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3.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4.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E:\excel projects\"/>
    </mc:Choice>
  </mc:AlternateContent>
  <xr:revisionPtr revIDLastSave="0" documentId="13_ncr:1_{364E18F2-C8AF-45AE-9DDD-EA2A674BF71C}" xr6:coauthVersionLast="47" xr6:coauthVersionMax="47" xr10:uidLastSave="{00000000-0000-0000-0000-000000000000}"/>
  <bookViews>
    <workbookView xWindow="-108" yWindow="-108" windowWidth="23256" windowHeight="12576" firstSheet="2" activeTab="8" xr2:uid="{5F118A29-0065-496D-A752-B0D0328BC53A}"/>
  </bookViews>
  <sheets>
    <sheet name="MONTH VS SALES PROFIT" sheetId="3" r:id="rId1"/>
    <sheet name="CATEGORY VS PROFIT" sheetId="4" r:id="rId2"/>
    <sheet name="CATEGORY WISE SALES" sheetId="5" r:id="rId3"/>
    <sheet name="STATE WISE SALES" sheetId="6" r:id="rId4"/>
    <sheet name="TOP 5 " sheetId="7" r:id="rId5"/>
    <sheet name="KPI" sheetId="8" r:id="rId6"/>
    <sheet name="YOY" sheetId="9" r:id="rId7"/>
    <sheet name="Table_1" sheetId="2" r:id="rId8"/>
    <sheet name="DASHBOARD" sheetId="10" r:id="rId9"/>
  </sheets>
  <definedNames>
    <definedName name="_xlchart.v1.0" hidden="1">'CATEGORY VS PROFIT'!$D$4:$D$6</definedName>
    <definedName name="_xlchart.v1.1" hidden="1">'CATEGORY VS PROFIT'!$E$3</definedName>
    <definedName name="_xlchart.v1.11" hidden="1">'CATEGORY VS PROFIT'!$D$4:$D$6</definedName>
    <definedName name="_xlchart.v1.12" hidden="1">'CATEGORY VS PROFIT'!$E$3</definedName>
    <definedName name="_xlchart.v1.13" hidden="1">'CATEGORY VS PROFIT'!$E$4:$E$6</definedName>
    <definedName name="_xlchart.v1.2" hidden="1">'CATEGORY VS PROFIT'!$E$4:$E$6</definedName>
    <definedName name="_xlchart.v5.10" hidden="1">'STATE WISE SALES'!$E$4:$E$52</definedName>
    <definedName name="_xlchart.v5.3" hidden="1">'STATE WISE SALES'!$D$3</definedName>
    <definedName name="_xlchart.v5.4" hidden="1">'STATE WISE SALES'!$D$4:$D$52</definedName>
    <definedName name="_xlchart.v5.5" hidden="1">'STATE WISE SALES'!$E$3</definedName>
    <definedName name="_xlchart.v5.6" hidden="1">'STATE WISE SALES'!$E$4:$E$52</definedName>
    <definedName name="_xlchart.v5.7" hidden="1">'STATE WISE SALES'!$D$3</definedName>
    <definedName name="_xlchart.v5.8" hidden="1">'STATE WISE SALES'!$D$4:$D$52</definedName>
    <definedName name="_xlchart.v5.9" hidden="1">'STATE WISE SALES'!$E$3</definedName>
    <definedName name="ExternalData_1" localSheetId="7" hidden="1">Table_1!$A$1:$V$9995</definedName>
    <definedName name="Slicer_Region">#N/A</definedName>
    <definedName name="Slicer_Segment">#N/A</definedName>
    <definedName name="Slicer_Year">#N/A</definedName>
  </definedNames>
  <calcPr calcId="191029"/>
  <pivotCaches>
    <pivotCache cacheId="1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4" i="4"/>
  <c r="F9" i="9"/>
  <c r="B9" i="9"/>
  <c r="B17" i="8"/>
  <c r="E17" i="6"/>
  <c r="E33" i="6"/>
  <c r="E49" i="6"/>
  <c r="E6" i="6"/>
  <c r="E22" i="6"/>
  <c r="E38" i="6"/>
  <c r="E16" i="6"/>
  <c r="E11" i="6"/>
  <c r="E27" i="6"/>
  <c r="E43" i="6"/>
  <c r="E20" i="6"/>
  <c r="E44" i="6"/>
  <c r="E13" i="6"/>
  <c r="E48" i="6"/>
  <c r="E50" i="6"/>
  <c r="E39" i="6"/>
  <c r="E32" i="6"/>
  <c r="E9" i="9"/>
  <c r="M17" i="8"/>
  <c r="E5" i="6"/>
  <c r="E21" i="6"/>
  <c r="E37" i="6"/>
  <c r="E12" i="6"/>
  <c r="E10" i="6"/>
  <c r="E26" i="6"/>
  <c r="E42" i="6"/>
  <c r="E40" i="6"/>
  <c r="E15" i="6"/>
  <c r="E31" i="6"/>
  <c r="E47" i="6"/>
  <c r="E24" i="6"/>
  <c r="E4" i="6"/>
  <c r="E29" i="6"/>
  <c r="E34" i="6"/>
  <c r="E23" i="6"/>
  <c r="C9" i="9"/>
  <c r="J17" i="8"/>
  <c r="E9" i="6"/>
  <c r="E25" i="6"/>
  <c r="E41" i="6"/>
  <c r="E36" i="6"/>
  <c r="E14" i="6"/>
  <c r="E30" i="6"/>
  <c r="E46" i="6"/>
  <c r="E52" i="6"/>
  <c r="E19" i="6"/>
  <c r="E35" i="6"/>
  <c r="E51" i="6"/>
  <c r="E28" i="6"/>
  <c r="D9" i="9"/>
  <c r="F17" i="8"/>
  <c r="E45" i="6"/>
  <c r="E18" i="6"/>
  <c r="E7" i="6"/>
  <c r="E8" i="6"/>
  <c r="E6" i="4"/>
  <c r="E5" i="4"/>
  <c r="E4"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2BC5E87-6C67-4B24-8005-8B59EC734E53}" keepAlive="1" name="Query - Table_1" description="Connection to the 'Table_1' query in the workbook." type="5" refreshedVersion="8" background="1" saveData="1">
    <dbPr connection="Provider=Microsoft.Mashup.OleDb.1;Data Source=$Workbook$;Location=Table_1;Extended Properties=&quot;&quot;" command="SELECT * FROM [Table_1]"/>
  </connection>
</connections>
</file>

<file path=xl/sharedStrings.xml><?xml version="1.0" encoding="utf-8"?>
<sst xmlns="http://schemas.openxmlformats.org/spreadsheetml/2006/main" count="130113" uniqueCount="10952">
  <si>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</si>
  <si>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</si>
  <si>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</si>
  <si>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</si>
  <si>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</si>
  <si>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</si>
  <si>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</si>
  <si>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</si>
  <si>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</si>
  <si>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</si>
  <si>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</si>
  <si>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</si>
  <si>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</si>
  <si>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</si>
  <si>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</si>
  <si>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</si>
  <si>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</si>
  <si>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</si>
  <si>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</si>
  <si>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</si>
  <si>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</si>
  <si>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</si>
  <si>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</si>
  <si>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</si>
  <si>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</si>
  <si>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</si>
  <si>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</si>
  <si>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</si>
  <si>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</si>
  <si>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</si>
  <si>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</si>
  <si>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</si>
  <si>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</si>
  <si>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</si>
  <si>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</si>
  <si>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</si>
  <si>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</si>
  <si>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</si>
  <si>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</si>
  <si>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</si>
  <si>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</si>
  <si>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</si>
  <si>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</si>
  <si>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</si>
  <si>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</si>
  <si>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</si>
  <si>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</si>
  <si>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</si>
  <si>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</si>
  <si>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</si>
  <si>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</si>
  <si>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</si>
  <si>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</si>
  <si>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</si>
  <si>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</si>
  <si>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</si>
  <si>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</si>
  <si>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</si>
  <si>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</si>
  <si>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</si>
  <si>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</si>
  <si>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</si>
  <si>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</si>
  <si>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</si>
  <si>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</si>
  <si>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</si>
  <si>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</si>
  <si>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</si>
  <si>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</si>
  <si>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</si>
  <si>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</si>
  <si>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</si>
  <si>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</si>
  <si>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</si>
  <si>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</si>
  <si>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</si>
  <si>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</si>
  <si>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</si>
  <si>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</si>
  <si>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</si>
  <si>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</si>
  <si>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</si>
  <si>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</si>
  <si>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</si>
  <si>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</si>
  <si>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</si>
  <si>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</si>
  <si>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</si>
  <si>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</si>
  <si>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</si>
  <si>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</si>
  <si>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</si>
  <si>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</si>
  <si>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</si>
  <si>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</si>
  <si>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</si>
  <si>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</si>
  <si>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</si>
  <si>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</si>
  <si>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</si>
  <si>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</si>
  <si>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</si>
  <si>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</si>
  <si>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</si>
  <si>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</si>
  <si>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</si>
  <si>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</si>
  <si>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</si>
  <si>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</si>
  <si>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</si>
  <si>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</si>
  <si>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</si>
  <si>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</si>
  <si>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</si>
  <si>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</si>
  <si>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</si>
  <si>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</si>
  <si>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</si>
  <si>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</si>
  <si>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</si>
  <si>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</si>
  <si>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</si>
  <si>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</si>
  <si>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</si>
  <si>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</si>
  <si>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</si>
  <si>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</si>
  <si>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</si>
  <si>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</si>
  <si>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</si>
  <si>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</si>
  <si>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</si>
  <si>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</si>
  <si>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</si>
  <si>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</si>
  <si>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</si>
  <si>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</si>
  <si>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</si>
  <si>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</si>
  <si>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</si>
  <si>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</si>
  <si>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</si>
  <si>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</si>
  <si>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</si>
  <si>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</si>
  <si>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</si>
  <si>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</si>
  <si>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</si>
  <si>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</si>
  <si>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</si>
  <si>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</si>
  <si>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</si>
  <si>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</si>
  <si>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</si>
  <si>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</si>
  <si>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</si>
  <si>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</si>
  <si>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</si>
  <si>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</si>
  <si>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</si>
  <si>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</si>
  <si>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</si>
  <si>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</si>
  <si>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</si>
  <si>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</si>
  <si>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</si>
  <si>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</si>
  <si>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</si>
  <si>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</si>
  <si>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</si>
  <si>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</si>
  <si>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</si>
  <si>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</si>
  <si>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</si>
  <si>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</si>
  <si>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</si>
  <si>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</si>
  <si>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</si>
  <si>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</si>
  <si>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</si>
  <si>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</si>
  <si>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</si>
  <si>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</si>
  <si>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</si>
  <si>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</si>
  <si>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</si>
  <si>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</si>
  <si>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</si>
  <si>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</si>
  <si>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</si>
  <si>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</si>
  <si>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</si>
  <si>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</si>
  <si>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</si>
  <si>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</si>
  <si>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</si>
  <si>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</si>
  <si>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</si>
  <si>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</si>
  <si>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</si>
  <si>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</si>
  <si>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</si>
  <si>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</si>
  <si>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</si>
  <si>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</si>
  <si>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</si>
  <si>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</si>
  <si>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</si>
  <si>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</si>
  <si>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</si>
  <si>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</si>
  <si>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</si>
  <si>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</si>
  <si>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</si>
  <si>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</si>
  <si>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</si>
  <si>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</si>
  <si>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</si>
  <si>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</si>
  <si>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</si>
  <si>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</si>
  <si>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</si>
  <si>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</si>
  <si>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</si>
  <si>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</si>
  <si>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</si>
  <si>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</si>
  <si>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</si>
  <si>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</si>
  <si>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</si>
  <si>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</si>
  <si>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</si>
  <si>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</si>
  <si>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</si>
  <si>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</si>
  <si>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</si>
  <si>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</si>
  <si>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</si>
  <si>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</si>
  <si>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</si>
  <si>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</si>
  <si>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</si>
  <si>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</si>
  <si>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</si>
  <si>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</si>
  <si>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</si>
  <si>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</si>
  <si>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</si>
  <si>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</si>
  <si>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</si>
  <si>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</si>
  <si>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</si>
  <si>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</si>
  <si>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</si>
  <si>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</si>
  <si>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</si>
  <si>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</si>
  <si>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</si>
  <si>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</si>
  <si>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</si>
  <si>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</si>
  <si>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</si>
  <si>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</si>
  <si>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</si>
  <si>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</si>
  <si>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</si>
  <si>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</si>
  <si>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</si>
  <si>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</si>
  <si>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</si>
  <si>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</si>
  <si>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</si>
  <si>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</si>
  <si>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</si>
  <si>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</si>
  <si>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</si>
  <si>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</si>
  <si>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</si>
  <si>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</si>
  <si>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</si>
  <si>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</si>
  <si>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</si>
  <si>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</si>
  <si>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</si>
  <si>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</si>
  <si>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</si>
  <si>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</si>
  <si>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</si>
  <si>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</si>
  <si>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</si>
  <si>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</si>
  <si>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</si>
  <si>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</si>
  <si>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</si>
  <si>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</si>
  <si>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</si>
  <si>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</si>
  <si>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</si>
  <si>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</si>
  <si>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</si>
  <si>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</si>
  <si>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</si>
  <si>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</si>
  <si>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</si>
  <si>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</si>
  <si>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</si>
  <si>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</si>
  <si>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</si>
  <si>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</si>
  <si>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</si>
  <si>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</si>
  <si>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</si>
  <si>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</si>
  <si>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</si>
  <si>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</si>
  <si>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</si>
  <si>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</si>
  <si>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</si>
  <si>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</si>
  <si>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</si>
  <si>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</si>
  <si>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</si>
  <si>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</si>
  <si>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</si>
  <si>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</si>
  <si>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</si>
  <si>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</si>
  <si>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</si>
  <si>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</si>
  <si>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</si>
  <si>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</si>
  <si>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</si>
  <si>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</si>
  <si>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</si>
  <si>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</si>
  <si>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</si>
  <si>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</si>
  <si>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</si>
  <si>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</si>
  <si>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</si>
  <si>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</si>
  <si>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</si>
  <si>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</si>
  <si>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</si>
  <si>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</si>
  <si>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</si>
  <si>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</si>
  <si>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</si>
  <si>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</si>
  <si>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</si>
  <si>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</si>
  <si>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</si>
  <si>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</si>
  <si>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</si>
  <si>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</si>
  <si>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</si>
  <si>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</si>
  <si>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</si>
  <si>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</si>
  <si>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</si>
  <si>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</si>
  <si>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</si>
  <si>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</si>
  <si>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</si>
  <si>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</si>
  <si>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</si>
  <si>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</si>
  <si>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</si>
  <si>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</si>
  <si>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</si>
  <si>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</si>
  <si>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</si>
  <si>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</si>
  <si>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</si>
  <si>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</si>
  <si>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</si>
  <si>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</si>
  <si>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</si>
  <si>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</si>
  <si>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</si>
  <si>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</si>
  <si>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</si>
  <si>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</si>
  <si>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</si>
  <si>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</si>
  <si>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</si>
  <si>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</si>
  <si>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</si>
  <si>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</si>
  <si>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</si>
  <si>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</si>
  <si>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</si>
  <si>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</si>
  <si>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</si>
  <si>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</si>
  <si>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</si>
  <si>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</si>
  <si>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</si>
  <si>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</si>
  <si>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</si>
  <si>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</si>
  <si>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</si>
  <si>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</si>
  <si>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</si>
  <si>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</si>
  <si>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</si>
  <si>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</si>
  <si>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</si>
  <si>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</si>
  <si>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</si>
  <si>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</si>
  <si>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</si>
  <si>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</si>
  <si>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</si>
  <si>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</si>
  <si>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</si>
  <si>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</si>
  <si>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</si>
  <si>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</si>
  <si>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</si>
  <si>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</si>
  <si>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</si>
  <si>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</si>
  <si>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</si>
  <si>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</si>
  <si>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</si>
  <si>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</si>
  <si>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</si>
  <si>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</si>
  <si>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</si>
  <si>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</si>
  <si>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</si>
  <si>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</si>
  <si>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</si>
  <si>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</si>
  <si>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</si>
  <si>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</si>
  <si>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</si>
  <si>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</si>
  <si>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</si>
  <si>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</si>
  <si>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</si>
  <si>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</si>
  <si>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</si>
  <si>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</si>
  <si>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</si>
  <si>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</si>
  <si>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</si>
  <si>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</si>
  <si>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</si>
  <si>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</si>
  <si>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</si>
  <si>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</si>
  <si>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</si>
  <si>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</si>
  <si>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</si>
  <si>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</si>
  <si>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</si>
  <si>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</si>
  <si>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</si>
  <si>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</si>
  <si>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</si>
  <si>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</si>
  <si>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</si>
  <si>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</si>
  <si>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</si>
  <si>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</si>
  <si>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</si>
  <si>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</si>
  <si>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</si>
  <si>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</si>
  <si>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</si>
  <si>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</si>
  <si>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</si>
  <si>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</si>
  <si>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</si>
  <si>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</si>
  <si>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</si>
  <si>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</si>
  <si>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</si>
  <si>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</si>
  <si>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</si>
  <si>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</si>
  <si>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</si>
  <si>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</si>
  <si>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</si>
  <si>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</si>
  <si>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</si>
  <si>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</si>
  <si>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</si>
  <si>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</si>
  <si>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</si>
  <si>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</si>
  <si>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</si>
  <si>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</si>
  <si>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</si>
  <si>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</si>
  <si>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</si>
  <si>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</si>
  <si>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</si>
  <si>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</si>
  <si>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</si>
  <si>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</si>
  <si>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</si>
  <si>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</si>
  <si>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</si>
  <si>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</si>
  <si>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</si>
  <si>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</si>
  <si>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</si>
  <si>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</si>
  <si>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</si>
  <si>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</si>
  <si>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</si>
  <si>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</si>
  <si>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</si>
  <si>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</si>
  <si>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</si>
  <si>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</si>
  <si>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</si>
  <si>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</si>
  <si>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</si>
  <si>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</si>
  <si>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</si>
  <si>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</si>
  <si>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</si>
  <si>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</si>
  <si>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</si>
  <si>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</si>
  <si>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</si>
  <si>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</si>
  <si>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</si>
  <si>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</si>
  <si>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</si>
  <si>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</si>
  <si>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</si>
  <si>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</si>
  <si>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</si>
  <si>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</si>
  <si>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</si>
  <si>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</si>
  <si>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</si>
  <si>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</si>
  <si>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</si>
  <si>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</si>
  <si>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</si>
  <si>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</si>
  <si>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</si>
  <si>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</si>
  <si>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</si>
  <si>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</si>
  <si>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</si>
  <si>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</si>
  <si>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</si>
  <si>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</si>
  <si>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</si>
  <si>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</si>
  <si>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</si>
  <si>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</si>
  <si>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</si>
  <si>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</si>
  <si>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</si>
  <si>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</si>
  <si>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</si>
  <si>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</si>
  <si>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</si>
  <si>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</si>
  <si>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</si>
  <si>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</si>
  <si>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</si>
  <si>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</si>
  <si>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</si>
  <si>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</si>
  <si>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</si>
  <si>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</si>
  <si>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</si>
  <si>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</si>
  <si>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</si>
  <si>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</si>
  <si>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</si>
  <si>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</si>
  <si>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</si>
  <si>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</si>
  <si>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</si>
  <si>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</si>
  <si>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</si>
  <si>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</si>
  <si>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</si>
  <si>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</si>
  <si>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</si>
  <si>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</si>
  <si>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</si>
  <si>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</si>
  <si>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</si>
  <si>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</si>
  <si>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</si>
  <si>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</si>
  <si>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</si>
  <si>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</si>
  <si>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</si>
  <si>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</si>
  <si>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</si>
  <si>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</si>
  <si>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</si>
  <si>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</si>
  <si>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</si>
  <si>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</si>
  <si>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</si>
  <si>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</si>
  <si>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</si>
  <si>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</si>
  <si>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</si>
  <si>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</si>
  <si>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</si>
  <si>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</si>
  <si>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</si>
  <si>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</si>
  <si>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</si>
  <si>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</si>
  <si>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</si>
  <si>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</si>
  <si>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</si>
  <si>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</si>
  <si>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</si>
  <si>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</si>
  <si>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</si>
  <si>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</si>
  <si>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</si>
  <si>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</si>
  <si>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</si>
  <si>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</si>
  <si>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</si>
  <si>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</si>
  <si>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</si>
  <si>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</si>
  <si>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</si>
  <si>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</si>
  <si>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</si>
  <si>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</si>
  <si>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</si>
  <si>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</si>
  <si>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</si>
  <si>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</si>
  <si>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</si>
  <si>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</si>
  <si>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</si>
  <si>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</si>
  <si>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</si>
  <si>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</si>
  <si>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</si>
  <si>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</si>
  <si>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</si>
  <si>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</si>
  <si>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</si>
  <si>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</si>
  <si>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</si>
  <si>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</si>
  <si>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</si>
  <si>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</si>
  <si>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</si>
  <si>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</si>
  <si>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</si>
  <si>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</si>
  <si>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</si>
  <si>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</si>
  <si>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</si>
  <si>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</si>
  <si>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</si>
  <si>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</si>
  <si>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</si>
  <si>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</si>
  <si>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</si>
  <si>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</si>
  <si>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</si>
  <si>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</si>
  <si>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</si>
  <si>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</si>
  <si>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</si>
  <si>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</si>
  <si>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</si>
  <si>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</si>
  <si>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</si>
  <si>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</si>
  <si>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</si>
  <si>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</si>
  <si>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</si>
  <si>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</si>
  <si>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</si>
  <si>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</si>
  <si>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</si>
  <si>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</si>
  <si>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</si>
  <si>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</si>
  <si>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</si>
  <si>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</si>
  <si>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</si>
  <si>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</si>
  <si>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</si>
  <si>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</si>
  <si>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</si>
  <si>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</si>
  <si>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</si>
  <si>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</si>
  <si>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</si>
  <si>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</si>
  <si>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</si>
  <si>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</si>
  <si>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</si>
  <si>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</si>
  <si>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</si>
  <si>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</si>
  <si>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</si>
  <si>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</si>
  <si>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</si>
  <si>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</si>
  <si>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</si>
  <si>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</si>
  <si>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</si>
  <si>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</si>
  <si>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</si>
  <si>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</si>
  <si>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</si>
  <si>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</si>
  <si>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</si>
  <si>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</si>
  <si>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</si>
  <si>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</si>
  <si>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</si>
  <si>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</si>
  <si>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</si>
  <si>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</si>
  <si>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</si>
  <si>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</si>
  <si>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</si>
  <si>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</si>
  <si>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</si>
  <si>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</si>
  <si>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</si>
  <si>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</si>
  <si>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</si>
  <si>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</si>
  <si>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</si>
  <si>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</si>
  <si>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</si>
  <si>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</si>
  <si>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</si>
  <si>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</si>
  <si>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</si>
  <si>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</si>
  <si>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</si>
  <si>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</si>
  <si>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</si>
  <si>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</si>
  <si>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</si>
  <si>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</si>
  <si>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</si>
  <si>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</si>
  <si>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</si>
  <si>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</si>
  <si>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</si>
  <si>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</si>
  <si>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</si>
  <si>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</si>
  <si>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</si>
  <si>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</si>
  <si>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</si>
  <si>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</si>
  <si>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</si>
  <si>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</si>
  <si>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</si>
  <si>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</si>
  <si>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</si>
  <si>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</si>
  <si>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</si>
  <si>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</si>
  <si>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</si>
  <si>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</si>
  <si>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</si>
  <si>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</si>
  <si>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</si>
  <si>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</si>
  <si>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</si>
  <si>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</si>
  <si>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</si>
  <si>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</si>
  <si>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</si>
  <si>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</si>
  <si>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</si>
  <si>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</si>
  <si>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</si>
  <si>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</si>
  <si>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</si>
  <si>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</si>
  <si>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</si>
  <si>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</si>
  <si>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</si>
  <si>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</si>
  <si>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</si>
  <si>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</si>
  <si>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</si>
  <si>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</si>
  <si>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</si>
  <si>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</si>
  <si>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</si>
  <si>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</si>
  <si>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</si>
  <si>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</si>
  <si>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</si>
  <si>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</si>
  <si>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</si>
  <si>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</si>
  <si>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</si>
  <si>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</si>
  <si>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</si>
  <si>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</si>
  <si>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</si>
  <si>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</si>
  <si>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</si>
  <si>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</si>
  <si>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</si>
  <si>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</si>
  <si>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</si>
  <si>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</si>
  <si>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</si>
  <si>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</si>
  <si>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</si>
  <si>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</si>
  <si>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</si>
  <si>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</si>
  <si>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</si>
  <si>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</si>
  <si>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</si>
  <si>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</si>
  <si>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</si>
  <si>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</si>
  <si>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</si>
  <si>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</si>
  <si>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</si>
  <si>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</si>
  <si>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</si>
  <si>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</si>
  <si>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</si>
  <si>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</si>
  <si>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</si>
  <si>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</si>
  <si>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</si>
  <si>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</si>
  <si>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</si>
  <si>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</si>
  <si>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</si>
  <si>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</si>
  <si>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</si>
  <si>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</si>
  <si>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</si>
  <si>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</si>
  <si>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</si>
  <si>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</si>
  <si>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</si>
  <si>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</si>
  <si>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</si>
  <si>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</si>
  <si>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</si>
  <si>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</si>
  <si>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</si>
  <si>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</si>
  <si>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</si>
  <si>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</si>
  <si>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</si>
  <si>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</si>
  <si>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</si>
  <si>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</si>
  <si>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</si>
  <si>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</si>
  <si>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</si>
  <si>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</si>
  <si>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</si>
  <si>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</si>
  <si>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</si>
  <si>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</si>
  <si>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</si>
  <si>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</si>
  <si>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</si>
  <si>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</si>
  <si>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</si>
  <si>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</si>
  <si>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</si>
  <si>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</si>
  <si>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</si>
  <si>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</si>
  <si>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</si>
  <si>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</si>
  <si>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</si>
  <si>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</si>
  <si>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</si>
  <si>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</si>
  <si>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</si>
  <si>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</si>
  <si>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</si>
  <si>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</si>
  <si>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</si>
  <si>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</si>
  <si>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</si>
  <si>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</si>
  <si>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</si>
  <si>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</si>
  <si>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</si>
  <si>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</si>
  <si>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</si>
  <si>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</si>
  <si>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</si>
  <si>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</si>
  <si>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</si>
  <si>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</si>
  <si>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</si>
  <si>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</si>
  <si>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</si>
  <si>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</si>
  <si>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</si>
  <si>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</si>
  <si>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</si>
  <si>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</si>
  <si>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</si>
  <si>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</si>
  <si>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</si>
  <si>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</si>
  <si>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</si>
  <si>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</si>
  <si>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</si>
  <si>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</si>
  <si>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</si>
  <si>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</si>
  <si>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</si>
  <si>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</si>
  <si>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</si>
  <si>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</si>
  <si>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</si>
  <si>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</si>
  <si>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</si>
  <si>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</si>
  <si>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</si>
  <si>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</si>
  <si>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</si>
  <si>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</si>
  <si>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</si>
  <si>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</si>
  <si>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</si>
  <si>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</si>
  <si>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</si>
  <si>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</si>
  <si>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</si>
  <si>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</si>
  <si>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</si>
  <si>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</si>
  <si>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</si>
  <si>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</si>
  <si>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</si>
  <si>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</si>
  <si>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</si>
  <si>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</si>
  <si>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</si>
  <si>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</si>
  <si>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</si>
  <si>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</si>
  <si>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</si>
  <si>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</si>
  <si>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</si>
  <si>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</si>
  <si>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</si>
  <si>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</si>
  <si>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</si>
  <si>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</si>
  <si>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</si>
  <si>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</si>
  <si>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</si>
  <si>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</si>
  <si>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</si>
  <si>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</si>
  <si>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</si>
  <si>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</si>
  <si>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</si>
  <si>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</si>
  <si>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</si>
  <si>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</si>
  <si>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</si>
  <si>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</si>
  <si>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</si>
  <si>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</si>
  <si>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</si>
  <si>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</si>
  <si>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</si>
  <si>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</si>
  <si>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</si>
  <si>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</si>
  <si>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</si>
  <si>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</si>
  <si>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</si>
  <si>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</si>
  <si>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</si>
  <si>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</si>
  <si>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</si>
  <si>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</si>
  <si>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</si>
  <si>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</si>
  <si>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</si>
  <si>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</si>
  <si>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</si>
  <si>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</si>
  <si>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</si>
  <si>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</si>
  <si>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</si>
  <si>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</si>
  <si>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</si>
  <si>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</si>
  <si>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</si>
  <si>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</si>
  <si>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</si>
  <si>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</si>
  <si>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</si>
  <si>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</si>
  <si>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</si>
  <si>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</si>
  <si>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</si>
  <si>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</si>
  <si>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</si>
  <si>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</si>
  <si>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</si>
  <si>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</si>
  <si>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</si>
  <si>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</si>
  <si>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</si>
  <si>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</si>
  <si>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</si>
  <si>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</si>
  <si>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</si>
  <si>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</si>
  <si>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</si>
  <si>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</si>
  <si>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</si>
  <si>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</si>
  <si>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</si>
  <si>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</si>
  <si>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</si>
  <si>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</si>
  <si>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</si>
  <si>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</si>
  <si>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</si>
  <si>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</si>
  <si>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</si>
  <si>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</si>
  <si>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</si>
  <si>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</si>
  <si>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</si>
  <si>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</si>
  <si>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</si>
  <si>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</si>
  <si>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</si>
  <si>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</si>
  <si>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</si>
  <si>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</si>
  <si>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</si>
  <si>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</si>
  <si>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</si>
  <si>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</si>
  <si>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</si>
  <si>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</si>
  <si>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</si>
  <si>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</si>
  <si>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</si>
  <si>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</si>
  <si>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</si>
  <si>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</si>
  <si>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</si>
  <si>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</si>
  <si>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</si>
  <si>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</si>
  <si>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</si>
  <si>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</si>
  <si>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</si>
  <si>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</si>
  <si>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</si>
  <si>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</si>
  <si>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</si>
  <si>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</si>
  <si>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</si>
  <si>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</si>
  <si>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</si>
  <si>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</si>
  <si>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</si>
  <si>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</si>
  <si>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</si>
  <si>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</si>
  <si>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</si>
  <si>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</si>
  <si>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</si>
  <si>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</si>
  <si>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</si>
  <si>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</si>
  <si>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</si>
  <si>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</si>
  <si>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</si>
  <si>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</si>
  <si>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</si>
  <si>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</si>
  <si>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</si>
  <si>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</si>
  <si>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</si>
  <si>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</si>
  <si>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</si>
  <si>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</si>
  <si>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</si>
  <si>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</si>
  <si>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</si>
  <si>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</si>
  <si>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</si>
  <si>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</si>
  <si>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</si>
  <si>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</si>
  <si>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</si>
  <si>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</si>
  <si>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</si>
  <si>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</si>
  <si>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</si>
  <si>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</si>
  <si>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</si>
  <si>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</si>
  <si>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</si>
  <si>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</si>
  <si>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</si>
  <si>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</si>
  <si>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</si>
  <si>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</si>
  <si>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</si>
  <si>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</si>
  <si>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</si>
  <si>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</si>
  <si>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</si>
  <si>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</si>
  <si>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</si>
  <si>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</si>
  <si>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</si>
  <si>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</si>
  <si>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</si>
  <si>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</si>
  <si>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</si>
  <si>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</si>
  <si>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</si>
  <si>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</si>
  <si>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</si>
  <si>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</si>
  <si>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</si>
  <si>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</si>
  <si>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</si>
  <si>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</si>
  <si>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</si>
  <si>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</si>
  <si>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</si>
  <si>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</si>
  <si>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</si>
  <si>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</si>
  <si>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</si>
  <si>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</si>
  <si>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</si>
  <si>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</si>
  <si>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</si>
  <si>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</si>
  <si>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</si>
  <si>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</si>
  <si>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</si>
  <si>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</si>
  <si>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</si>
  <si>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</si>
  <si>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</si>
  <si>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</si>
  <si>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</si>
  <si>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</si>
  <si>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</si>
  <si>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</si>
  <si>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</si>
  <si>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</si>
  <si>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</si>
  <si>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</si>
  <si>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</si>
  <si>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</si>
  <si>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</si>
  <si>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</si>
  <si>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</si>
  <si>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</si>
  <si>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</si>
  <si>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</si>
  <si>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</si>
  <si>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</si>
  <si>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</si>
  <si>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</si>
  <si>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</si>
  <si>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</si>
  <si>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</si>
  <si>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</si>
  <si>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</si>
  <si>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</si>
  <si>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</si>
  <si>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</si>
  <si>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</si>
  <si>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</si>
  <si>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</si>
  <si>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</si>
  <si>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</si>
  <si>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</si>
  <si>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</si>
  <si>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</si>
  <si>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</si>
  <si>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</si>
  <si>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</si>
  <si>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</si>
  <si>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</si>
  <si>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</si>
  <si>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</si>
  <si>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</si>
  <si>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</si>
  <si>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</si>
  <si>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</si>
  <si>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</si>
  <si>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</si>
  <si>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</si>
  <si>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</si>
  <si>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</si>
  <si>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</si>
  <si>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</si>
  <si>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</si>
  <si>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</si>
  <si>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</si>
  <si>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</si>
  <si>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</si>
  <si>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</si>
  <si>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</si>
  <si>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</si>
  <si>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</si>
  <si>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</si>
  <si>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</si>
  <si>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</si>
  <si>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</si>
  <si>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</si>
  <si>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</si>
  <si>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</si>
  <si>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</si>
  <si>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</si>
  <si>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</si>
  <si>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</si>
  <si>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</si>
  <si>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</si>
  <si>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</si>
  <si>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</si>
  <si>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</si>
  <si>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</si>
  <si>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</si>
  <si>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</si>
  <si>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</si>
  <si>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</si>
  <si>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</si>
  <si>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</si>
  <si>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</si>
  <si>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</si>
  <si>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</si>
  <si>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</si>
  <si>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</si>
  <si>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</si>
  <si>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</si>
  <si>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</si>
  <si>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</si>
  <si>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</si>
  <si>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</si>
  <si>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</si>
  <si>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</si>
  <si>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</si>
  <si>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</si>
  <si>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</si>
  <si>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</si>
  <si>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</si>
  <si>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</si>
  <si>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</si>
  <si>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</si>
  <si>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</si>
  <si>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</si>
  <si>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</si>
  <si>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</si>
  <si>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</si>
  <si>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</si>
  <si>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</si>
  <si>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</si>
  <si>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</si>
  <si>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</si>
  <si>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</si>
  <si>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</si>
  <si>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</si>
  <si>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</si>
  <si>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</si>
  <si>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</si>
  <si>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</si>
  <si>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</si>
  <si>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</si>
  <si>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</si>
  <si>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</si>
  <si>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</si>
  <si>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</si>
  <si>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</si>
  <si>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</si>
  <si>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</si>
  <si>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</si>
  <si>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</si>
  <si>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</si>
  <si>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</si>
  <si>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</si>
  <si>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</si>
  <si>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</si>
  <si>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</si>
  <si>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</si>
  <si>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</si>
  <si>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</si>
  <si>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</si>
  <si>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</si>
  <si>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</si>
  <si>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</si>
  <si>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</si>
  <si>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</si>
  <si>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</si>
  <si>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</si>
  <si>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</si>
  <si>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</si>
  <si>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</si>
  <si>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</si>
  <si>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</si>
  <si>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</si>
  <si>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</si>
  <si>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</si>
  <si>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</si>
  <si>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</si>
  <si>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</si>
  <si>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</si>
  <si>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</si>
  <si>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</si>
  <si>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</si>
  <si>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</si>
  <si>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</si>
  <si>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</si>
  <si>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</si>
  <si>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</si>
  <si>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</si>
  <si>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</si>
  <si>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</si>
  <si>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</si>
  <si>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</si>
  <si>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</si>
  <si>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</si>
  <si>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</si>
  <si>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</si>
  <si>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</si>
  <si>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</si>
  <si>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</si>
  <si>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</si>
  <si>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</si>
  <si>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</si>
  <si>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</si>
  <si>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</si>
  <si>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</si>
  <si>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</si>
  <si>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</si>
  <si>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</si>
  <si>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</si>
  <si>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</si>
  <si>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</si>
  <si>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</si>
  <si>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</si>
  <si>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</si>
  <si>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</si>
  <si>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</si>
  <si>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</si>
  <si>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</si>
  <si>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</si>
  <si>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</si>
  <si>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</si>
  <si>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</si>
  <si>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</si>
  <si>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</si>
  <si>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</si>
  <si>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</si>
  <si>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</si>
  <si>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</si>
  <si>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</si>
  <si>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</si>
  <si>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</si>
  <si>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</si>
  <si>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</si>
  <si>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</si>
  <si>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</si>
  <si>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</si>
  <si>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</si>
  <si>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</si>
  <si>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</si>
  <si>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</si>
  <si>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</si>
  <si>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</si>
  <si>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</si>
  <si>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</si>
  <si>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</si>
  <si>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</si>
  <si>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</si>
  <si>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</si>
  <si>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</si>
  <si>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</si>
  <si>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</si>
  <si>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</si>
  <si>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</si>
  <si>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</si>
  <si>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</si>
  <si>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</si>
  <si>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</si>
  <si>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</si>
  <si>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</si>
  <si>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</si>
  <si>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</si>
  <si>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</si>
  <si>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</si>
  <si>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</si>
  <si>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</si>
  <si>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</si>
  <si>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</si>
  <si>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</si>
  <si>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</si>
  <si>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</si>
  <si>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</si>
  <si>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</si>
  <si>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</si>
  <si>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</si>
  <si>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</si>
  <si>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</si>
  <si>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</si>
  <si>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</si>
  <si>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</si>
  <si>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</si>
  <si>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</si>
  <si>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</si>
  <si>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</si>
  <si>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</si>
  <si>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</si>
  <si>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</si>
  <si>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</si>
  <si>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</si>
  <si>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</si>
  <si>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</si>
  <si>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</si>
  <si>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</si>
  <si>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</si>
  <si>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</si>
  <si>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</si>
  <si>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</si>
  <si>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</si>
  <si>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</si>
  <si>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</si>
  <si>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</si>
  <si>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</si>
  <si>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</si>
  <si>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</si>
  <si>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</si>
  <si>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</si>
  <si>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</si>
  <si>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</si>
  <si>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</si>
  <si>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</si>
  <si>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</si>
  <si>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</si>
  <si>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</si>
  <si>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</si>
  <si>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</si>
  <si>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</si>
  <si>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</si>
  <si>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</si>
  <si>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</si>
  <si>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</si>
  <si>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</si>
  <si>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</si>
  <si>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</si>
  <si>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</si>
  <si>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</si>
  <si>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</si>
  <si>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</si>
  <si>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</si>
  <si>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</si>
  <si>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</si>
  <si>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</si>
  <si>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</si>
  <si>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</si>
  <si>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</si>
  <si>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</si>
  <si>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</si>
  <si>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</si>
  <si>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</si>
  <si>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</si>
  <si>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</si>
  <si>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</si>
  <si>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</si>
  <si>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</si>
  <si>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</si>
  <si>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</si>
  <si>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</si>
  <si>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</si>
  <si>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</si>
  <si>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</si>
  <si>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</si>
  <si>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</si>
  <si>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</si>
  <si>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</si>
  <si>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</si>
  <si>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</si>
  <si>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</si>
  <si>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</si>
  <si>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</si>
  <si>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</si>
  <si>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</si>
  <si>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</si>
  <si>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</si>
  <si>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</si>
  <si>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</si>
  <si>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</si>
  <si>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</si>
  <si>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</si>
  <si>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</si>
  <si>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</si>
  <si>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</si>
  <si>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</si>
  <si>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</si>
  <si>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</si>
  <si>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</si>
  <si>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</si>
  <si>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</si>
  <si>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</si>
  <si>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</si>
  <si>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</si>
  <si>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</si>
  <si>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</si>
  <si>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</si>
  <si>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</si>
  <si>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</si>
  <si>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</si>
  <si>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</si>
  <si>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</si>
  <si>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</si>
  <si>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</si>
  <si>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</si>
  <si>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</si>
  <si>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</si>
  <si>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</si>
  <si>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</si>
  <si>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</si>
  <si>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</si>
  <si>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</si>
  <si>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</si>
  <si>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</si>
  <si>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</si>
  <si>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</si>
  <si>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</si>
  <si>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</si>
  <si>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</si>
  <si>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</si>
  <si>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</si>
  <si>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</si>
  <si>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</si>
  <si>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</si>
  <si>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</si>
  <si>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</si>
  <si>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</si>
  <si>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</si>
  <si>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</si>
  <si>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</si>
  <si>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</si>
  <si>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</si>
  <si>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</si>
  <si>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</si>
  <si>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</si>
  <si>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</si>
  <si>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</si>
  <si>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</si>
  <si>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</si>
  <si>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</si>
  <si>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</si>
  <si>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</si>
  <si>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</si>
  <si>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</si>
  <si>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</si>
  <si>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</si>
  <si>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</si>
  <si>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</si>
  <si>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</si>
  <si>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</si>
  <si>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</si>
  <si>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</si>
  <si>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</si>
  <si>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</si>
  <si>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</si>
  <si>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</si>
  <si>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</si>
  <si>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</si>
  <si>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</si>
  <si>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</si>
  <si>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</si>
  <si>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</si>
  <si>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</si>
  <si>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</si>
  <si>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</si>
  <si>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</si>
  <si>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</si>
  <si>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</si>
  <si>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</si>
  <si>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</si>
  <si>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</si>
  <si>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</si>
  <si>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</si>
  <si>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</si>
  <si>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</si>
  <si>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</si>
  <si>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</si>
  <si>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</si>
  <si>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</si>
  <si>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</si>
  <si>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</si>
  <si>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</si>
  <si>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</si>
  <si>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</si>
  <si>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</si>
  <si>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</si>
  <si>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</si>
  <si>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</si>
  <si>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</si>
  <si>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</si>
  <si>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</si>
  <si>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</si>
  <si>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</si>
  <si>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</si>
  <si>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</si>
  <si>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</si>
  <si>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</si>
  <si>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</si>
  <si>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</si>
  <si>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</si>
  <si>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</si>
  <si>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</si>
  <si>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</si>
  <si>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</si>
  <si>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</si>
  <si>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</si>
  <si>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</si>
  <si>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</si>
  <si>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</si>
  <si>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</si>
  <si>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</si>
  <si>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</si>
  <si>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</si>
  <si>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</si>
  <si>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</si>
  <si>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</si>
  <si>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</si>
  <si>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</si>
  <si>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</si>
  <si>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</si>
  <si>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</si>
  <si>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</si>
  <si>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</si>
  <si>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</si>
  <si>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</si>
  <si>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</si>
  <si>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</si>
  <si>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</si>
  <si>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</si>
  <si>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</si>
  <si>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</si>
  <si>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</si>
  <si>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</si>
  <si>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</si>
  <si>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</si>
  <si>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</si>
  <si>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</si>
  <si>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</si>
  <si>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</si>
  <si>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</si>
  <si>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</si>
  <si>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</si>
  <si>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</si>
  <si>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</si>
  <si>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</si>
  <si>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</si>
  <si>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</si>
  <si>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</si>
  <si>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</si>
  <si>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</si>
  <si>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</si>
  <si>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</si>
  <si>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</si>
  <si>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</si>
  <si>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</si>
  <si>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</si>
  <si>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</si>
  <si>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</si>
  <si>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</si>
  <si>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</si>
  <si>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</si>
  <si>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</si>
  <si>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</si>
  <si>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</si>
  <si>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</si>
  <si>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</si>
  <si>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</si>
  <si>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</si>
  <si>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</si>
  <si>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</si>
  <si>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</si>
  <si>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</si>
  <si>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</si>
  <si>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</si>
  <si>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</si>
  <si>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</si>
  <si>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</si>
  <si>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</si>
  <si>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</si>
  <si>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</si>
  <si>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</si>
  <si>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</si>
  <si>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</si>
  <si>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</si>
  <si>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</si>
  <si>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</si>
  <si>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</si>
  <si>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</si>
  <si>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</si>
  <si>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</si>
  <si>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</si>
  <si>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</si>
  <si>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</si>
  <si>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</si>
  <si>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</si>
  <si>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</si>
  <si>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</si>
  <si>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</si>
  <si>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</si>
  <si>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</si>
  <si>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</si>
  <si>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</si>
  <si>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</si>
  <si>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</si>
  <si>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</si>
  <si>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</si>
  <si>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</si>
  <si>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</si>
  <si>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</si>
  <si>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</si>
  <si>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</si>
  <si>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</si>
  <si>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</si>
  <si>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</si>
  <si>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</si>
  <si>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</si>
  <si>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</si>
  <si>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</si>
  <si>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</si>
  <si>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</si>
  <si>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</si>
  <si>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</si>
  <si>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</si>
  <si>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</si>
  <si>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</si>
  <si>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</si>
  <si>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</si>
  <si>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</si>
  <si>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</si>
  <si>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</si>
  <si>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</si>
  <si>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</si>
  <si>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</si>
  <si>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</si>
  <si>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</si>
  <si>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</si>
  <si>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</si>
  <si>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</si>
  <si>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</si>
  <si>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</si>
  <si>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</si>
  <si>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</si>
  <si>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</si>
  <si>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</si>
  <si>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</si>
  <si>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</si>
  <si>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</si>
  <si>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</si>
  <si>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</si>
  <si>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</si>
  <si>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</si>
  <si>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</si>
  <si>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</si>
  <si>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</si>
  <si>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</si>
  <si>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</si>
  <si>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</si>
  <si>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</si>
  <si>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</si>
  <si>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</si>
  <si>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</si>
  <si>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</si>
  <si>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</si>
  <si>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</si>
  <si>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</si>
  <si>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</si>
  <si>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</si>
  <si>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</si>
  <si>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</si>
  <si>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</si>
  <si>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</si>
  <si>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</si>
  <si>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</si>
  <si>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</si>
  <si>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</si>
  <si>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</si>
  <si>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</si>
  <si>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</si>
  <si>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</si>
  <si>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</si>
  <si>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</si>
  <si>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</si>
  <si>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</si>
  <si>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</si>
  <si>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</si>
  <si>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</si>
  <si>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</si>
  <si>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</si>
  <si>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</si>
  <si>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</si>
  <si>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</si>
  <si>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</si>
  <si>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</si>
  <si>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</si>
  <si>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</si>
  <si>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</si>
  <si>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</si>
  <si>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</si>
  <si>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</si>
  <si>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</si>
  <si>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</si>
  <si>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</si>
  <si>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</si>
  <si>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</si>
  <si>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</si>
  <si>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</si>
  <si>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</si>
  <si>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</si>
  <si>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</si>
  <si>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</si>
  <si>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</si>
  <si>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</si>
  <si>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</si>
  <si>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</si>
  <si>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</si>
  <si>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</si>
  <si>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</si>
  <si>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</si>
  <si>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</si>
  <si>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</si>
  <si>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</si>
  <si>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</si>
  <si>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</si>
  <si>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</si>
  <si>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</si>
  <si>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</si>
  <si>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</si>
  <si>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</si>
  <si>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</si>
  <si>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</si>
  <si>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</si>
  <si>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</si>
  <si>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</si>
  <si>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</si>
  <si>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</si>
  <si>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</si>
  <si>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</si>
  <si>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</si>
  <si>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</si>
  <si>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</si>
  <si>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</si>
  <si>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</si>
  <si>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</si>
  <si>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</si>
  <si>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</si>
  <si>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</si>
  <si>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</si>
  <si>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</si>
  <si>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</si>
  <si>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</si>
  <si>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</si>
  <si>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</si>
  <si>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</si>
  <si>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</si>
  <si>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</si>
  <si>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</si>
  <si>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</si>
  <si>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</si>
  <si>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</si>
  <si>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</si>
  <si>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</si>
  <si>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</si>
  <si>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</si>
  <si>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</si>
  <si>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</si>
  <si>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</si>
  <si>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</si>
  <si>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</si>
  <si>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</si>
  <si>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</si>
  <si>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</si>
  <si>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</si>
  <si>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</si>
  <si>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</si>
  <si>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</si>
  <si>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</si>
  <si>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</si>
  <si>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</si>
  <si>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</si>
  <si>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</si>
  <si>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</si>
  <si>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</si>
  <si>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</si>
  <si>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</si>
  <si>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</si>
  <si>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</si>
  <si>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</si>
  <si>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</si>
  <si>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</si>
  <si>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</si>
  <si>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</si>
  <si>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</si>
  <si>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</si>
  <si>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</si>
  <si>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</si>
  <si>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</si>
  <si>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</si>
  <si>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</si>
  <si>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</si>
  <si>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</si>
  <si>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</si>
  <si>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</si>
  <si>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</si>
  <si>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</si>
  <si>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</si>
  <si>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</si>
  <si>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</si>
  <si>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</si>
  <si>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</si>
  <si>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</si>
  <si>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</si>
  <si>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</si>
  <si>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</si>
  <si>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</si>
  <si>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</si>
  <si>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</si>
  <si>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</si>
  <si>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</si>
  <si>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</si>
  <si>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</si>
  <si>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</si>
  <si>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</si>
  <si>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</si>
  <si>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</si>
  <si>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</si>
  <si>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</si>
  <si>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</si>
  <si>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</si>
  <si>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</si>
  <si>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</si>
  <si>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</si>
  <si>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</si>
  <si>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</si>
  <si>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</si>
  <si>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</si>
  <si>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</si>
  <si>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</si>
  <si>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</si>
  <si>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</si>
  <si>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</si>
  <si>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</si>
  <si>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</si>
  <si>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</si>
  <si>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</si>
  <si>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</si>
  <si>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</si>
  <si>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</si>
  <si>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</si>
  <si>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</si>
  <si>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</si>
  <si>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</si>
  <si>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</si>
  <si>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</si>
  <si>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</si>
  <si>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</si>
  <si>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</si>
  <si>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</si>
  <si>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</si>
  <si>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</si>
  <si>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</si>
  <si>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</si>
  <si>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</si>
  <si>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</si>
  <si>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</si>
  <si>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</si>
  <si>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</si>
  <si>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</si>
  <si>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</si>
  <si>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</si>
  <si>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</si>
  <si>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</si>
  <si>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</si>
  <si>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</si>
  <si>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</si>
  <si>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</si>
  <si>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</si>
  <si>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</si>
  <si>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</si>
  <si>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</si>
  <si>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</si>
  <si>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</si>
  <si>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</si>
  <si>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</si>
  <si>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</si>
  <si>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</si>
  <si>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</si>
  <si>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</si>
  <si>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</si>
  <si>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</si>
  <si>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</si>
  <si>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</si>
  <si>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</si>
  <si>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</si>
  <si>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</si>
  <si>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</si>
  <si>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</si>
  <si>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</si>
  <si>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</si>
  <si>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</si>
  <si>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</si>
  <si>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</si>
  <si>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</si>
  <si>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</si>
  <si>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</si>
  <si>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</si>
  <si>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</si>
  <si>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</si>
  <si>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</si>
  <si>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</si>
  <si>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</si>
  <si>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</si>
  <si>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</si>
  <si>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</si>
  <si>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</si>
  <si>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</si>
  <si>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</si>
  <si>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</si>
  <si>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</si>
  <si>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</si>
  <si>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</si>
  <si>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</si>
  <si>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</si>
  <si>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</si>
  <si>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</si>
  <si>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</si>
  <si>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</si>
  <si>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</si>
  <si>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</si>
  <si>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</si>
  <si>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</si>
  <si>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</si>
  <si>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</si>
  <si>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</si>
  <si>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</si>
  <si>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</si>
  <si>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</si>
  <si>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</si>
  <si>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</si>
  <si>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</si>
  <si>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</si>
  <si>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</si>
  <si>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</si>
  <si>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</si>
  <si>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</si>
  <si>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</si>
  <si>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</si>
  <si>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</si>
  <si>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</si>
  <si>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</si>
  <si>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</si>
  <si>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</si>
  <si>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</si>
  <si>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</si>
  <si>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</si>
  <si>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</si>
  <si>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</si>
  <si>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</si>
  <si>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</si>
  <si>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</si>
  <si>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</si>
  <si>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</si>
  <si>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</si>
  <si>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</si>
  <si>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</si>
  <si>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</si>
  <si>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</si>
  <si>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</si>
  <si>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</si>
  <si>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</si>
  <si>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</si>
  <si>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</si>
  <si>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</si>
  <si>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</si>
  <si>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</si>
  <si>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</si>
  <si>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</si>
  <si>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</si>
  <si>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</si>
  <si>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</si>
  <si>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</si>
  <si>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</si>
  <si>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</si>
  <si>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</si>
  <si>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</si>
  <si>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</si>
  <si>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</si>
  <si>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</si>
  <si>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</si>
  <si>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</si>
  <si>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</si>
  <si>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</si>
  <si>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</si>
  <si>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</si>
  <si>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</si>
  <si>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</si>
  <si>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</si>
  <si>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</si>
  <si>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</si>
  <si>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</si>
  <si>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</si>
  <si>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</si>
  <si>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</si>
  <si>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</si>
  <si>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</si>
  <si>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</si>
  <si>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</si>
  <si>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</si>
  <si>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</si>
  <si>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</si>
  <si>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</si>
  <si>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</si>
  <si>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</si>
  <si>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</si>
  <si>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</si>
  <si>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</si>
  <si>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</si>
  <si>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</si>
  <si>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</si>
  <si>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</si>
  <si>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</si>
  <si>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</si>
  <si>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</si>
  <si>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</si>
  <si>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</si>
  <si>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</si>
  <si>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</si>
  <si>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</si>
  <si>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</si>
  <si>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</si>
  <si>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</si>
  <si>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</si>
  <si>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</si>
  <si>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</si>
  <si>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</si>
  <si>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</si>
  <si>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</si>
  <si>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</si>
  <si>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</si>
  <si>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</si>
  <si>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</si>
  <si>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</si>
  <si>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</si>
  <si>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</si>
  <si>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</si>
  <si>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</si>
  <si>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</si>
  <si>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</si>
  <si>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</si>
  <si>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</si>
  <si>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</si>
  <si>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</si>
  <si>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</si>
  <si>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</si>
  <si>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</si>
  <si>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</si>
  <si>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</si>
  <si>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</si>
  <si>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</si>
  <si>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</si>
  <si>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</si>
  <si>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</si>
  <si>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</si>
  <si>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</si>
  <si>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</si>
  <si>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</si>
  <si>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</si>
  <si>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</si>
  <si>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</si>
  <si>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</si>
  <si>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</si>
  <si>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</si>
  <si>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</si>
  <si>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</si>
  <si>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</si>
  <si>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</si>
  <si>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</si>
  <si>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</si>
  <si>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</si>
  <si>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</si>
  <si>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</si>
  <si>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</si>
  <si>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</si>
  <si>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</si>
  <si>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</si>
  <si>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</si>
  <si>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</si>
  <si>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</si>
  <si>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</si>
  <si>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</si>
  <si>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</si>
  <si>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</si>
  <si>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</si>
  <si>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</si>
  <si>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</si>
  <si>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</si>
  <si>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</si>
  <si>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</si>
  <si>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</si>
  <si>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</si>
  <si>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</si>
  <si>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</si>
  <si>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</si>
  <si>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</si>
  <si>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</si>
  <si>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</si>
  <si>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</si>
  <si>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</si>
  <si>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</si>
  <si>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</si>
  <si>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</si>
  <si>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</si>
  <si>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</si>
  <si>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</si>
  <si>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</si>
  <si>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</si>
  <si>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</si>
  <si>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</si>
  <si>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</si>
  <si>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</si>
  <si>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</si>
  <si>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</si>
  <si>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</si>
  <si>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</si>
  <si>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</si>
  <si>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</si>
  <si>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</si>
  <si>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</si>
  <si>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</si>
  <si>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</si>
  <si>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</si>
  <si>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</si>
  <si>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</si>
  <si>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</si>
  <si>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</si>
  <si>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</si>
  <si>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</si>
  <si>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</si>
  <si>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</si>
  <si>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</si>
  <si>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</si>
  <si>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</si>
  <si>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</si>
  <si>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</si>
  <si>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</si>
  <si>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</si>
  <si>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</si>
  <si>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</si>
  <si>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</si>
  <si>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</si>
  <si>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</si>
  <si>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</si>
  <si>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</si>
  <si>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</si>
  <si>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</si>
  <si>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</si>
  <si>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</si>
  <si>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</si>
  <si>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</si>
  <si>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</si>
  <si>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</si>
  <si>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</si>
  <si>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</si>
  <si>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</si>
  <si>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</si>
  <si>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</si>
  <si>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</si>
  <si>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</si>
  <si>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</si>
  <si>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</si>
  <si>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</si>
  <si>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</si>
  <si>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</si>
  <si>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</si>
  <si>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</si>
  <si>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</si>
  <si>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</si>
  <si>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</si>
  <si>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</si>
  <si>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</si>
  <si>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</si>
  <si>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</si>
  <si>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</si>
  <si>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</si>
  <si>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</si>
  <si>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</si>
  <si>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</si>
  <si>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</si>
  <si>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</si>
  <si>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</si>
  <si>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</si>
  <si>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</si>
  <si>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</si>
  <si>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</si>
  <si>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</si>
  <si>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</si>
  <si>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</si>
  <si>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</si>
  <si>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</si>
  <si>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</si>
  <si>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</si>
  <si>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</si>
  <si>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</si>
  <si>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</si>
  <si>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</si>
  <si>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</si>
  <si>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</si>
  <si>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</si>
  <si>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</si>
  <si>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</si>
  <si>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</si>
  <si>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</si>
  <si>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</si>
  <si>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</si>
  <si>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</si>
  <si>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</si>
  <si>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</si>
  <si>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</si>
  <si>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</si>
  <si>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</si>
  <si>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</si>
  <si>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</si>
  <si>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</si>
  <si>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</si>
  <si>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</si>
  <si>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</si>
  <si>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</si>
  <si>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</si>
  <si>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</si>
  <si>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</si>
  <si>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</si>
  <si>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</si>
  <si>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</si>
  <si>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</si>
  <si>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</si>
  <si>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</si>
  <si>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</si>
  <si>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</si>
  <si>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</si>
  <si>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</si>
  <si>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</si>
  <si>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</si>
  <si>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</si>
  <si>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</si>
  <si>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</si>
  <si>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</si>
  <si>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</si>
  <si>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</si>
  <si>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</si>
  <si>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</si>
  <si>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</si>
  <si>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</si>
  <si>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</si>
  <si>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</si>
  <si>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</si>
  <si>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</si>
  <si>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</si>
  <si>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</si>
  <si>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</si>
  <si>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</si>
  <si>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</si>
  <si>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</si>
  <si>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</si>
  <si>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</si>
  <si>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</si>
  <si>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</si>
  <si>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</si>
  <si>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</si>
  <si>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</si>
  <si>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</si>
  <si>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</si>
  <si>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</si>
  <si>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</si>
  <si>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</si>
  <si>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</si>
  <si>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</si>
  <si>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</si>
  <si>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</si>
  <si>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</si>
  <si>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</si>
  <si>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</si>
  <si>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</si>
  <si>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</si>
  <si>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</si>
  <si>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</si>
  <si>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</si>
  <si>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</si>
  <si>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</si>
  <si>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</si>
  <si>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</si>
  <si>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</si>
  <si>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</si>
  <si>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</si>
  <si>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</si>
  <si>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</si>
  <si>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</si>
  <si>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</si>
  <si>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</si>
  <si>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</si>
  <si>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</si>
  <si>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</si>
  <si>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</si>
  <si>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</si>
  <si>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</si>
  <si>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</si>
  <si>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</si>
  <si>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</si>
  <si>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</si>
  <si>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</si>
  <si>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</si>
  <si>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</si>
  <si>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</si>
  <si>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</si>
  <si>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</si>
  <si>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</si>
  <si>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</si>
  <si>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</si>
  <si>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</si>
  <si>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</si>
  <si>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</si>
  <si>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</si>
  <si>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</si>
  <si>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</si>
  <si>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</si>
  <si>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</si>
  <si>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</si>
  <si>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</si>
  <si>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</si>
  <si>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</si>
  <si>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</si>
  <si>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</si>
  <si>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</si>
  <si>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</si>
  <si>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</si>
  <si>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</si>
  <si>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</si>
  <si>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</si>
  <si>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</si>
  <si>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</si>
  <si>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</si>
  <si>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</si>
  <si>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</si>
  <si>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</si>
  <si>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</si>
  <si>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</si>
  <si>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</si>
  <si>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</si>
  <si>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</si>
  <si>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</si>
  <si>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</si>
  <si>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</si>
  <si>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</si>
  <si>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</si>
  <si>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</si>
  <si>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</si>
  <si>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</si>
  <si>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</si>
  <si>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</si>
  <si>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</si>
  <si>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</si>
  <si>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</si>
  <si>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</si>
  <si>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</si>
  <si>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</si>
  <si>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</si>
  <si>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</si>
  <si>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</si>
  <si>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</si>
  <si>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</si>
  <si>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</si>
  <si>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</si>
  <si>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</si>
  <si>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</si>
  <si>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</si>
  <si>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</si>
  <si>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</si>
  <si>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</si>
  <si>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</si>
  <si>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</si>
  <si>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</si>
  <si>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</si>
  <si>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</si>
  <si>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</si>
  <si>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</si>
  <si>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</si>
  <si>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</si>
  <si>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</si>
  <si>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</si>
  <si>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</si>
  <si>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</si>
  <si>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</si>
  <si>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</si>
  <si>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</si>
  <si>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</si>
  <si>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</si>
  <si>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</si>
  <si>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</si>
  <si>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</si>
  <si>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</si>
  <si>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</si>
  <si>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</si>
  <si>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</si>
  <si>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</si>
  <si>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</si>
  <si>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</si>
  <si>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</si>
  <si>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</si>
  <si>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</si>
  <si>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</si>
  <si>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</si>
  <si>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</si>
  <si>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</si>
  <si>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</si>
  <si>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</si>
  <si>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</si>
  <si>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</si>
  <si>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</si>
  <si>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</si>
  <si>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</si>
  <si>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</si>
  <si>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</si>
  <si>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</si>
  <si>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</si>
  <si>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</si>
  <si>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</si>
  <si>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</si>
  <si>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</si>
  <si>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</si>
  <si>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</si>
  <si>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</si>
  <si>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</si>
  <si>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</si>
  <si>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</si>
  <si>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</si>
  <si>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</si>
  <si>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</si>
  <si>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</si>
  <si>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</si>
  <si>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</si>
  <si>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</si>
  <si>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</si>
  <si>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</si>
  <si>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</si>
  <si>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</si>
  <si>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</si>
  <si>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</si>
  <si>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</si>
  <si>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</si>
  <si>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</si>
  <si>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</si>
  <si>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</si>
  <si>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</si>
  <si>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</si>
  <si>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</si>
  <si>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</si>
  <si>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</si>
  <si>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</si>
  <si>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</si>
  <si>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</si>
  <si>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</si>
  <si>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</si>
  <si>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</si>
  <si>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</si>
  <si>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</si>
  <si>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</si>
  <si>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</si>
  <si>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</si>
  <si>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</si>
  <si>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</si>
  <si>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</si>
  <si>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</si>
  <si>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</si>
  <si>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</si>
  <si>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</si>
  <si>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</si>
  <si>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</si>
  <si>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</si>
  <si>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</si>
  <si>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</si>
  <si>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</si>
  <si>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</si>
  <si>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</si>
  <si>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</si>
  <si>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</si>
  <si>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</si>
  <si>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</si>
  <si>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</si>
  <si>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</si>
  <si>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</si>
  <si>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</si>
  <si>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</si>
  <si>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</si>
  <si>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</si>
  <si>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</si>
  <si>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</si>
  <si>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</si>
  <si>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</si>
  <si>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</si>
  <si>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</si>
  <si>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</si>
  <si>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</si>
  <si>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</si>
  <si>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</si>
  <si>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</si>
  <si>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</si>
  <si>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</si>
  <si>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</si>
  <si>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</si>
  <si>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</si>
  <si>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</si>
  <si>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</si>
  <si>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</si>
  <si>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</si>
  <si>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</si>
  <si>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</si>
  <si>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</si>
  <si>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</si>
  <si>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</si>
  <si>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</si>
  <si>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</si>
  <si>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</si>
  <si>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</si>
  <si>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</si>
  <si>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</si>
  <si>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</si>
  <si>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</si>
  <si>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</si>
  <si>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</si>
  <si>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</si>
  <si>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</si>
  <si>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</si>
  <si>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</si>
  <si>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</si>
  <si>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</si>
  <si>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</si>
  <si>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</si>
  <si>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</si>
  <si>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</si>
  <si>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</si>
  <si>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</si>
  <si>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</si>
  <si>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</si>
  <si>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</si>
  <si>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</si>
  <si>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</si>
  <si>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</si>
  <si>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</si>
  <si>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</si>
  <si>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</si>
  <si>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</si>
  <si>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</si>
  <si>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</si>
  <si>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</si>
  <si>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</si>
  <si>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</si>
  <si>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</si>
  <si>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</si>
  <si>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</si>
  <si>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</si>
  <si>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</si>
  <si>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</si>
  <si>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</si>
  <si>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</si>
  <si>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</si>
  <si>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</si>
  <si>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</si>
  <si>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</si>
  <si>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</si>
  <si>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</si>
  <si>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</si>
  <si>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</si>
  <si>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</si>
  <si>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</si>
  <si>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</si>
  <si>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</si>
  <si>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</si>
  <si>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</si>
  <si>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</si>
  <si>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</si>
  <si>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</si>
  <si>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</si>
  <si>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</si>
  <si>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</si>
  <si>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</si>
  <si>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</si>
  <si>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</si>
  <si>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</si>
  <si>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</si>
  <si>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</si>
  <si>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</si>
  <si>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</si>
  <si>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</si>
  <si>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</si>
  <si>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</si>
  <si>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</si>
  <si>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</si>
  <si>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</si>
  <si>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</si>
  <si>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</si>
  <si>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</si>
  <si>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</si>
  <si>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</si>
  <si>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</si>
  <si>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</si>
  <si>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</si>
  <si>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</si>
  <si>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</si>
  <si>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</si>
  <si>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</si>
  <si>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</si>
  <si>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</si>
  <si>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</si>
  <si>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</si>
  <si>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</si>
  <si>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</si>
  <si>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</si>
  <si>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</si>
  <si>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</si>
  <si>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</si>
  <si>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</si>
  <si>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</si>
  <si>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</si>
  <si>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</si>
  <si>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</si>
  <si>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</si>
  <si>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</si>
  <si>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</si>
  <si>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</si>
  <si>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</si>
  <si>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</si>
  <si>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</si>
  <si>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</si>
  <si>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</si>
  <si>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</si>
  <si>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</si>
  <si>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</si>
  <si>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</si>
  <si>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</si>
  <si>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</si>
  <si>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</si>
  <si>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</si>
  <si>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</si>
  <si>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</si>
  <si>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</si>
  <si>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</si>
  <si>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</si>
  <si>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</si>
  <si>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</si>
  <si>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</si>
  <si>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</si>
  <si>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</si>
  <si>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</si>
  <si>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</si>
  <si>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</si>
  <si>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</si>
  <si>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</si>
  <si>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</si>
  <si>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</si>
  <si>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</si>
  <si>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</si>
  <si>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</si>
  <si>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</si>
  <si>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</si>
  <si>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</si>
  <si>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</si>
  <si>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</si>
  <si>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</si>
  <si>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</si>
  <si>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</si>
  <si>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</si>
  <si>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</si>
  <si>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</si>
  <si>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</si>
  <si>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</si>
  <si>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</si>
  <si>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</si>
  <si>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</si>
  <si>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</si>
  <si>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</si>
  <si>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</si>
  <si>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</si>
  <si>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</si>
  <si>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</si>
  <si>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</si>
  <si>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</si>
  <si>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</si>
  <si>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</si>
  <si>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</si>
  <si>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</si>
  <si>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</si>
  <si>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</si>
  <si>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</si>
  <si>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</si>
  <si>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</si>
  <si>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</si>
  <si>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</si>
  <si>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</si>
  <si>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</si>
  <si>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</si>
  <si>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</si>
  <si>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</si>
  <si>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</si>
  <si>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</si>
  <si>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</si>
  <si>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</si>
  <si>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</si>
  <si>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</si>
  <si>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</si>
  <si>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</si>
  <si>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</si>
  <si>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</si>
  <si>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</si>
  <si>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</si>
  <si>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</si>
  <si>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</si>
  <si>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</si>
  <si>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</si>
  <si>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</si>
  <si>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</si>
  <si>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</si>
  <si>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</si>
  <si>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</si>
  <si>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</si>
  <si>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</si>
  <si>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</si>
  <si>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</si>
  <si>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</si>
  <si>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</si>
  <si>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</si>
  <si>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</si>
  <si>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</si>
  <si>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</si>
  <si>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</si>
  <si>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</si>
  <si>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</si>
  <si>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</si>
  <si>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</si>
  <si>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</si>
  <si>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</si>
  <si>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</si>
  <si>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</si>
  <si>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</si>
  <si>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</si>
  <si>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</si>
  <si>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</si>
  <si>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</si>
  <si>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</si>
  <si>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</si>
  <si>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</si>
  <si>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</si>
  <si>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</si>
  <si>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</si>
  <si>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</si>
  <si>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</si>
  <si>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</si>
  <si>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</si>
  <si>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</si>
  <si>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</si>
  <si>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</si>
  <si>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</si>
  <si>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</si>
  <si>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</si>
  <si>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</si>
  <si>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</si>
  <si>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</si>
  <si>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</si>
  <si>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</si>
  <si>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</si>
  <si>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</si>
  <si>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</si>
  <si>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</si>
  <si>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</si>
  <si>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</si>
  <si>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</si>
  <si>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</si>
  <si>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</si>
  <si>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</si>
  <si>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</si>
  <si>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</si>
  <si>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</si>
  <si>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</si>
  <si>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</si>
  <si>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</si>
  <si>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</si>
  <si>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</si>
  <si>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</si>
  <si>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</si>
  <si>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</si>
  <si>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</si>
  <si>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</si>
  <si>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</si>
  <si>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</si>
  <si>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</si>
  <si>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</si>
  <si>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</si>
  <si>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</si>
  <si>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</si>
  <si>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</si>
  <si>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</si>
  <si>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</si>
  <si>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</si>
  <si>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</si>
  <si>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</si>
  <si>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</si>
  <si>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</si>
  <si>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</si>
  <si>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</si>
  <si>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</si>
  <si>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</si>
  <si>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</si>
  <si>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</si>
  <si>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</si>
  <si>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</si>
  <si>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</si>
  <si>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</si>
  <si>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</si>
  <si>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</si>
  <si>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</si>
  <si>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</si>
  <si>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</si>
  <si>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</si>
  <si>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</si>
  <si>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</si>
  <si>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</si>
  <si>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</si>
  <si>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</si>
  <si>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</si>
  <si>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</si>
  <si>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</si>
  <si>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</si>
  <si>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</si>
  <si>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</si>
  <si>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</si>
  <si>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</si>
  <si>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</si>
  <si>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</si>
  <si>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</si>
  <si>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</si>
  <si>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</si>
  <si>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</si>
  <si>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</si>
  <si>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</si>
  <si>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</si>
  <si>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</si>
  <si>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</si>
  <si>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</si>
  <si>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</si>
  <si>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</si>
  <si>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</si>
  <si>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</si>
  <si>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</si>
  <si>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</si>
  <si>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</si>
  <si>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</si>
  <si>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</si>
  <si>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</si>
  <si>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</si>
  <si>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</si>
  <si>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</si>
  <si>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</si>
  <si>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</si>
  <si>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</si>
  <si>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</si>
  <si>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</si>
  <si>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</si>
  <si>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</si>
  <si>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</si>
  <si>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</si>
  <si>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</si>
  <si>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</si>
  <si>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</si>
  <si>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</si>
  <si>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</si>
  <si>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</si>
  <si>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</si>
  <si>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</si>
  <si>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</si>
  <si>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</si>
  <si>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</si>
  <si>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</si>
  <si>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</si>
  <si>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</si>
  <si>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</si>
  <si>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</si>
  <si>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</si>
  <si>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</si>
  <si>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</si>
  <si>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</si>
  <si>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</si>
  <si>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</si>
  <si>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</si>
  <si>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</si>
  <si>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</si>
  <si>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</si>
  <si>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</si>
  <si>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</si>
  <si>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</si>
  <si>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</si>
  <si>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</si>
  <si>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</si>
  <si>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</si>
  <si>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</si>
  <si>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</si>
  <si>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</si>
  <si>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</si>
  <si>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</si>
  <si>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</si>
  <si>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</si>
  <si>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</si>
  <si>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</si>
  <si>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</si>
  <si>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</si>
  <si>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</si>
  <si>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</si>
  <si>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</si>
  <si>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</si>
  <si>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</si>
  <si>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</si>
  <si>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</si>
  <si>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</si>
  <si>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</si>
  <si>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</si>
  <si>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</si>
  <si>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</si>
  <si>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</si>
  <si>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</si>
  <si>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</si>
  <si>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</si>
  <si>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</si>
  <si>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</si>
  <si>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</si>
  <si>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</si>
  <si>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</si>
  <si>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</si>
  <si>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</si>
  <si>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</si>
  <si>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</si>
  <si>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</si>
  <si>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</si>
  <si>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</si>
  <si>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</si>
  <si>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</si>
  <si>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</si>
  <si>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</si>
  <si>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</si>
  <si>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</si>
  <si>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</si>
  <si>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</si>
  <si>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</si>
  <si>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</si>
  <si>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</si>
  <si>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</si>
  <si>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</si>
  <si>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</si>
  <si>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</si>
  <si>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</si>
  <si>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</si>
  <si>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</si>
  <si>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</si>
  <si>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</si>
  <si>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</si>
  <si>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</si>
  <si>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</si>
  <si>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</si>
  <si>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</si>
  <si>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</si>
  <si>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</si>
  <si>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</si>
  <si>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</si>
  <si>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</si>
  <si>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</si>
  <si>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</si>
  <si>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</si>
  <si>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</si>
  <si>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</si>
  <si>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</si>
  <si>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</si>
  <si>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</si>
  <si>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</si>
  <si>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</si>
  <si>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</si>
  <si>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</si>
  <si>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</si>
  <si>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</si>
  <si>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</si>
  <si>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</si>
  <si>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</si>
  <si>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</si>
  <si>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</si>
  <si>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</si>
  <si>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</si>
  <si>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</si>
  <si>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</si>
  <si>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</si>
  <si>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</si>
  <si>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</si>
  <si>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</si>
  <si>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</si>
  <si>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</si>
  <si>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</si>
  <si>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</si>
  <si>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</si>
  <si>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</si>
  <si>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</si>
  <si>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</si>
  <si>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</si>
  <si>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</si>
  <si>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</si>
  <si>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</si>
  <si>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</si>
  <si>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</si>
  <si>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</si>
  <si>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</si>
  <si>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</si>
  <si>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</si>
  <si>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</si>
  <si>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</si>
  <si>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</si>
  <si>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</si>
  <si>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</si>
  <si>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</si>
  <si>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</si>
  <si>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</si>
  <si>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</si>
  <si>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</si>
  <si>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</si>
  <si>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</si>
  <si>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</si>
  <si>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</si>
  <si>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</si>
  <si>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</si>
  <si>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</si>
  <si>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</si>
  <si>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</si>
  <si>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</si>
  <si>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</si>
  <si>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</si>
  <si>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</si>
  <si>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</si>
  <si>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</si>
  <si>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</si>
  <si>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</si>
  <si>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</si>
  <si>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</si>
  <si>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</si>
  <si>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</si>
  <si>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</si>
  <si>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</si>
  <si>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</si>
  <si>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</si>
  <si>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</si>
  <si>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</si>
  <si>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</si>
  <si>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</si>
  <si>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</si>
  <si>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</si>
  <si>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</si>
  <si>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</si>
  <si>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</si>
  <si>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</si>
  <si>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</si>
  <si>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</si>
  <si>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</si>
  <si>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</si>
  <si>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</si>
  <si>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</si>
  <si>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</si>
  <si>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</si>
  <si>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</si>
  <si>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</si>
  <si>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</si>
  <si>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</si>
  <si>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</si>
  <si>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</si>
  <si>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</si>
  <si>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</si>
  <si>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</si>
  <si>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</si>
  <si>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</si>
  <si>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</si>
  <si>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</si>
  <si>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</si>
  <si>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</si>
  <si>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</si>
  <si>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</si>
  <si>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</si>
  <si>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</si>
  <si>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</si>
  <si>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</si>
  <si>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</si>
  <si>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</si>
  <si>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</si>
  <si>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</si>
  <si>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</si>
  <si>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</si>
  <si>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</si>
  <si>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</si>
  <si>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</si>
  <si>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</si>
  <si>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</si>
  <si>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</si>
  <si>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</si>
  <si>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</si>
  <si>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</si>
  <si>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</si>
  <si>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</si>
  <si>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</si>
  <si>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</si>
  <si>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</si>
  <si>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</si>
  <si>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</si>
  <si>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</si>
  <si>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</si>
  <si>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</si>
  <si>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</si>
  <si>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</si>
  <si>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</si>
  <si>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</si>
  <si>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</si>
  <si>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</si>
  <si>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</si>
  <si>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</si>
  <si>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</si>
  <si>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</si>
  <si>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</si>
  <si>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</si>
  <si>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</si>
  <si>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</si>
  <si>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</si>
  <si>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</si>
  <si>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</si>
  <si>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</si>
  <si>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</si>
  <si>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</si>
  <si>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</si>
  <si>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</si>
  <si>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</si>
  <si>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</si>
  <si>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</si>
  <si>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</si>
  <si>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</si>
  <si>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</si>
  <si>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</si>
  <si>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</si>
  <si>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</si>
  <si>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</si>
  <si>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</si>
  <si>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</si>
  <si>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</si>
  <si>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</si>
  <si>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</si>
  <si>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</si>
  <si>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</si>
  <si>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</si>
  <si>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</si>
  <si>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</si>
  <si>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</si>
  <si>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</si>
  <si>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</si>
  <si>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</si>
  <si>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</si>
  <si>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</si>
  <si>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</si>
  <si>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</si>
  <si>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</si>
  <si>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</si>
  <si>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</si>
  <si>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</si>
  <si>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</si>
  <si>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</si>
  <si>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</si>
  <si>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</si>
  <si>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</si>
  <si>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</si>
  <si>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</si>
  <si>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</si>
  <si>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</si>
  <si>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</si>
  <si>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</si>
  <si>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</si>
  <si>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</si>
  <si>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</si>
  <si>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</si>
  <si>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</si>
  <si>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</si>
  <si>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</si>
  <si>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</si>
  <si>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</si>
  <si>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</si>
  <si>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</si>
  <si>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</si>
  <si>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</si>
  <si>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</si>
  <si>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</si>
  <si>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</si>
  <si>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</si>
  <si>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</si>
  <si>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</si>
  <si>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</si>
  <si>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</si>
  <si>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</si>
  <si>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</si>
  <si>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</si>
  <si>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</si>
  <si>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</si>
  <si>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</si>
  <si>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</si>
  <si>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</si>
  <si>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</si>
  <si>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</si>
  <si>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</si>
  <si>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</si>
  <si>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</si>
  <si>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</si>
  <si>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</si>
  <si>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</si>
  <si>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</si>
  <si>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</si>
  <si>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</si>
  <si>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</si>
  <si>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</si>
  <si>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</si>
  <si>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</si>
  <si>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</si>
  <si>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</si>
  <si>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</si>
  <si>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</si>
  <si>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</si>
  <si>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</si>
  <si>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</si>
  <si>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</si>
  <si>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</si>
  <si>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</si>
  <si>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</si>
  <si>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</si>
  <si>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</si>
  <si>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</si>
  <si>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</si>
  <si>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</si>
  <si>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</si>
  <si>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</si>
  <si>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</si>
  <si>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</si>
  <si>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</si>
  <si>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</si>
  <si>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</si>
  <si>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</si>
  <si>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</si>
  <si>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</si>
  <si>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</si>
  <si>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</si>
  <si>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</si>
  <si>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</si>
  <si>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</si>
  <si>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</si>
  <si>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</si>
  <si>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</si>
  <si>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</si>
  <si>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</si>
  <si>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</si>
  <si>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</si>
  <si>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</si>
  <si>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</si>
  <si>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</si>
  <si>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</si>
  <si>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</si>
  <si>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</si>
  <si>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</si>
  <si>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</si>
  <si>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</si>
  <si>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</si>
  <si>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</si>
  <si>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</si>
  <si>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</si>
  <si>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</si>
  <si>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</si>
  <si>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</si>
  <si>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</si>
  <si>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</si>
  <si>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</si>
  <si>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</si>
  <si>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</si>
  <si>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</si>
  <si>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</si>
  <si>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</si>
  <si>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</si>
  <si>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</si>
  <si>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</si>
  <si>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</si>
  <si>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</si>
  <si>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</si>
  <si>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</si>
  <si>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</si>
  <si>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</si>
  <si>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</si>
  <si>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</si>
  <si>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</si>
  <si>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</si>
  <si>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</si>
  <si>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</si>
  <si>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</si>
  <si>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</si>
  <si>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</si>
  <si>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</si>
  <si>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</si>
  <si>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</si>
  <si>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</si>
  <si>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</si>
  <si>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</si>
  <si>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</si>
  <si>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</si>
  <si>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</si>
  <si>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</si>
  <si>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</si>
  <si>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</si>
  <si>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</si>
  <si>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</si>
  <si>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</si>
  <si>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</si>
  <si>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</si>
  <si>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</si>
  <si>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</si>
  <si>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</si>
  <si>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</si>
  <si>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</si>
  <si>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</si>
  <si>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</si>
  <si>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</si>
  <si>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</si>
  <si>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</si>
  <si>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</si>
  <si>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</si>
  <si>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</si>
  <si>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</si>
  <si>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</si>
  <si>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</si>
  <si>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</si>
  <si>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</si>
  <si>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</si>
  <si>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</si>
  <si>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</si>
  <si>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</si>
  <si>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</si>
  <si>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</si>
  <si>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</si>
  <si>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</si>
  <si>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</si>
  <si>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</si>
  <si>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</si>
  <si>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</si>
  <si>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</si>
  <si>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</si>
  <si>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</si>
  <si>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</si>
  <si>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</si>
  <si>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</si>
  <si>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</si>
  <si>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</si>
  <si>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</si>
  <si>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</si>
  <si>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</si>
  <si>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</si>
  <si>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</si>
  <si>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</si>
  <si>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</si>
  <si>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</si>
  <si>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</si>
  <si>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</si>
  <si>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</si>
  <si>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</si>
  <si>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</si>
  <si>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</si>
  <si>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</si>
  <si>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</si>
  <si>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</si>
  <si>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</si>
  <si>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</si>
  <si>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</si>
  <si>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</si>
  <si>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</si>
  <si>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</si>
  <si>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</si>
  <si>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</si>
  <si>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</si>
  <si>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</si>
  <si>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</si>
  <si>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</si>
  <si>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</si>
  <si>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</si>
  <si>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</si>
  <si>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</si>
  <si>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</si>
  <si>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</si>
  <si>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</si>
  <si>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</si>
  <si>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</si>
  <si>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</si>
  <si>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</si>
  <si>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</si>
  <si>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</si>
  <si>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</si>
  <si>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</si>
  <si>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</si>
  <si>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</si>
  <si>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</si>
  <si>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</si>
  <si>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</si>
  <si>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</si>
  <si>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</si>
  <si>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</si>
  <si>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</si>
  <si>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</si>
  <si>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</si>
  <si>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</si>
  <si>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</si>
  <si>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</si>
  <si>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</si>
  <si>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</si>
  <si>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</si>
  <si>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</si>
  <si>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</si>
  <si>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</si>
  <si>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</si>
  <si>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</si>
  <si>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</si>
  <si>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</si>
  <si>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</si>
  <si>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</si>
  <si>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</si>
  <si>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</si>
  <si>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</si>
  <si>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</si>
  <si>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</si>
  <si>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</si>
  <si>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</si>
  <si>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</si>
  <si>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</si>
  <si>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</si>
  <si>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</si>
  <si>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</si>
  <si>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</si>
  <si>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</si>
  <si>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</si>
  <si>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</si>
  <si>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</si>
  <si>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</si>
  <si>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</si>
  <si>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</si>
  <si>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</si>
  <si>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</si>
  <si>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</si>
  <si>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</si>
  <si>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</si>
  <si>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</si>
  <si>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</si>
  <si>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</si>
  <si>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</si>
  <si>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</si>
  <si>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</si>
  <si>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</si>
  <si>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</si>
  <si>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</si>
  <si>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</si>
  <si>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</si>
  <si>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</si>
  <si>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</si>
  <si>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</si>
  <si>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</si>
  <si>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</si>
  <si>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</si>
  <si>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</si>
  <si>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</si>
  <si>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</si>
  <si>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</si>
  <si>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</si>
  <si>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</si>
  <si>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</si>
  <si>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</si>
  <si>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</si>
  <si>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</si>
  <si>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</si>
  <si>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</si>
  <si>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</si>
  <si>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</si>
  <si>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</si>
  <si>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</si>
  <si>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</si>
  <si>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</si>
  <si>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</si>
  <si>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</si>
  <si>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</si>
  <si>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</si>
  <si>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</si>
  <si>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</si>
  <si>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</si>
  <si>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</si>
  <si>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</si>
  <si>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</si>
  <si>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</si>
  <si>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</si>
  <si>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</si>
  <si>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</si>
  <si>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</si>
  <si>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</si>
  <si>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</si>
  <si>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</si>
  <si>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</si>
  <si>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</si>
  <si>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</si>
  <si>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</si>
  <si>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</si>
  <si>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</si>
  <si>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</si>
  <si>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</si>
  <si>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</si>
  <si>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</si>
  <si>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</si>
  <si>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</si>
  <si>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</si>
  <si>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</si>
  <si>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</si>
  <si>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</si>
  <si>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</si>
  <si>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</si>
  <si>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</si>
  <si>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</si>
  <si>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</si>
  <si>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</si>
  <si>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</si>
  <si>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</si>
  <si>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</si>
  <si>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</si>
  <si>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</si>
  <si>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</si>
  <si>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</si>
  <si>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</si>
  <si>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</si>
  <si>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</si>
  <si>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</si>
  <si>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</si>
  <si>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</si>
  <si>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</si>
  <si>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</si>
  <si>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</si>
  <si>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</si>
  <si>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</si>
  <si>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</si>
  <si>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</si>
  <si>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</si>
  <si>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</si>
  <si>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</si>
  <si>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</si>
  <si>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</si>
  <si>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</si>
  <si>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</si>
  <si>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</si>
  <si>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</si>
  <si>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</si>
  <si>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</si>
  <si>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</si>
  <si>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</si>
  <si>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</si>
  <si>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</si>
  <si>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</si>
  <si>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</si>
  <si>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</si>
  <si>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</si>
  <si>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</si>
  <si>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</si>
  <si>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</si>
  <si>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</si>
  <si>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</si>
  <si>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</si>
  <si>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</si>
  <si>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</si>
  <si>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</si>
  <si>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</si>
  <si>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</si>
  <si>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</si>
  <si>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</si>
  <si>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</si>
  <si>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</si>
  <si>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</si>
  <si>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</si>
  <si>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</si>
  <si>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</si>
  <si>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</si>
  <si>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</si>
  <si>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</si>
  <si>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</si>
  <si>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</si>
  <si>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</si>
  <si>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</si>
  <si>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</si>
  <si>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</si>
  <si>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</si>
  <si>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</si>
  <si>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</si>
  <si>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</si>
  <si>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</si>
  <si>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</si>
  <si>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</si>
  <si>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</si>
  <si>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</si>
  <si>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</si>
  <si>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</si>
  <si>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</si>
  <si>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</si>
  <si>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</si>
  <si>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</si>
  <si>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</si>
  <si>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</si>
  <si>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</si>
  <si>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</si>
  <si>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</si>
  <si>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</si>
  <si>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</si>
  <si>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</si>
  <si>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</si>
  <si>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</si>
  <si>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</si>
  <si>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</si>
  <si>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</si>
  <si>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</si>
  <si>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</si>
  <si>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</si>
  <si>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</si>
  <si>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</si>
  <si>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</si>
  <si>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</si>
  <si>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</si>
  <si>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</si>
  <si>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</si>
  <si>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</si>
  <si>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</si>
  <si>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</si>
  <si>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</si>
  <si>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</si>
  <si>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</si>
  <si>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</si>
  <si>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</si>
  <si>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</si>
  <si>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</si>
  <si>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</si>
  <si>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</si>
  <si>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</si>
  <si>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</si>
  <si>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</si>
  <si>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</si>
  <si>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</si>
  <si>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</si>
  <si>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</si>
  <si>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</si>
  <si>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</si>
  <si>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</si>
  <si>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</si>
  <si>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</si>
  <si>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</si>
  <si>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</si>
  <si>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</si>
  <si>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</si>
  <si>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</si>
  <si>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</si>
  <si>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</si>
  <si>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</si>
  <si>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</si>
  <si>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</si>
  <si>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</si>
  <si>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</si>
  <si>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</si>
  <si>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</si>
  <si>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</si>
  <si>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</si>
  <si>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</si>
  <si>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</si>
  <si>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</si>
  <si>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</si>
  <si>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</si>
  <si>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</si>
  <si>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</si>
  <si>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</si>
  <si>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</si>
  <si>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</si>
  <si>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</si>
  <si>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</si>
  <si>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</si>
  <si>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</si>
  <si>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</si>
  <si>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</si>
  <si>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</si>
  <si>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</si>
  <si>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</si>
  <si>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</si>
  <si>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</si>
  <si>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</si>
  <si>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</si>
  <si>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</si>
  <si>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</si>
  <si>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</si>
  <si>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</si>
  <si>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</si>
  <si>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</si>
  <si>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</si>
  <si>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</si>
  <si>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</si>
  <si>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</si>
  <si>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</si>
  <si>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</si>
  <si>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</si>
  <si>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</si>
  <si>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</si>
  <si>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</si>
  <si>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</si>
  <si>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</si>
  <si>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</si>
  <si>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</si>
  <si>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</si>
  <si>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</si>
  <si>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</si>
  <si>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</si>
  <si>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</si>
  <si>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</si>
  <si>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</si>
  <si>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</si>
  <si>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</si>
  <si>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</si>
  <si>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</si>
  <si>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</si>
  <si>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</si>
  <si>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</si>
  <si>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</si>
  <si>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</si>
  <si>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</si>
  <si>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</si>
  <si>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</si>
  <si>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</si>
  <si>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</si>
  <si>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</si>
  <si>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</si>
  <si>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</si>
  <si>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</si>
  <si>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</si>
  <si>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</si>
  <si>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</si>
  <si>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</si>
  <si>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</si>
  <si>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</si>
  <si>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</si>
  <si>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</si>
  <si>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</si>
  <si>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</si>
  <si>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</si>
  <si>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</si>
  <si>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</si>
  <si>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</si>
  <si>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</si>
  <si>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</si>
  <si>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</si>
  <si>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</si>
  <si>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</si>
  <si>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</si>
  <si>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</si>
  <si>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</si>
  <si>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</si>
  <si>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</si>
  <si>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</si>
  <si>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</si>
  <si>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</si>
  <si>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</si>
  <si>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</si>
  <si>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</si>
  <si>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</si>
  <si>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</si>
  <si>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</si>
  <si>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</si>
  <si>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</si>
  <si>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</si>
  <si>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</si>
  <si>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</si>
  <si>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</si>
  <si>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</si>
  <si>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</si>
  <si>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</si>
  <si>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</si>
  <si>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</si>
  <si>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</si>
  <si>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</si>
  <si>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</si>
  <si>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</si>
  <si>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</si>
  <si>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</si>
  <si>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</si>
  <si>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</si>
  <si>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</si>
  <si>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</si>
  <si>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</si>
  <si>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</si>
  <si>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</si>
  <si>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</si>
  <si>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</si>
  <si>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</si>
  <si>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</si>
  <si>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</si>
  <si>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</si>
  <si>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</si>
  <si>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</si>
  <si>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</si>
  <si>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</si>
  <si>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</si>
  <si>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</si>
  <si>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</si>
  <si>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</si>
  <si>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</si>
  <si>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</si>
  <si>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</si>
  <si>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</si>
  <si>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</si>
  <si>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</si>
  <si>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</si>
  <si>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</si>
  <si>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</si>
  <si>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</si>
  <si>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</si>
  <si>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</si>
  <si>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</si>
  <si>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</si>
  <si>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</si>
  <si>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</si>
  <si>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</si>
  <si>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</si>
  <si>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</si>
  <si>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</si>
  <si>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</si>
  <si>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</si>
  <si>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</si>
  <si>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</si>
  <si>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</si>
  <si>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</si>
  <si>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</si>
  <si>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</si>
  <si>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</si>
  <si>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</si>
  <si>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</si>
  <si>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</si>
  <si>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</si>
  <si>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</si>
  <si>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</si>
  <si>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</si>
  <si>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</si>
  <si>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</si>
  <si>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</si>
  <si>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</si>
  <si>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</si>
  <si>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</si>
  <si>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</si>
  <si>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</si>
  <si>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</si>
  <si>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</si>
  <si>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</si>
  <si>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</si>
  <si>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</si>
  <si>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</si>
  <si>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</si>
  <si>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</si>
  <si>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</si>
  <si>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</si>
  <si>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</si>
  <si>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</si>
  <si>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</si>
  <si>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</si>
  <si>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</si>
  <si>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</si>
  <si>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</si>
  <si>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</si>
  <si>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</si>
  <si>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</si>
  <si>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</si>
  <si>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</si>
  <si>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</si>
  <si>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</si>
  <si>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</si>
  <si>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</si>
  <si>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</si>
  <si>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</si>
  <si>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</si>
  <si>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</si>
  <si>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</si>
  <si>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</si>
  <si>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</si>
  <si>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</si>
  <si>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</si>
  <si>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</si>
  <si>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</si>
  <si>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</si>
  <si>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</si>
  <si>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</si>
  <si>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</si>
  <si>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</si>
  <si>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</si>
  <si>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</si>
  <si>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</si>
  <si>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</si>
  <si>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</si>
  <si>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</si>
  <si>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</si>
  <si>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</si>
  <si>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</si>
  <si>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</si>
  <si>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</si>
  <si>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</si>
  <si>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</si>
  <si>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</si>
  <si>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</si>
  <si>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</si>
  <si>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</si>
  <si>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</si>
  <si>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</si>
  <si>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</si>
  <si>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</si>
  <si>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</si>
  <si>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</si>
  <si>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</si>
  <si>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</si>
  <si>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</si>
  <si>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</si>
  <si>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</si>
  <si>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</si>
  <si>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</si>
  <si>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</si>
  <si>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</si>
  <si>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</si>
  <si>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</si>
  <si>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</si>
  <si>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</si>
  <si>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</si>
  <si>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</si>
  <si>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</si>
  <si>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</si>
  <si>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</si>
  <si>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</si>
  <si>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</si>
  <si>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</si>
  <si>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</si>
  <si>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</si>
  <si>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</si>
  <si>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</si>
  <si>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</si>
  <si>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</si>
  <si>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</si>
  <si>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</si>
  <si>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</si>
  <si>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</si>
  <si>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</si>
  <si>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</si>
  <si>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</si>
  <si>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</si>
  <si>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</si>
  <si>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</si>
  <si>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</si>
  <si>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</si>
  <si>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</si>
  <si>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</si>
  <si>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</si>
  <si>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</si>
  <si>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</si>
  <si>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</si>
  <si>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</si>
  <si>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</si>
  <si>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</si>
  <si>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</si>
  <si>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</si>
  <si>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</si>
  <si>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</si>
  <si>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</si>
  <si>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</si>
  <si>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</si>
  <si>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</si>
  <si>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</si>
  <si>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</si>
  <si>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</si>
  <si>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</si>
  <si>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</si>
  <si>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</si>
  <si>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</si>
  <si>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</si>
  <si>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</si>
  <si>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</si>
  <si>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</si>
  <si>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</si>
  <si>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</si>
  <si>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</si>
  <si>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</si>
  <si>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</si>
  <si>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</si>
  <si>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</si>
  <si>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</si>
  <si>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</si>
  <si>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</si>
  <si>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</si>
  <si>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</si>
  <si>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</si>
  <si>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</si>
  <si>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</si>
  <si>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</si>
  <si>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</si>
  <si>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</si>
  <si>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</si>
  <si>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</si>
  <si>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</si>
  <si>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</si>
  <si>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</si>
  <si>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</si>
  <si>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</si>
  <si>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</si>
  <si>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</si>
  <si>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</si>
  <si>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</si>
  <si>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</si>
  <si>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</si>
  <si>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</si>
  <si>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</si>
  <si>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</si>
  <si>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</si>
  <si>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</si>
  <si>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</si>
  <si>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</si>
  <si>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</si>
  <si>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</si>
  <si>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</si>
  <si>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</si>
  <si>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</si>
  <si>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</si>
  <si>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</si>
  <si>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</si>
  <si>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</si>
  <si>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</si>
  <si>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</si>
  <si>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</si>
  <si>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</si>
  <si>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</si>
  <si>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</si>
  <si>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</si>
  <si>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</si>
  <si>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</si>
  <si>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</si>
  <si>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</si>
  <si>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</si>
  <si>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</si>
  <si>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</si>
  <si>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</si>
  <si>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</si>
  <si>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</si>
  <si>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</si>
  <si>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</si>
  <si>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</si>
  <si>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</si>
  <si>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</si>
  <si>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</si>
  <si>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</si>
  <si>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</si>
  <si>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</si>
  <si>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</si>
  <si>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</si>
  <si>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</si>
  <si>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</si>
  <si>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</si>
  <si>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</si>
  <si>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</si>
  <si>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</si>
  <si>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</si>
  <si>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</si>
  <si>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</si>
  <si>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</si>
  <si>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</si>
  <si>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</si>
  <si>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</si>
  <si>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</si>
  <si>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</si>
  <si>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</si>
  <si>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</si>
  <si>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</si>
  <si>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</si>
  <si>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</si>
  <si>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</si>
  <si>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</si>
  <si>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</si>
  <si>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</si>
  <si>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</si>
  <si>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</si>
  <si>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</si>
  <si>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</si>
  <si>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</si>
  <si>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</si>
  <si>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</si>
  <si>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</si>
  <si>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</si>
  <si>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</si>
  <si>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</si>
  <si>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</si>
  <si>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</si>
  <si>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</si>
  <si>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</si>
  <si>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</si>
  <si>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</si>
  <si>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</si>
  <si>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</si>
  <si>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</si>
  <si>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</si>
  <si>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</si>
  <si>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</si>
  <si>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</si>
  <si>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</si>
  <si>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</si>
  <si>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</si>
  <si>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</si>
  <si>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</si>
  <si>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</si>
  <si>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</si>
  <si>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</si>
  <si>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</si>
  <si>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</si>
  <si>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</si>
  <si>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</si>
  <si>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</si>
  <si>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</si>
  <si>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</si>
  <si>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</si>
  <si>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</si>
  <si>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</si>
  <si>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</si>
  <si>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</si>
  <si>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</si>
  <si>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</si>
  <si>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</si>
  <si>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</si>
  <si>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</si>
  <si>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</si>
  <si>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</si>
  <si>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</si>
  <si>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</si>
  <si>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</si>
  <si>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</si>
  <si>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</si>
  <si>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</si>
  <si>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</si>
  <si>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</si>
  <si>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</si>
  <si>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</si>
  <si>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</si>
  <si>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</si>
  <si>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</si>
  <si>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</si>
  <si>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</si>
  <si>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</si>
  <si>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</si>
  <si>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</si>
  <si>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</si>
  <si>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</si>
  <si>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</si>
  <si>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</si>
  <si>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</si>
  <si>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</si>
  <si>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</si>
  <si>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</si>
  <si>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</si>
  <si>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</si>
  <si>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</si>
  <si>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</si>
  <si>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</si>
  <si>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</si>
  <si>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</si>
  <si>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</si>
  <si>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</si>
  <si>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</si>
  <si>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</si>
  <si>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</si>
  <si>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</si>
  <si>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</si>
  <si>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</si>
  <si>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</si>
  <si>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</si>
  <si>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</si>
  <si>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</si>
  <si>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</si>
  <si>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</si>
  <si>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</si>
  <si>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</si>
  <si>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</si>
  <si>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</si>
  <si>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</si>
  <si>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</si>
  <si>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</si>
  <si>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</si>
  <si>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</si>
  <si>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</si>
  <si>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</si>
  <si>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</si>
  <si>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</si>
  <si>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</si>
  <si>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</si>
  <si>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</si>
  <si>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</si>
  <si>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</si>
  <si>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</si>
  <si>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</si>
  <si>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</si>
  <si>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</si>
  <si>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</si>
  <si>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</si>
  <si>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</si>
  <si>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</si>
  <si>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</si>
  <si>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</si>
  <si>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</si>
  <si>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</si>
  <si>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</si>
  <si>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</si>
  <si>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</si>
  <si>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</si>
  <si>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</si>
  <si>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</si>
  <si>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</si>
  <si>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</si>
  <si>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</si>
  <si>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</si>
  <si>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</si>
  <si>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</si>
  <si>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</si>
  <si>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</si>
  <si>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</si>
  <si>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</si>
  <si>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</si>
  <si>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</si>
  <si>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</si>
  <si>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</si>
  <si>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</si>
  <si>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</si>
  <si>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</si>
  <si>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</si>
  <si>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</si>
  <si>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</si>
  <si>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</si>
  <si>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</si>
  <si>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</si>
  <si>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</si>
  <si>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</si>
  <si>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</si>
  <si>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</si>
  <si>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</si>
  <si>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</si>
  <si>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</si>
  <si>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</si>
  <si>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</si>
  <si>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</si>
  <si>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</si>
  <si>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</si>
  <si>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</si>
  <si>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</si>
  <si>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</si>
  <si>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</si>
  <si>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</si>
  <si>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</si>
  <si>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</si>
  <si>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</si>
  <si>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</si>
  <si>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</si>
  <si>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</si>
  <si>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</si>
  <si>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</si>
  <si>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</si>
  <si>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</si>
  <si>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</si>
  <si>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</si>
  <si>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</si>
  <si>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</si>
  <si>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</si>
  <si>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</si>
  <si>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</si>
  <si>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</si>
  <si>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</si>
  <si>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</si>
  <si>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</si>
  <si>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</si>
  <si>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</si>
  <si>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</si>
  <si>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</si>
  <si>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</si>
  <si>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</si>
  <si>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</si>
  <si>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</si>
  <si>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</si>
  <si>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</si>
  <si>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</si>
  <si>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</si>
  <si>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</si>
  <si>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</si>
  <si>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</si>
  <si>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</si>
  <si>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</si>
  <si>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</si>
  <si>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</si>
  <si>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</si>
  <si>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</si>
  <si>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</si>
  <si>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</si>
  <si>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</si>
  <si>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</si>
  <si>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</si>
  <si>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</si>
  <si>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</si>
  <si>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</si>
  <si>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</si>
  <si>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</si>
  <si>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</si>
  <si>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</si>
  <si>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</si>
  <si>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</si>
  <si>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</si>
  <si>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</si>
  <si>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</si>
  <si>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</si>
  <si>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</si>
  <si>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</si>
  <si>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</si>
  <si>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</si>
  <si>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</si>
  <si>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</si>
  <si>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</si>
  <si>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</si>
  <si>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</si>
  <si>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</si>
  <si>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</si>
  <si>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</si>
  <si>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</si>
  <si>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</si>
  <si>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</si>
  <si>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</si>
  <si>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</si>
  <si>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</si>
  <si>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</si>
  <si>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</si>
  <si>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</si>
  <si>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</si>
  <si>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</si>
  <si>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</si>
  <si>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</si>
  <si>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</si>
  <si>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</si>
  <si>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</si>
  <si>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</si>
  <si>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</si>
  <si>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</si>
  <si>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</si>
  <si>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</si>
  <si>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</si>
  <si>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</si>
  <si>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</si>
  <si>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</si>
  <si>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</si>
  <si>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</si>
  <si>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</si>
  <si>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</si>
  <si>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</si>
  <si>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</si>
  <si>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</si>
  <si>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</si>
  <si>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</si>
  <si>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</si>
  <si>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</si>
  <si>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</si>
  <si>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</si>
  <si>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</si>
  <si>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</si>
  <si>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</si>
  <si>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</si>
  <si>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</si>
  <si>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</si>
  <si>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</si>
  <si>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</si>
  <si>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</si>
  <si>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</si>
  <si>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</si>
  <si>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</si>
  <si>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</si>
  <si>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</si>
  <si>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</si>
  <si>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</si>
  <si>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</si>
  <si>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</si>
  <si>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</si>
  <si>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</si>
  <si>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</si>
  <si>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</si>
  <si>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</si>
  <si>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</si>
  <si>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</si>
  <si>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</si>
  <si>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</si>
  <si>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</si>
  <si>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</si>
  <si>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</si>
  <si>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</si>
  <si>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</si>
  <si>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</si>
  <si>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</si>
  <si>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</si>
  <si>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</si>
  <si>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</si>
  <si>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</si>
  <si>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</si>
  <si>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</si>
  <si>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</si>
  <si>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</si>
  <si>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</si>
  <si>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</si>
  <si>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</si>
  <si>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</si>
  <si>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</si>
  <si>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</si>
  <si>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</si>
  <si>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</si>
  <si>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</si>
  <si>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</si>
  <si>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</si>
  <si>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</si>
  <si>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</si>
  <si>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</si>
  <si>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</si>
  <si>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</si>
  <si>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</si>
  <si>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</si>
  <si>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</si>
  <si>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</si>
  <si>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</si>
  <si>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</si>
  <si>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</si>
  <si>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</si>
  <si>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</si>
  <si>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</si>
  <si>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</si>
  <si>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</si>
  <si>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</si>
  <si>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</si>
  <si>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</si>
  <si>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</si>
  <si>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</si>
  <si>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</si>
  <si>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</si>
  <si>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</si>
  <si>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</si>
  <si>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</si>
  <si>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</si>
  <si>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</si>
  <si>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</si>
  <si>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</si>
  <si>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</si>
  <si>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</si>
  <si>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</si>
  <si>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</si>
  <si>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</si>
  <si>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</si>
  <si>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</si>
  <si>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</si>
  <si>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</si>
  <si>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</si>
  <si>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</si>
  <si>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</si>
  <si>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</si>
  <si>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</si>
  <si>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</si>
  <si>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</si>
  <si>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</si>
  <si>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</si>
  <si>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</si>
  <si>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</si>
  <si>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</si>
  <si>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</si>
  <si>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</si>
  <si>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</si>
  <si>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</si>
  <si>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</si>
  <si>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</si>
  <si>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</si>
  <si>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</si>
  <si>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</si>
  <si>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</si>
  <si>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</si>
  <si>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</si>
  <si>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</si>
  <si>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</si>
  <si>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</si>
  <si>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</si>
  <si>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</si>
  <si>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</si>
  <si>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</si>
  <si>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</si>
  <si>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</si>
  <si>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</si>
  <si>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</si>
  <si>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</si>
  <si>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</si>
  <si>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</si>
  <si>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</si>
  <si>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</si>
  <si>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</si>
  <si>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</si>
  <si>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</si>
  <si>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</si>
  <si>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</si>
  <si>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</si>
  <si>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</si>
  <si>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</si>
  <si>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</si>
  <si>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</si>
  <si>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</si>
  <si>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</si>
  <si>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</si>
  <si>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</si>
  <si>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</si>
  <si>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</si>
  <si>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</si>
  <si>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</si>
  <si>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</si>
  <si>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</si>
  <si>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</si>
  <si>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</si>
  <si>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</si>
  <si>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</si>
  <si>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</si>
  <si>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</si>
  <si>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</si>
  <si>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</si>
  <si>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</si>
  <si>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</si>
  <si>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</si>
  <si>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</si>
  <si>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</si>
  <si>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</si>
  <si>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</si>
  <si>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</si>
  <si>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</si>
  <si>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</si>
  <si>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</si>
  <si>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</si>
  <si>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</si>
  <si>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</si>
  <si>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</si>
  <si>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</si>
  <si>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</si>
  <si>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</si>
  <si>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</si>
  <si>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</si>
  <si>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</si>
  <si>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</si>
  <si>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</si>
  <si>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</si>
  <si>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</si>
  <si>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</si>
  <si>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</si>
  <si>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</si>
  <si>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</si>
  <si>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</si>
  <si>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</si>
  <si>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</si>
  <si>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</si>
  <si>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</si>
  <si>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</si>
  <si>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</si>
  <si>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</si>
  <si>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</si>
  <si>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</si>
  <si>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</si>
  <si>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</si>
  <si>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</si>
  <si>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</si>
  <si>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</si>
  <si>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</si>
  <si>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</si>
  <si>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</si>
  <si>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</si>
  <si>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</si>
  <si>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</si>
  <si>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</si>
  <si>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</si>
  <si>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</si>
  <si>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</si>
  <si>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</si>
  <si>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</si>
  <si>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</si>
  <si>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</si>
  <si>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</si>
  <si>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</si>
  <si>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</si>
  <si>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</si>
  <si>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</si>
  <si>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</si>
  <si>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</si>
  <si>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</si>
  <si>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</si>
  <si>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</si>
  <si>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</si>
  <si>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</si>
  <si>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</si>
  <si>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</si>
  <si>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</si>
  <si>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</si>
  <si>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</si>
  <si>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</si>
  <si>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</si>
  <si>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</si>
  <si>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</si>
  <si>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</si>
  <si>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</si>
  <si>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</si>
  <si>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</si>
  <si>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</si>
  <si>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</si>
  <si>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</si>
  <si>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</si>
  <si>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</si>
  <si>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</si>
  <si>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</si>
  <si>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</si>
  <si>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</si>
  <si>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</si>
  <si>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</si>
  <si>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</si>
  <si>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</si>
  <si>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</si>
  <si>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</si>
  <si>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</si>
  <si>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</si>
  <si>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</si>
  <si>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</si>
  <si>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</si>
  <si>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</si>
  <si>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</si>
  <si>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</si>
  <si>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</si>
  <si>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</si>
  <si>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</si>
  <si>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</si>
  <si>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</si>
  <si>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</si>
  <si>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</si>
  <si>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</si>
  <si>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</si>
  <si>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</si>
  <si>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</si>
  <si>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</si>
  <si>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</si>
  <si>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</si>
  <si>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</si>
  <si>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</si>
  <si>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</si>
  <si>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</si>
  <si>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</si>
  <si>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</si>
  <si>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</si>
  <si>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</si>
  <si>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</si>
  <si>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</si>
  <si>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</si>
  <si>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</si>
  <si>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</si>
  <si>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</si>
  <si>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</si>
  <si>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</si>
  <si>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</si>
  <si>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</si>
  <si>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</si>
  <si>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</si>
  <si>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</si>
  <si>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</si>
  <si>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</si>
  <si>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</si>
  <si>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</si>
  <si>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</si>
  <si>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</si>
  <si>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</si>
  <si>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</si>
  <si>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</si>
  <si>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</si>
  <si>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</si>
  <si>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</si>
  <si>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</si>
  <si>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</si>
  <si>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</si>
  <si>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</si>
  <si>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</si>
  <si>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</si>
  <si>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</si>
  <si>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</si>
  <si>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</si>
  <si>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</si>
  <si>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</si>
  <si>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</si>
  <si>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</si>
  <si>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</si>
  <si>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</si>
  <si>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</si>
  <si>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</si>
  <si>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</si>
  <si>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</si>
  <si>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</si>
  <si>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</si>
  <si>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</si>
  <si>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</si>
  <si>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</si>
  <si>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</si>
  <si>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</si>
  <si>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</si>
  <si>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</si>
  <si>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</si>
  <si>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</si>
  <si>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</si>
  <si>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</si>
  <si>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</si>
  <si>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</si>
  <si>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</si>
  <si>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</si>
  <si>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</si>
  <si>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</si>
  <si>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</si>
  <si>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</si>
  <si>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</si>
  <si>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</si>
  <si>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</si>
  <si>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</si>
  <si>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</si>
  <si>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</si>
  <si>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</si>
  <si>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</si>
  <si>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</si>
  <si>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</si>
  <si>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</si>
  <si>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</si>
  <si>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</si>
  <si>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</si>
  <si>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</si>
  <si>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</si>
  <si>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</si>
  <si>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</si>
  <si>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</si>
  <si>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</si>
  <si>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</si>
  <si>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</si>
  <si>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</si>
  <si>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</si>
  <si>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</si>
  <si>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</si>
  <si>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</si>
  <si>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</si>
  <si>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</si>
  <si>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</si>
  <si>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</si>
  <si>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</si>
  <si>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</si>
  <si>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</si>
  <si>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</si>
  <si>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</si>
  <si>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</si>
  <si>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</si>
  <si>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</si>
  <si>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</si>
  <si>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</si>
  <si>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</si>
  <si>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</si>
  <si>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</si>
  <si>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</si>
  <si>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</si>
  <si>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</si>
  <si>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</si>
  <si>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</si>
  <si>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</si>
  <si>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</si>
  <si>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</si>
  <si>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</si>
  <si>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</si>
  <si>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</si>
  <si>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</si>
  <si>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</si>
  <si>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</si>
  <si>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</si>
  <si>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</si>
  <si>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</si>
  <si>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</si>
  <si>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</si>
  <si>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</si>
  <si>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</si>
  <si>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</si>
  <si>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</si>
  <si>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</si>
  <si>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</si>
  <si>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</si>
  <si>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</si>
  <si>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</si>
  <si>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</si>
  <si>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</si>
  <si>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</si>
  <si>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</si>
  <si>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</si>
  <si>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</si>
  <si>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</si>
  <si>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</si>
  <si>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</si>
  <si>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</si>
  <si>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</si>
  <si>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</si>
  <si>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</si>
  <si>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</si>
  <si>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</si>
  <si>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</si>
  <si>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</si>
  <si>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</si>
  <si>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</si>
  <si>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</si>
  <si>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</si>
  <si>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</si>
  <si>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</si>
  <si>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</si>
  <si>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</si>
  <si>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</si>
  <si>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</si>
  <si>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</si>
  <si>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</si>
  <si>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</si>
  <si>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</si>
  <si>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</si>
  <si>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</si>
  <si>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</si>
  <si>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</si>
  <si>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</si>
  <si>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</si>
  <si>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</si>
  <si>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</si>
  <si>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</si>
  <si>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</si>
  <si>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</si>
  <si>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</si>
  <si>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</si>
  <si>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</si>
  <si>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</si>
  <si>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</si>
  <si>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</si>
  <si>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</si>
  <si>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</si>
  <si>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</si>
  <si>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</si>
  <si>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</si>
  <si>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</si>
  <si>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</si>
  <si>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</si>
  <si>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</si>
  <si>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</si>
  <si>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</si>
  <si>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</si>
  <si>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</si>
  <si>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</si>
  <si>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</si>
  <si>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</si>
  <si>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</si>
  <si>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</si>
  <si>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</si>
  <si>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</si>
  <si>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</si>
  <si>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</si>
  <si>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</si>
  <si>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</si>
  <si>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</si>
  <si>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</si>
  <si>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</si>
  <si>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</si>
  <si>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</si>
  <si>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</si>
  <si>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</si>
  <si>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</si>
  <si>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</si>
  <si>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</si>
  <si>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</si>
  <si>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</si>
  <si>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</si>
  <si>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</si>
  <si>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</si>
  <si>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</si>
  <si>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</si>
  <si>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</si>
  <si>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</si>
  <si>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</si>
  <si>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</si>
  <si>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</si>
  <si>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</si>
  <si>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</si>
  <si>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</si>
  <si>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</si>
  <si>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</si>
  <si>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</si>
  <si>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</si>
  <si>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</si>
  <si>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</si>
  <si>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</si>
  <si>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</si>
  <si>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</si>
  <si>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</si>
  <si>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</si>
  <si>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</si>
  <si>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</si>
  <si>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</si>
  <si>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</si>
  <si>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</si>
  <si>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</si>
  <si>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</si>
  <si>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</si>
  <si>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</si>
  <si>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</si>
  <si>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</si>
  <si>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</si>
  <si>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</si>
  <si>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</si>
  <si>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</si>
  <si>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</si>
  <si>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</si>
  <si>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</si>
  <si>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</si>
  <si>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</si>
  <si>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</si>
  <si>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</si>
  <si>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</si>
  <si>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</si>
  <si>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</si>
  <si>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</si>
  <si>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</si>
  <si>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</si>
  <si>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</si>
  <si>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</si>
  <si>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</si>
  <si>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</si>
  <si>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</si>
  <si>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</si>
  <si>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</si>
  <si>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</si>
  <si>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</si>
  <si>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</si>
  <si>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</si>
  <si>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</si>
  <si>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</si>
  <si>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</si>
  <si>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</si>
  <si>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</si>
  <si>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</si>
  <si>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</si>
  <si>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</si>
  <si>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</si>
  <si>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</si>
  <si>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</si>
  <si>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</si>
  <si>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</si>
  <si>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</si>
  <si>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</si>
  <si>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</si>
  <si>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</si>
  <si>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</si>
  <si>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</si>
  <si>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</si>
  <si>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</si>
  <si>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</si>
  <si>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</si>
  <si>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</si>
  <si>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</si>
  <si>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</si>
  <si>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</si>
  <si>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</si>
  <si>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</si>
  <si>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</si>
  <si>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</si>
  <si>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</si>
  <si>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</si>
  <si>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</si>
  <si>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</si>
  <si>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</si>
  <si>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</si>
  <si>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</si>
  <si>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</si>
  <si>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</si>
  <si>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</si>
  <si>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</si>
  <si>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</si>
  <si>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</si>
  <si>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</si>
  <si>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</si>
  <si>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</si>
  <si>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</si>
  <si>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</si>
  <si>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</si>
  <si>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</si>
  <si>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</si>
  <si>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</si>
  <si>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</si>
  <si>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</si>
  <si>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</si>
  <si>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</si>
  <si>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</si>
  <si>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</si>
  <si>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</si>
  <si>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</si>
  <si>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</si>
  <si>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</si>
  <si>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</si>
  <si>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</si>
  <si>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</si>
  <si>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</si>
  <si>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</si>
  <si>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</si>
  <si>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</si>
  <si>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</si>
  <si>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</si>
  <si>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</si>
  <si>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</si>
  <si>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</si>
  <si>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</si>
  <si>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</si>
  <si>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</si>
  <si>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</si>
  <si>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</si>
  <si>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</si>
  <si>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</si>
  <si>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</si>
  <si>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</si>
  <si>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</si>
  <si>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</si>
  <si>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</si>
  <si>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</si>
  <si>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</si>
  <si>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</si>
  <si>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</si>
  <si>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</si>
  <si>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</si>
  <si>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</si>
  <si>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</si>
  <si>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</si>
  <si>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</si>
  <si>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</si>
  <si>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</si>
  <si>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</si>
  <si>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</si>
  <si>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</si>
  <si>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</si>
  <si>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</si>
  <si>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</si>
  <si>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</si>
  <si>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</si>
  <si>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</si>
  <si>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</si>
  <si>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</si>
  <si>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</si>
  <si>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</si>
  <si>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</si>
  <si>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</si>
  <si>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</si>
  <si>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</si>
  <si>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</si>
  <si>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</si>
  <si>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</si>
  <si>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</si>
  <si>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</si>
  <si>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</si>
  <si>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</si>
  <si>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</si>
  <si>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</si>
  <si>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</si>
  <si>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</si>
  <si>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</si>
  <si>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</si>
  <si>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</si>
  <si>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</si>
  <si>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</si>
  <si>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</si>
  <si>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</si>
  <si>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</si>
  <si>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</si>
  <si>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</si>
  <si>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</si>
  <si>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</si>
  <si>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</si>
  <si>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</si>
  <si>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</si>
  <si>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</si>
  <si>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</si>
  <si>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</si>
  <si>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</si>
  <si>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</si>
  <si>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</si>
  <si>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</si>
  <si>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</si>
  <si>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</si>
  <si>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</si>
  <si>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</si>
  <si>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</si>
  <si>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</si>
  <si>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</si>
  <si>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</si>
  <si>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</si>
  <si>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</si>
  <si>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</si>
  <si>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</si>
  <si>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</si>
  <si>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</si>
  <si>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</si>
  <si>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</si>
  <si>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</si>
  <si>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</si>
  <si>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</si>
  <si>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</si>
  <si>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</si>
  <si>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</si>
  <si>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</si>
  <si>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</si>
  <si>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</si>
  <si>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</si>
  <si>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</si>
  <si>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</si>
  <si>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</si>
  <si>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</si>
  <si>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</si>
  <si>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</si>
  <si>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</si>
  <si>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</si>
  <si>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</si>
  <si>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</si>
  <si>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</si>
  <si>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</si>
  <si>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</si>
  <si>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</si>
  <si>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</si>
  <si>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</si>
  <si>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</si>
  <si>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</si>
  <si>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</si>
  <si>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</si>
  <si>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</si>
  <si>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</si>
  <si>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</si>
  <si>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</si>
  <si>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</si>
  <si>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</si>
  <si>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</si>
  <si>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</si>
  <si>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</si>
  <si>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</si>
  <si>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</si>
  <si>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</si>
  <si>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</si>
  <si>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</si>
  <si>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</si>
  <si>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</si>
  <si>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</si>
  <si>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</si>
  <si>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</si>
  <si>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</si>
  <si>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</si>
  <si>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</si>
  <si>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</si>
  <si>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</si>
  <si>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</si>
  <si>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</si>
  <si>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</si>
  <si>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</si>
  <si>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</si>
  <si>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</si>
  <si>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</si>
  <si>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</si>
  <si>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</si>
  <si>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</si>
  <si>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</si>
  <si>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</si>
  <si>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</si>
  <si>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</si>
  <si>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</si>
  <si>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</si>
  <si>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</si>
  <si>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</si>
  <si>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</si>
  <si>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</si>
  <si>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</si>
  <si>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</si>
  <si>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</si>
  <si>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</si>
  <si>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</si>
  <si>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</si>
  <si>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</si>
  <si>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</si>
  <si>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</si>
  <si>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</si>
  <si>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</si>
  <si>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</si>
  <si>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</si>
  <si>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</si>
  <si>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</si>
  <si>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</si>
  <si>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</si>
  <si>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</si>
  <si>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</si>
  <si>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</si>
  <si>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</si>
  <si>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</si>
  <si>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</si>
  <si>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</si>
  <si>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</si>
  <si>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</si>
  <si>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</si>
  <si>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</si>
  <si>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</si>
  <si>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</si>
  <si>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</si>
  <si>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</si>
  <si>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</si>
  <si>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</si>
  <si>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</si>
  <si>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</si>
  <si>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</si>
  <si>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</si>
  <si>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</si>
  <si>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</si>
  <si>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</si>
  <si>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</si>
  <si>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</si>
  <si>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</si>
  <si>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</si>
  <si>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</si>
  <si>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</si>
  <si>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</si>
  <si>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</si>
  <si>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</si>
  <si>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</si>
  <si>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</si>
  <si>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</si>
  <si>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</si>
  <si>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</si>
  <si>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</si>
  <si>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</si>
  <si>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</si>
  <si>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</si>
  <si>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</si>
  <si>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</si>
  <si>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</si>
  <si>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</si>
  <si>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</si>
  <si>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</si>
  <si>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</si>
  <si>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</si>
  <si>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</si>
  <si>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</si>
  <si>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</si>
  <si>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</si>
  <si>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</si>
  <si>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</si>
  <si>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</si>
  <si>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</si>
  <si>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</si>
  <si>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</si>
  <si>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</si>
  <si>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</si>
  <si>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</si>
  <si>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</si>
  <si>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</si>
  <si>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</si>
  <si>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</si>
  <si>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</si>
  <si>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</si>
  <si>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</si>
  <si>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</si>
  <si>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</si>
  <si>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</si>
  <si>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</si>
  <si>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</si>
  <si>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</si>
  <si>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</si>
  <si>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</si>
  <si>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</si>
  <si>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</si>
  <si>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</si>
  <si>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</si>
  <si>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</si>
  <si>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</si>
  <si>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</si>
  <si>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</si>
  <si>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</si>
  <si>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</si>
  <si>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</si>
  <si>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</si>
  <si>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</si>
  <si>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</si>
  <si>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</si>
  <si>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</si>
  <si>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</si>
  <si>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</si>
  <si>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</si>
  <si>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</si>
  <si>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</si>
  <si>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</si>
  <si>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</si>
  <si>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</si>
  <si>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</si>
  <si>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</si>
  <si>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</si>
  <si>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</si>
  <si>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</si>
  <si>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</si>
  <si>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</si>
  <si>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</si>
  <si>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</si>
  <si>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</si>
  <si>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</si>
  <si>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</si>
  <si>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</si>
  <si>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</si>
  <si>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</si>
  <si>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</si>
  <si>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</si>
  <si>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</si>
  <si>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</si>
  <si>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</si>
  <si>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</si>
  <si>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</si>
  <si>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</si>
  <si>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</si>
  <si>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</si>
  <si>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</si>
  <si>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</si>
  <si>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</si>
  <si>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</si>
  <si>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</si>
  <si>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</si>
  <si>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</si>
  <si>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</si>
  <si>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</si>
  <si>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</si>
  <si>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</si>
  <si>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</si>
  <si>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</si>
  <si>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</si>
  <si>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</si>
  <si>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</si>
  <si>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</si>
  <si>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</si>
  <si>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</si>
  <si>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</si>
  <si>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</si>
  <si>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</si>
  <si>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</si>
  <si>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</si>
  <si>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</si>
  <si>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</si>
  <si>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</si>
  <si>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</si>
  <si>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</si>
  <si>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</si>
  <si>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</si>
  <si>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</si>
  <si>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</si>
  <si>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</si>
  <si>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</si>
  <si>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</si>
  <si>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</si>
  <si>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</si>
  <si>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</si>
  <si>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</si>
  <si>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</si>
  <si>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</si>
  <si>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</si>
  <si>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</si>
  <si>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</si>
  <si>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</si>
  <si>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</si>
  <si>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</si>
  <si>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</si>
  <si>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</si>
  <si>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</si>
  <si>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</si>
  <si>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</si>
  <si>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</si>
  <si>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</si>
  <si>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</si>
  <si>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</si>
  <si>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</si>
  <si>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</si>
  <si>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</si>
  <si>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</si>
  <si>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</si>
  <si>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</si>
  <si>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</si>
  <si>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</si>
  <si>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</si>
  <si>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</si>
  <si>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</si>
  <si>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</si>
  <si>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</si>
  <si>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</si>
  <si>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</si>
  <si>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</si>
  <si>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</si>
  <si>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</si>
  <si>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</si>
  <si>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</si>
  <si>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</si>
  <si>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</si>
  <si>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</si>
  <si>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</si>
  <si>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</si>
  <si>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</si>
  <si>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</si>
  <si>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</si>
  <si>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</si>
  <si>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</si>
  <si>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</si>
  <si>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</si>
  <si>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</si>
  <si>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</si>
  <si>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</si>
  <si>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</si>
  <si>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</si>
  <si>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</si>
  <si>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</si>
  <si>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</si>
  <si>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</si>
  <si>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</si>
  <si>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</si>
  <si>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</si>
  <si>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</si>
  <si>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</si>
  <si>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</si>
  <si>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</si>
  <si>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</si>
  <si>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</si>
  <si>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</si>
  <si>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</si>
  <si>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</si>
  <si>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</si>
  <si>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</si>
  <si>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</si>
  <si>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</si>
  <si>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</si>
  <si>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</si>
  <si>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</si>
  <si>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</si>
  <si>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</si>
  <si>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</si>
  <si>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</si>
  <si>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</si>
  <si>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</si>
  <si>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</si>
  <si>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</si>
  <si>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</si>
  <si>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</si>
  <si>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</si>
  <si>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</si>
  <si>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</si>
  <si>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</si>
  <si>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</si>
  <si>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</si>
  <si>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</si>
  <si>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</si>
  <si>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</si>
  <si>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</si>
  <si>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</si>
  <si>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</si>
  <si>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</si>
  <si>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</si>
  <si>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</si>
  <si>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</si>
  <si>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</si>
  <si>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</si>
  <si>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</si>
  <si>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</si>
  <si>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</si>
  <si>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</si>
  <si>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</si>
  <si>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</si>
  <si>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</si>
  <si>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</si>
  <si>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</si>
  <si>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</si>
  <si>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</si>
  <si>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</si>
  <si>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</si>
  <si>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</si>
  <si>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</si>
  <si>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</si>
  <si>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</si>
  <si>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</si>
  <si>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</si>
  <si>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</si>
  <si>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</si>
  <si>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</si>
  <si>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</si>
  <si>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</si>
  <si>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</si>
  <si>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</si>
  <si>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</si>
  <si>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</si>
  <si>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</si>
  <si>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</si>
  <si>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</si>
  <si>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</si>
  <si>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</si>
  <si>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</si>
  <si>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</si>
  <si>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</si>
  <si>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</si>
  <si>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</si>
  <si>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</si>
  <si>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</si>
  <si>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</si>
  <si>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</si>
  <si>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</si>
  <si>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</si>
  <si>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</si>
  <si>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</si>
  <si>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</si>
  <si>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</si>
  <si>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</si>
  <si>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</si>
  <si>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</si>
  <si>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</si>
  <si>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</si>
  <si>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</si>
  <si>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</si>
  <si>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</si>
  <si>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</si>
  <si>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</si>
  <si>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</si>
  <si>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</si>
  <si>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</si>
  <si>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</si>
  <si>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</si>
  <si>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</si>
  <si>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</si>
  <si>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</si>
  <si>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</si>
  <si>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</si>
  <si>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</si>
  <si>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</si>
  <si>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</si>
  <si>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</si>
  <si>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</si>
  <si>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</si>
  <si>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</si>
  <si>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</si>
  <si>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</si>
  <si>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</si>
  <si>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</si>
  <si>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</si>
  <si>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</si>
  <si>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</si>
  <si>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</si>
  <si>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</si>
  <si>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</si>
  <si>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</si>
  <si>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</si>
  <si>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</si>
  <si>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</si>
  <si>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</si>
  <si>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</si>
  <si>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</si>
  <si>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</si>
  <si>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</si>
  <si>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</si>
  <si>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</si>
  <si>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</si>
  <si>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</si>
  <si>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</si>
  <si>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</si>
  <si>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</si>
  <si>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</si>
  <si>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</si>
  <si>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</si>
  <si>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</si>
  <si>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</si>
  <si>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</si>
  <si>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</si>
  <si>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</si>
  <si>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</si>
  <si>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</si>
  <si>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</si>
  <si>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</si>
  <si>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</si>
  <si>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</si>
  <si>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</si>
  <si>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</si>
  <si>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</si>
  <si>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</si>
  <si>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</si>
  <si>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</si>
  <si>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</si>
  <si>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</si>
  <si>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</si>
  <si>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</si>
  <si>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</si>
  <si>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</si>
  <si>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</si>
  <si>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</si>
  <si>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</si>
  <si>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</si>
  <si>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</si>
  <si>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</si>
  <si>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</si>
  <si>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</si>
  <si>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</si>
  <si>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</si>
  <si>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</si>
  <si>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</si>
  <si>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</si>
  <si>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</si>
  <si>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</si>
  <si>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</si>
  <si>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</si>
  <si>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</si>
  <si>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</si>
  <si>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</si>
  <si>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</si>
  <si>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</si>
  <si>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</si>
  <si>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</si>
  <si>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</si>
  <si>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</si>
  <si>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</si>
  <si>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</si>
  <si>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</si>
  <si>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</si>
  <si>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</si>
  <si>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</si>
  <si>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</si>
  <si>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</si>
  <si>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</si>
  <si>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</si>
  <si>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</si>
  <si>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</si>
  <si>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</si>
  <si>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</si>
  <si>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</si>
  <si>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</si>
  <si>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</si>
  <si>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</si>
  <si>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</si>
  <si>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</si>
  <si>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</si>
  <si>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</si>
  <si>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</si>
  <si>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</si>
  <si>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</si>
  <si>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</si>
  <si>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</si>
  <si>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</si>
  <si>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</si>
  <si>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</si>
  <si>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</si>
  <si>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</si>
  <si>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</si>
  <si>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</si>
  <si>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</si>
  <si>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</si>
  <si>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</si>
  <si>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</si>
  <si>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</si>
  <si>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</si>
  <si>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</si>
  <si>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</si>
  <si>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</si>
  <si>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</si>
  <si>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</si>
  <si>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</si>
  <si>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</si>
  <si>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</si>
  <si>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</si>
  <si>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</si>
  <si>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</si>
  <si>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</si>
  <si>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</si>
  <si>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</si>
  <si>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</si>
  <si>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</si>
  <si>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</si>
  <si>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</si>
  <si>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</si>
  <si>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</si>
  <si>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</si>
  <si>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</si>
  <si>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</si>
  <si>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</si>
  <si>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</si>
  <si>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</si>
  <si>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</si>
  <si>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</si>
  <si>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</si>
  <si>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</si>
  <si>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</si>
  <si>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</si>
  <si>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</si>
  <si>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</si>
  <si>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</si>
  <si>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</si>
  <si>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</si>
  <si>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</si>
  <si>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</si>
  <si>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</si>
  <si>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</si>
  <si>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</si>
  <si>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</si>
  <si>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</si>
  <si>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</si>
  <si>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</si>
  <si>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</si>
  <si>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</si>
  <si>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</si>
  <si>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</si>
  <si>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</si>
  <si>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</si>
  <si>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</si>
  <si>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</si>
  <si>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</si>
  <si>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</si>
  <si>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</si>
  <si>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</si>
  <si>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</si>
  <si>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</si>
  <si>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</si>
  <si>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</si>
  <si>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</si>
  <si>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</si>
  <si>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</si>
  <si>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</si>
  <si>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</si>
  <si>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</si>
  <si>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</si>
  <si>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</si>
  <si>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</si>
  <si>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</si>
  <si>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</si>
  <si>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</si>
  <si>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</si>
  <si>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</si>
  <si>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</si>
  <si>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</si>
  <si>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</si>
  <si>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</si>
  <si>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</si>
  <si>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</si>
  <si>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</si>
  <si>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</si>
  <si>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</si>
  <si>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</si>
  <si>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</si>
  <si>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</si>
  <si>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</si>
  <si>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</si>
  <si>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</si>
  <si>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</si>
  <si>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</si>
  <si>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</si>
  <si>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</si>
  <si>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</si>
  <si>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</si>
  <si>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</si>
  <si>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</si>
  <si>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</si>
  <si>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</si>
  <si>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</si>
  <si>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</si>
  <si>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</si>
  <si>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</si>
  <si>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</si>
  <si>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</si>
  <si>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</si>
  <si>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</si>
  <si>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</si>
  <si>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</si>
  <si>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</si>
  <si>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</si>
  <si>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</si>
  <si>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</si>
  <si>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</si>
  <si>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</si>
  <si>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</si>
  <si>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</si>
  <si>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</si>
  <si>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</si>
  <si>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</si>
  <si>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</si>
  <si>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</si>
  <si>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</si>
  <si>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</si>
  <si>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</si>
  <si>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</si>
  <si>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</si>
  <si>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</si>
  <si>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</si>
  <si>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</si>
  <si>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</si>
  <si>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</si>
  <si>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</si>
  <si>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</si>
  <si>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</si>
  <si>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</si>
  <si>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</si>
  <si>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</si>
  <si>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</si>
  <si>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</si>
  <si>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</si>
  <si>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</si>
  <si>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</si>
  <si>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</si>
  <si>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</si>
  <si>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</si>
  <si>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</si>
  <si>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</si>
  <si>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</si>
  <si>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</si>
  <si>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</si>
  <si>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</si>
  <si>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</si>
  <si>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</si>
  <si>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</si>
  <si>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</si>
  <si>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</si>
  <si>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</si>
  <si>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</si>
  <si>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</si>
  <si>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</si>
  <si>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</si>
  <si>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</si>
  <si>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</si>
  <si>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</si>
  <si>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</si>
  <si>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</si>
  <si>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</si>
  <si>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</si>
  <si>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</si>
  <si>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</si>
  <si>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</si>
  <si>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</si>
  <si>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</si>
  <si>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</si>
  <si>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</si>
  <si>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</si>
  <si>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</si>
  <si>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</si>
  <si>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</si>
  <si>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</si>
  <si>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</si>
  <si>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</si>
  <si>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</si>
  <si>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</si>
  <si>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</si>
  <si>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</si>
  <si>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</si>
  <si>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</si>
  <si>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</si>
  <si>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</si>
  <si>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</si>
  <si>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</si>
  <si>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</si>
  <si>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</si>
  <si>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</si>
  <si>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</si>
  <si>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</si>
  <si>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</si>
  <si>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</si>
  <si>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</si>
  <si>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</si>
  <si>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</si>
  <si>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</si>
  <si>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</si>
  <si>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</si>
  <si>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</si>
  <si>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</si>
  <si>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</si>
  <si>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</si>
  <si>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</si>
  <si>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</si>
  <si>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</si>
  <si>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</si>
  <si>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</si>
  <si>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</si>
  <si>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</si>
  <si>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</si>
  <si>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</si>
  <si>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</si>
  <si>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</si>
  <si>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</si>
  <si>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</si>
  <si>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</si>
  <si>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</si>
  <si>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</si>
  <si>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</si>
  <si>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</si>
  <si>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</si>
  <si>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</si>
  <si>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</si>
  <si>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</si>
  <si>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</si>
  <si>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</si>
  <si>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</si>
  <si>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</si>
  <si>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</si>
  <si>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</si>
  <si>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</si>
  <si>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</si>
  <si>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</si>
  <si>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</si>
  <si>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</si>
  <si>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</si>
  <si>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</si>
  <si>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</si>
  <si>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</si>
  <si>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</si>
  <si>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</si>
  <si>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</si>
  <si>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</si>
  <si>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</si>
  <si>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</si>
  <si>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</si>
  <si>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</si>
  <si>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</si>
  <si>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</si>
  <si>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</si>
  <si>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</si>
  <si>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</si>
  <si>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</si>
  <si>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</si>
  <si>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</si>
  <si>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</si>
  <si>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</si>
  <si>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</si>
  <si>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</si>
  <si>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</si>
  <si>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</si>
  <si>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</si>
  <si>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</si>
  <si>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</si>
  <si>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</si>
  <si>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</si>
  <si>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</si>
  <si>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</si>
  <si>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</si>
  <si>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</si>
  <si>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</si>
  <si>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</si>
  <si>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</si>
  <si>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</si>
  <si>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</si>
  <si>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</si>
  <si>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</si>
  <si>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</si>
  <si>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</si>
  <si>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</si>
  <si>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</si>
  <si>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</si>
  <si>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</si>
  <si>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</si>
  <si>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</si>
  <si>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</si>
  <si>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</si>
  <si>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</si>
  <si>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</si>
  <si>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</si>
  <si>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</si>
  <si>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</si>
  <si>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</si>
  <si>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</si>
  <si>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</si>
  <si>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</si>
  <si>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</si>
  <si>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</si>
  <si>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</si>
  <si>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</si>
  <si>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</si>
  <si>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</si>
  <si>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</si>
  <si>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</si>
  <si>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</si>
  <si>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</si>
  <si>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</si>
  <si>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</si>
  <si>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</si>
  <si>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</si>
  <si>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</si>
  <si>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</si>
  <si>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</si>
  <si>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</si>
  <si>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</si>
  <si>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</si>
  <si>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</si>
  <si>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</si>
  <si>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</si>
  <si>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</si>
  <si>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</si>
  <si>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</si>
  <si>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</si>
  <si>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</si>
  <si>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</si>
  <si>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</si>
  <si>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</si>
  <si>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</si>
  <si>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</si>
  <si>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</si>
  <si>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</si>
  <si>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</si>
  <si>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</si>
  <si>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</si>
  <si>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</si>
  <si>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</si>
  <si>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</si>
  <si>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</si>
  <si>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</si>
  <si>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</si>
  <si>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</si>
  <si>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</si>
  <si>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</si>
  <si>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</si>
  <si>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</si>
  <si>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</si>
  <si>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</si>
  <si>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</si>
  <si>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</si>
  <si>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</si>
  <si>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</si>
  <si>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</si>
  <si>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</si>
  <si>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</si>
  <si>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</si>
  <si>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</si>
  <si>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</si>
  <si>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</si>
  <si>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</si>
  <si>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</si>
  <si>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</si>
  <si>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</si>
  <si>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</si>
  <si>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</si>
  <si>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</si>
  <si>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</si>
  <si>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</si>
  <si>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</si>
  <si>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</si>
  <si>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</si>
  <si>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</si>
  <si>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</si>
  <si>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</si>
  <si>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</si>
  <si>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</si>
  <si>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</si>
  <si>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</si>
  <si>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</si>
  <si>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</si>
  <si>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</si>
  <si>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</si>
  <si>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</si>
  <si>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</si>
  <si>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</si>
  <si>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</si>
  <si>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</si>
  <si>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</si>
  <si>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</si>
  <si>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</si>
  <si>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</si>
  <si>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</si>
  <si>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</si>
  <si>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</si>
  <si>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</si>
  <si>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</si>
  <si>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</si>
  <si>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</si>
  <si>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</si>
  <si>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</si>
  <si>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</si>
  <si>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</si>
  <si>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</si>
  <si>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</si>
  <si>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</si>
  <si>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</si>
  <si>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</si>
  <si>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</si>
  <si>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</si>
  <si>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</si>
  <si>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</si>
  <si>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</si>
  <si>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</si>
  <si>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</si>
  <si>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</si>
  <si>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</si>
  <si>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</si>
  <si>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</si>
  <si>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</si>
  <si>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</si>
  <si>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</si>
  <si>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</si>
  <si>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</si>
  <si>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</si>
  <si>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</si>
  <si>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</si>
  <si>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</si>
  <si>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</si>
  <si>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</si>
  <si>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</si>
  <si>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</si>
  <si>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</si>
  <si>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</si>
  <si>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</si>
  <si>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</si>
  <si>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</si>
  <si>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</si>
  <si>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</si>
  <si>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</si>
  <si>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</si>
  <si>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</si>
  <si>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</si>
  <si>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</si>
  <si>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</si>
  <si>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</si>
  <si>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</si>
  <si>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</si>
  <si>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</si>
  <si>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</si>
  <si>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</si>
  <si>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</si>
  <si>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</si>
  <si>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</si>
  <si>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</si>
  <si>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</si>
  <si>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</si>
  <si>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</si>
  <si>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</si>
  <si>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</si>
  <si>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</si>
  <si>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</si>
  <si>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</si>
  <si>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</si>
  <si>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</si>
  <si>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</si>
  <si>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</si>
  <si>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</si>
  <si>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</si>
  <si>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</si>
  <si>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</si>
  <si>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</si>
  <si>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</si>
  <si>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</si>
  <si>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</si>
  <si>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</si>
  <si>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</si>
  <si>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</si>
  <si>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</si>
  <si>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</si>
  <si>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</si>
  <si>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</si>
  <si>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</si>
  <si>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</si>
  <si>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</si>
  <si>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</si>
  <si>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</si>
  <si>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</si>
  <si>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</si>
  <si>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</si>
  <si>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</si>
  <si>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</si>
  <si>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</si>
  <si>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</si>
  <si>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</si>
  <si>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</si>
  <si>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</si>
  <si>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</si>
  <si>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</si>
  <si>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</si>
  <si>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</si>
  <si>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</si>
  <si>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</si>
  <si>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</si>
  <si>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</si>
  <si>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</si>
  <si>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</si>
  <si>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</si>
  <si>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</si>
  <si>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</si>
  <si>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</si>
  <si>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</si>
  <si>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</si>
  <si>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</si>
  <si>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</si>
  <si>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</si>
  <si>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</si>
  <si>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</si>
  <si>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</si>
  <si>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</si>
  <si>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</si>
  <si>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</si>
  <si>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</si>
  <si>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</si>
  <si>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</si>
  <si>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</si>
  <si>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</si>
  <si>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</si>
  <si>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</si>
  <si>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</si>
  <si>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</si>
  <si>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</si>
  <si>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</si>
  <si>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</si>
  <si>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</si>
  <si>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</si>
  <si>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</si>
  <si>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</si>
  <si>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</si>
  <si>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</si>
  <si>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</si>
  <si>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</si>
  <si>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</si>
  <si>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</si>
  <si>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</si>
  <si>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</si>
  <si>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</si>
  <si>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</si>
  <si>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</si>
  <si>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</si>
  <si>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</si>
  <si>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</si>
  <si>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</si>
  <si>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</si>
  <si>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</si>
  <si>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</si>
  <si>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</si>
  <si>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</si>
  <si>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</si>
  <si>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</si>
  <si>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</si>
  <si>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</si>
  <si>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</si>
  <si>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</si>
  <si>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</si>
  <si>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</si>
  <si>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</si>
  <si>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</si>
  <si>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</si>
  <si>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</si>
  <si>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</si>
  <si>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</si>
  <si>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</si>
  <si>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</si>
  <si>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</si>
  <si>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</si>
  <si>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</si>
  <si>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</si>
  <si>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</si>
  <si>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</si>
  <si>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</si>
  <si>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</si>
  <si>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</si>
  <si>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</si>
  <si>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</si>
  <si>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</si>
  <si>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</si>
  <si>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</si>
  <si>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</si>
  <si>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</si>
  <si>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</si>
  <si>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</si>
  <si>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</si>
  <si>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</si>
  <si>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</si>
  <si>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</si>
  <si>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</si>
  <si>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</si>
  <si>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</si>
  <si>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</si>
  <si>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</si>
  <si>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</si>
  <si>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</si>
  <si>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</si>
  <si>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</si>
  <si>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</si>
  <si>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</si>
  <si>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</si>
  <si>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</si>
  <si>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</si>
  <si>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</si>
  <si>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</si>
  <si>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</si>
  <si>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</si>
  <si>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</si>
  <si>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</si>
  <si>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</si>
  <si>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</si>
  <si>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</si>
  <si>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</si>
  <si>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</si>
  <si>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</si>
  <si>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</si>
  <si>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</si>
  <si>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</si>
  <si>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</si>
  <si>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</si>
  <si>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</si>
  <si>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</si>
  <si>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</si>
  <si>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</si>
  <si>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</si>
  <si>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</si>
  <si>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</si>
  <si>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</si>
  <si>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</si>
  <si>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</si>
  <si>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</si>
  <si>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</si>
  <si>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</si>
  <si>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</si>
  <si>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</si>
  <si>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</si>
  <si>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</si>
  <si>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</si>
  <si>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</si>
  <si>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</si>
  <si>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</si>
  <si>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</si>
  <si>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</si>
  <si>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</si>
  <si>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</si>
  <si>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</si>
  <si>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</si>
  <si>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</si>
  <si>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</si>
  <si>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</si>
  <si>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</si>
  <si>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</si>
  <si>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</si>
  <si>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</si>
  <si>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</si>
  <si>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</si>
  <si>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</si>
  <si>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</si>
  <si>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</si>
  <si>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</si>
  <si>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</si>
  <si>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</si>
  <si>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</si>
  <si>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</si>
  <si>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</si>
  <si>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</si>
  <si>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</si>
  <si>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</si>
  <si>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</si>
  <si>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</si>
  <si>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</si>
  <si>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</si>
  <si>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</si>
  <si>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</si>
  <si>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</si>
  <si>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</si>
  <si>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</si>
  <si>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</si>
  <si>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</si>
  <si>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</si>
  <si>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</si>
  <si>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</si>
  <si>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</si>
  <si>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</si>
  <si>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</si>
  <si>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</si>
  <si>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</si>
  <si>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</si>
  <si>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</si>
  <si>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</si>
  <si>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</si>
  <si>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</si>
  <si>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</si>
  <si>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</si>
  <si>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</si>
  <si>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</si>
  <si>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</si>
  <si>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</si>
  <si>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</si>
  <si>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</si>
  <si>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</si>
  <si>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</si>
  <si>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</si>
  <si>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</si>
  <si>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</si>
  <si>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</si>
  <si>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</si>
  <si>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</si>
  <si>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</si>
  <si>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</si>
  <si>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</si>
  <si>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</si>
  <si>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</si>
  <si>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</si>
  <si>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</si>
  <si>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</si>
  <si>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</si>
  <si>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</si>
  <si>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</si>
  <si>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</si>
  <si>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</si>
  <si>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</si>
  <si>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</si>
  <si>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</si>
  <si>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</si>
  <si>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</si>
  <si>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</si>
  <si>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</si>
  <si>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</si>
  <si>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</si>
  <si>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</si>
  <si>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</si>
  <si>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</si>
  <si>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</si>
  <si>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</si>
  <si>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</si>
  <si>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</si>
  <si>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</si>
  <si>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</si>
  <si>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</si>
  <si>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</si>
  <si>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</si>
  <si>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</si>
  <si>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</si>
  <si>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</si>
  <si>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</si>
  <si>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</si>
  <si>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</si>
  <si>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</si>
  <si>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</si>
  <si>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</si>
  <si>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</si>
  <si>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</si>
  <si>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</si>
  <si>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</si>
  <si>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</si>
  <si>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</si>
  <si>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</si>
  <si>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</si>
  <si>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</si>
  <si>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</si>
  <si>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</si>
  <si>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</si>
  <si>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</si>
  <si>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</si>
  <si>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</si>
  <si>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</si>
  <si>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</si>
  <si>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</si>
  <si>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</si>
  <si>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</si>
  <si>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</si>
  <si>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</si>
  <si>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</si>
  <si>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</si>
  <si>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</si>
  <si>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</si>
  <si>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</si>
  <si>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</si>
  <si>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</si>
  <si>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</si>
  <si>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</si>
  <si>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</si>
  <si>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</si>
  <si>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</si>
  <si>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</si>
  <si>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</si>
  <si>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</si>
  <si>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</si>
  <si>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</si>
  <si>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</si>
  <si>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</si>
  <si>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</si>
  <si>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</si>
  <si>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</si>
  <si>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</si>
  <si>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</si>
  <si>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</si>
  <si>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</si>
  <si>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</si>
  <si>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</si>
  <si>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</si>
  <si>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</si>
  <si>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</si>
  <si>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</si>
  <si>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</si>
  <si>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</si>
  <si>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</si>
  <si>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</si>
  <si>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</si>
  <si>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</si>
  <si>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</si>
  <si>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</si>
  <si>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</si>
  <si>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</si>
  <si>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</si>
  <si>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</si>
  <si>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</si>
  <si>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</si>
  <si>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</si>
  <si>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</si>
  <si>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</si>
  <si>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</si>
  <si>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</si>
  <si>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</si>
  <si>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</si>
  <si>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</si>
  <si>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</si>
  <si>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</si>
  <si>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</si>
  <si>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</si>
  <si>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</si>
  <si>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</si>
  <si>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</si>
  <si>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</si>
  <si>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</si>
  <si>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</si>
  <si>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</si>
  <si>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</si>
  <si>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</si>
  <si>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</si>
  <si>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</si>
  <si>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</si>
  <si>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</si>
  <si>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</si>
  <si>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</si>
  <si>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</si>
  <si>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</si>
  <si>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</si>
  <si>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</si>
  <si>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</si>
  <si>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</si>
  <si>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</si>
  <si>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</si>
  <si>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</si>
  <si>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</si>
  <si>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</si>
  <si>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</si>
  <si>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</si>
  <si>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</si>
  <si>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</si>
  <si>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</si>
  <si>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</si>
  <si>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</si>
  <si>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</si>
  <si>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</si>
  <si>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</si>
  <si>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</si>
  <si>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</si>
  <si>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</si>
  <si>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</si>
  <si>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</si>
  <si>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</si>
  <si>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</si>
  <si>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</si>
  <si>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</si>
  <si>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</si>
  <si>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</si>
  <si>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</si>
  <si>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</si>
  <si>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</si>
  <si>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</si>
  <si>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</si>
  <si>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</si>
  <si>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</si>
  <si>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</si>
  <si>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</si>
  <si>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</si>
  <si>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</si>
  <si>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</si>
  <si>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</si>
  <si>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</si>
  <si>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</si>
  <si>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</si>
  <si>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</si>
  <si>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</si>
  <si>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</si>
  <si>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</si>
  <si>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</si>
  <si>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</si>
  <si>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</si>
  <si>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</si>
  <si>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</si>
  <si>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</si>
  <si>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</si>
  <si>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</si>
  <si>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</si>
  <si>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</si>
  <si>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</si>
  <si>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</si>
  <si>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</si>
  <si>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</si>
  <si>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</si>
  <si>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</si>
  <si>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</si>
  <si>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</si>
  <si>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</si>
  <si>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</si>
  <si>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</si>
  <si>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</si>
  <si>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</si>
  <si>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</si>
  <si>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</si>
  <si>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</si>
  <si>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</si>
  <si>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</si>
  <si>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</si>
  <si>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</si>
  <si>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</si>
  <si>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</si>
  <si>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</si>
  <si>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</si>
  <si>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</si>
  <si>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</si>
  <si>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</si>
  <si>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</si>
  <si>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</si>
  <si>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</si>
  <si>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</si>
  <si>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</si>
  <si>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</si>
  <si>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</si>
  <si>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</si>
  <si>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</si>
  <si>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</si>
  <si>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</si>
  <si>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</si>
  <si>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</si>
  <si>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</si>
  <si>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</si>
  <si>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</si>
  <si>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</si>
  <si>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</si>
  <si>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</si>
  <si>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</si>
  <si>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</si>
  <si>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</si>
  <si>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</si>
  <si>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</si>
  <si>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</si>
  <si>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</si>
  <si>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</si>
  <si>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</si>
  <si>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</si>
  <si>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</si>
  <si>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</si>
  <si>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</si>
  <si>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</si>
  <si>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</si>
  <si>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</si>
  <si>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</si>
  <si>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</si>
  <si>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</si>
  <si>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</si>
  <si>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</si>
  <si>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</si>
  <si>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</si>
  <si>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</si>
  <si>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</si>
  <si>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</si>
  <si>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</si>
  <si>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</si>
  <si>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</si>
  <si>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</si>
  <si>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</si>
  <si>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</si>
  <si>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</si>
  <si>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</si>
  <si>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</si>
  <si>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</si>
  <si>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</si>
  <si>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</si>
  <si>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</si>
  <si>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</si>
  <si>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</si>
  <si>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</si>
  <si>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</si>
  <si>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</si>
  <si>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</si>
  <si>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</si>
  <si>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</si>
  <si>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</si>
  <si>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</si>
  <si>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</si>
  <si>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</si>
  <si>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</si>
  <si>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</si>
  <si>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</si>
  <si>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</si>
  <si>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</si>
  <si>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</si>
  <si>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</si>
  <si>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</si>
  <si>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</si>
  <si>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</si>
  <si>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</si>
  <si>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</si>
  <si>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</si>
  <si>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</si>
  <si>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</si>
  <si>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</si>
  <si>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</si>
  <si>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</si>
  <si>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</si>
  <si>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</si>
  <si>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</si>
  <si>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</si>
  <si>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</si>
  <si>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</si>
  <si>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</si>
  <si>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</si>
  <si>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</si>
  <si>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</si>
  <si>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</si>
  <si>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</si>
  <si>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</si>
  <si>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</si>
  <si>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</si>
  <si>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</si>
  <si>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</si>
  <si>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</si>
  <si>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</si>
  <si>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</si>
  <si>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</si>
  <si>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</si>
  <si>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</si>
  <si>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</si>
  <si>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</si>
  <si>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</si>
  <si>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</si>
  <si>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</si>
  <si>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</si>
  <si>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</si>
  <si>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</si>
  <si>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</si>
  <si>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</si>
  <si>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</si>
  <si>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</si>
  <si>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</si>
  <si>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</si>
  <si>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</si>
  <si>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</si>
  <si>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</si>
  <si>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</si>
  <si>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</si>
  <si>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</si>
  <si>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</si>
  <si>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</si>
  <si>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</si>
  <si>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</si>
  <si>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</si>
  <si>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</si>
  <si>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</si>
  <si>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</si>
  <si>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</si>
  <si>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</si>
  <si>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</si>
  <si>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</si>
  <si>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</si>
  <si>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</si>
  <si>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</si>
  <si>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</si>
  <si>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</si>
  <si>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</si>
  <si>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</si>
  <si>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</si>
  <si>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</si>
  <si>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</si>
  <si>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</si>
  <si>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</si>
  <si>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</si>
  <si>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</si>
  <si>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</si>
  <si>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</si>
  <si>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</si>
  <si>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</si>
  <si>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</si>
  <si>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</si>
  <si>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</si>
  <si>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</si>
  <si>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</si>
  <si>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</si>
  <si>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</si>
  <si>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</si>
  <si>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</si>
  <si>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</si>
  <si>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</si>
  <si>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</si>
  <si>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</si>
  <si>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</si>
  <si>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</si>
  <si>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</si>
  <si>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</si>
  <si>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</si>
  <si>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</si>
  <si>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</si>
  <si>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</si>
  <si>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</si>
  <si>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</si>
  <si>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</si>
  <si>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</si>
  <si>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</si>
  <si>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</si>
  <si>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</si>
  <si>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</si>
  <si>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</si>
  <si>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</si>
  <si>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</si>
  <si>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</si>
  <si>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</si>
  <si>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</si>
  <si>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</si>
  <si>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</si>
  <si>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</si>
  <si>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</si>
  <si>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</si>
  <si>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</si>
  <si>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</si>
  <si>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</si>
  <si>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</si>
  <si>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</si>
  <si>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</si>
  <si>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</si>
  <si>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</si>
  <si>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</si>
  <si>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</si>
  <si>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</si>
  <si>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</si>
  <si>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</si>
  <si>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</si>
  <si>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</si>
  <si>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</si>
  <si>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</si>
  <si>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</si>
  <si>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</si>
  <si>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</si>
  <si>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</si>
  <si>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</si>
  <si>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</si>
  <si>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</si>
  <si>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</si>
  <si>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</si>
  <si>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</si>
  <si>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</si>
  <si>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</si>
  <si>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</si>
  <si>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</si>
  <si>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</si>
  <si>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</si>
  <si>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</si>
  <si>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</si>
  <si>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</si>
  <si>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</si>
  <si>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</si>
  <si>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</si>
  <si>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</si>
  <si>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</si>
  <si>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</si>
  <si>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</si>
  <si>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</si>
  <si>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</si>
  <si>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</si>
  <si>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</si>
  <si>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</si>
  <si>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</si>
  <si>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</si>
  <si>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</si>
  <si>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</si>
  <si>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</si>
  <si>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</si>
  <si>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</si>
  <si>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</si>
  <si>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</si>
  <si>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</si>
  <si>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</si>
  <si>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</si>
  <si>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</si>
  <si>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</si>
  <si>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</si>
  <si>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</si>
  <si>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</si>
  <si>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</si>
  <si>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</si>
  <si>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</si>
  <si>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</si>
  <si>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</si>
  <si>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</si>
  <si>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</si>
  <si>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</si>
  <si>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</si>
  <si>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</si>
  <si>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</si>
  <si>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</si>
  <si>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</si>
  <si>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</si>
  <si>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</si>
  <si>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</si>
  <si>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</si>
  <si>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</si>
  <si>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</si>
  <si>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</si>
  <si>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</si>
  <si>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</si>
  <si>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</si>
  <si>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</si>
  <si>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</si>
  <si>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</si>
  <si>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</si>
  <si>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</si>
  <si>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</si>
  <si>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</si>
  <si>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</si>
  <si>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</si>
  <si>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</si>
  <si>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</si>
  <si>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</si>
  <si>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</si>
  <si>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</si>
  <si>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</si>
  <si>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</si>
  <si>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</si>
  <si>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</si>
  <si>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</si>
  <si>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</si>
  <si>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</si>
  <si>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</si>
  <si>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</si>
  <si>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</si>
  <si>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</si>
  <si>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</si>
  <si>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</si>
  <si>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</si>
  <si>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</si>
  <si>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</si>
  <si>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</si>
  <si>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</si>
  <si>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</si>
  <si>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</si>
  <si>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</si>
  <si>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</si>
  <si>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</si>
  <si>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</si>
  <si>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</si>
  <si>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</si>
  <si>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</si>
  <si>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</si>
  <si>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</si>
  <si>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</si>
  <si>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</si>
  <si>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</si>
  <si>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</si>
  <si>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</si>
  <si>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</si>
  <si>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</si>
  <si>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</si>
  <si>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</si>
  <si>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</si>
  <si>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</si>
  <si>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</si>
  <si>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</si>
  <si>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</si>
  <si>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</si>
  <si>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</si>
  <si>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</si>
  <si>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</si>
  <si>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</si>
  <si>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</si>
  <si>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</si>
  <si>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</si>
  <si>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</si>
  <si>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</si>
  <si>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</si>
  <si>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</si>
  <si>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</si>
  <si>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</si>
  <si>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</si>
  <si>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</si>
  <si>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</si>
  <si>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</si>
  <si>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</si>
  <si>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</si>
  <si>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</si>
  <si>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</si>
  <si>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</si>
  <si>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</si>
  <si>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</si>
  <si>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</si>
  <si>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</si>
  <si>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</si>
  <si>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</si>
  <si>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</si>
  <si>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</si>
  <si>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</si>
  <si>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</si>
  <si>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</si>
  <si>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</si>
  <si>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</si>
  <si>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</si>
  <si>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</si>
  <si>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</si>
  <si>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</si>
  <si>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</si>
  <si>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</si>
  <si>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</si>
  <si>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</si>
  <si>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</si>
  <si>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</si>
  <si>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</si>
  <si>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</si>
  <si>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</si>
  <si>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</si>
  <si>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</si>
  <si>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</si>
  <si>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</si>
  <si>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</si>
  <si>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</si>
  <si>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</si>
  <si>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</si>
  <si>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</si>
  <si>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</si>
  <si>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</si>
  <si>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</si>
  <si>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</si>
  <si>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</si>
  <si>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</si>
  <si>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</si>
  <si>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</si>
  <si>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</si>
  <si>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</si>
  <si>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</si>
  <si>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</si>
  <si>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</si>
  <si>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</si>
  <si>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</si>
  <si>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</si>
  <si>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</si>
  <si>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</si>
  <si>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</si>
  <si>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</si>
  <si>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</si>
  <si>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</si>
  <si>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</si>
  <si>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</si>
  <si>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</si>
  <si>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</si>
  <si>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</si>
  <si>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</si>
  <si>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</si>
  <si>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</si>
  <si>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</si>
  <si>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</si>
  <si>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</si>
  <si>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</si>
  <si>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</si>
  <si>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</si>
  <si>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</si>
  <si>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</si>
  <si>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</si>
  <si>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</si>
  <si>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</si>
  <si>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</si>
  <si>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</si>
  <si>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</si>
  <si>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</si>
  <si>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</si>
  <si>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</si>
  <si>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</si>
  <si>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</si>
  <si>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</si>
  <si>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</si>
  <si>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</si>
  <si>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</si>
  <si>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</si>
  <si>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</si>
  <si>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</si>
  <si>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</si>
  <si>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</si>
  <si>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</si>
  <si>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</si>
  <si>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</si>
  <si>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</si>
  <si>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</si>
  <si>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</si>
  <si>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</si>
  <si>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</si>
  <si>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</si>
  <si>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</si>
  <si>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</si>
  <si>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</si>
  <si>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</si>
  <si>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</si>
  <si>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</si>
  <si>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</si>
  <si>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</si>
  <si>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</si>
  <si>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</si>
  <si>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</si>
  <si>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</si>
  <si>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</si>
  <si>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</si>
  <si>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</si>
  <si>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</si>
  <si>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</si>
  <si>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</si>
  <si>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</si>
  <si>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</si>
  <si>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</si>
  <si>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</si>
  <si>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</si>
  <si>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</si>
  <si>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</si>
  <si>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</si>
  <si>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</si>
  <si>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</si>
  <si>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</si>
  <si>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</si>
  <si>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</si>
  <si>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</si>
  <si>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</si>
  <si>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</si>
  <si>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</si>
  <si>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</si>
  <si>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</si>
  <si>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</si>
  <si>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</si>
  <si>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</si>
  <si>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</si>
  <si>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</si>
  <si>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</si>
  <si>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</si>
  <si>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</si>
  <si>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</si>
  <si>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</si>
  <si>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</si>
  <si>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</si>
  <si>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</si>
  <si>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</si>
  <si>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</si>
  <si>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</si>
  <si>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</si>
  <si>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</si>
  <si>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</si>
  <si>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</si>
  <si>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</si>
  <si>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</si>
  <si>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</si>
  <si>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</si>
  <si>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</si>
  <si>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</si>
  <si>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</si>
  <si>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</si>
  <si>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</si>
  <si>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</si>
  <si>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</si>
  <si>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</si>
  <si>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</si>
  <si>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</si>
  <si>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</si>
  <si>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</si>
  <si>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</si>
  <si>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</si>
  <si>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</si>
  <si>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</si>
  <si>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</si>
  <si>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</si>
  <si>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</si>
  <si>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</si>
  <si>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</si>
  <si>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</si>
  <si>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</si>
  <si>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</si>
  <si>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</si>
  <si>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</si>
  <si>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</si>
  <si>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</si>
  <si>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</si>
  <si>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</si>
  <si>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</si>
  <si>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</si>
  <si>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</si>
  <si>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</si>
  <si>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</si>
  <si>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</si>
  <si>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</si>
  <si>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</si>
  <si>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</si>
  <si>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</si>
  <si>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</si>
  <si>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</si>
  <si>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</si>
  <si>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</si>
  <si>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</si>
  <si>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</si>
  <si>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</si>
  <si>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</si>
  <si>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</si>
  <si>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</si>
  <si>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</si>
  <si>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</si>
  <si>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</si>
  <si>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</si>
  <si>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</si>
  <si>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</si>
  <si>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</si>
  <si>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</si>
  <si>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</si>
  <si>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</si>
  <si>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</si>
  <si>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</si>
  <si>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</si>
  <si>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</si>
  <si>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</si>
  <si>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</si>
  <si>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</si>
  <si>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</si>
  <si>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</si>
  <si>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</si>
  <si>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</si>
  <si>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</si>
  <si>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</si>
  <si>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</si>
  <si>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</si>
  <si>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</si>
  <si>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</si>
  <si>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</si>
  <si>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</si>
  <si>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</si>
  <si>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</si>
  <si>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</si>
  <si>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</si>
  <si>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</si>
  <si>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</si>
  <si>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</si>
  <si>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</si>
  <si>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</si>
  <si>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</si>
  <si>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</si>
  <si>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</si>
  <si>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</si>
  <si>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</si>
  <si>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</si>
  <si>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</si>
  <si>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</si>
  <si>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</si>
  <si>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</si>
  <si>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</si>
  <si>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</si>
  <si>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</si>
  <si>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</si>
  <si>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</si>
  <si>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</si>
  <si>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</si>
  <si>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</si>
  <si>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</si>
  <si>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</si>
  <si>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</si>
  <si>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</si>
  <si>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</si>
  <si>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</si>
  <si>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</si>
  <si>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</si>
  <si>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</si>
  <si>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</si>
  <si>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</si>
  <si>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</si>
  <si>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</si>
  <si>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</si>
  <si>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</si>
  <si>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</si>
  <si>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</si>
  <si>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</si>
  <si>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</si>
  <si>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</si>
  <si>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</si>
  <si>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</si>
  <si>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</si>
  <si>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</si>
  <si>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</si>
  <si>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</si>
  <si>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</si>
  <si>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</si>
  <si>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</si>
  <si>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</si>
  <si>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</si>
  <si>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</si>
  <si>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</si>
  <si>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</si>
  <si>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</si>
  <si>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</si>
  <si>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</si>
  <si>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</si>
  <si>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</si>
  <si>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</si>
  <si>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</si>
  <si>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</si>
  <si>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</si>
  <si>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</si>
  <si>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</si>
  <si>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</si>
  <si>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</si>
  <si>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</si>
  <si>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</si>
  <si>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</si>
  <si>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</si>
  <si>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</si>
  <si>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</si>
  <si>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</si>
  <si>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</si>
  <si>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</si>
  <si>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</si>
  <si>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</si>
  <si>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</si>
  <si>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</si>
  <si>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</si>
  <si>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</si>
  <si>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</si>
  <si>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</si>
  <si>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</si>
  <si>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</si>
  <si>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</si>
  <si>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</si>
  <si>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</si>
  <si>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</si>
  <si>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</si>
  <si>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</si>
  <si>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</si>
  <si>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</si>
  <si>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</si>
  <si>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</si>
  <si>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</si>
  <si>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</si>
  <si>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</si>
  <si>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</si>
  <si>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</si>
  <si>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</si>
  <si>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</si>
  <si>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</si>
  <si>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</si>
  <si>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</si>
  <si>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</si>
  <si>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</si>
  <si>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</si>
  <si>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</si>
  <si>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</si>
  <si>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</si>
  <si>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</si>
  <si>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</si>
  <si>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</si>
  <si>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</si>
  <si>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</si>
  <si>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</si>
  <si>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</si>
  <si>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</si>
  <si>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</si>
  <si>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</si>
  <si>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</si>
  <si>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</si>
  <si>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</si>
  <si>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</si>
  <si>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</si>
  <si>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</si>
  <si>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</si>
  <si>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</si>
  <si>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</si>
  <si>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</si>
  <si>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</si>
  <si>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</si>
  <si>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</si>
  <si>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</si>
  <si>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</si>
  <si>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</si>
  <si>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</si>
  <si>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</si>
  <si>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</si>
  <si>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</si>
  <si>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</si>
  <si>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</si>
  <si>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</si>
  <si>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</si>
  <si>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</si>
  <si>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</si>
  <si>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</si>
  <si>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</si>
  <si>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</si>
  <si>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</si>
  <si>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</si>
  <si>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</si>
  <si>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</si>
  <si>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</si>
  <si>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</si>
  <si>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</si>
  <si>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</si>
  <si>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</si>
  <si>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</si>
  <si>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</si>
  <si>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</si>
  <si>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</si>
  <si>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</si>
  <si>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</si>
  <si>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</si>
  <si>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</si>
  <si>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</si>
  <si>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</si>
  <si>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</si>
  <si>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</si>
  <si>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</si>
  <si>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</si>
  <si>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</si>
  <si>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</si>
  <si>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</si>
  <si>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</si>
  <si>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</si>
  <si>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</si>
  <si>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</si>
  <si>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</si>
  <si>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</si>
  <si>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</si>
  <si>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</si>
  <si>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</si>
  <si>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</si>
  <si>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</si>
  <si>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</si>
  <si>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</si>
  <si>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</si>
  <si>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</si>
  <si>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</si>
  <si>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</si>
  <si>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</si>
  <si>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</si>
  <si>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</si>
  <si>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</si>
  <si>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</si>
  <si>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</si>
  <si>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</si>
  <si>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</si>
  <si>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</si>
  <si>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</si>
  <si>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</si>
  <si>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</si>
  <si>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</si>
  <si>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</si>
  <si>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</si>
  <si>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</si>
  <si>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</si>
  <si>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</si>
  <si>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</si>
  <si>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</si>
  <si>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</si>
  <si>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</si>
  <si>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</si>
  <si>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</si>
  <si>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</si>
  <si>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</si>
  <si>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</si>
  <si>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</si>
  <si>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</si>
  <si>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</si>
  <si>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</si>
  <si>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</si>
  <si>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</si>
  <si>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</si>
  <si>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</si>
  <si>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</si>
  <si>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</si>
  <si>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</si>
  <si>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</si>
  <si>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</si>
  <si>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</si>
  <si>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</si>
  <si>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</si>
  <si>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</si>
  <si>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</si>
  <si>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</si>
  <si>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</si>
  <si>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</si>
  <si>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</si>
  <si>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</si>
  <si>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</si>
  <si>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</si>
  <si>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</si>
  <si>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</si>
  <si>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</si>
  <si>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</si>
  <si>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</si>
  <si>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</si>
  <si>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</si>
  <si>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</si>
  <si>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</si>
  <si>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</si>
  <si>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</si>
  <si>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</si>
  <si>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</si>
  <si>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</si>
  <si>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</si>
  <si>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</si>
  <si>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</si>
  <si>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</si>
  <si>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</si>
  <si>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</si>
  <si>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</si>
  <si>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</si>
  <si>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</si>
  <si>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</si>
  <si>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</si>
  <si>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</si>
  <si>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</si>
  <si>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</si>
  <si>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</si>
  <si>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</si>
  <si>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</si>
  <si>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</si>
  <si>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</si>
  <si>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</si>
  <si>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</si>
  <si>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</si>
  <si>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</si>
  <si>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</si>
  <si>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</si>
  <si>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</si>
  <si>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</si>
  <si>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</si>
  <si>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</si>
  <si>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</si>
  <si>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</si>
  <si>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</si>
  <si>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</si>
  <si>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</si>
  <si>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</si>
  <si>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</si>
  <si>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</si>
  <si>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</si>
  <si>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</si>
  <si>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</si>
  <si>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</si>
  <si>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</si>
  <si>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</si>
  <si>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</si>
  <si>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</si>
  <si>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</si>
  <si>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</si>
  <si>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</si>
  <si>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</si>
  <si>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</si>
  <si>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</si>
  <si>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</si>
  <si>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</si>
  <si>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</si>
  <si>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</si>
  <si>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</si>
  <si>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</si>
  <si>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</si>
  <si>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</si>
  <si>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</si>
  <si>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</si>
  <si>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</si>
  <si>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</si>
  <si>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</si>
  <si>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</si>
  <si>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</si>
  <si>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</si>
  <si>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</si>
  <si>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</si>
  <si>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</si>
  <si>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</si>
  <si>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</si>
  <si>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</si>
  <si>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</si>
  <si>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</si>
  <si>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</si>
  <si>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</si>
  <si>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</si>
  <si>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</si>
  <si>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</si>
  <si>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</si>
  <si>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</si>
  <si>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</si>
  <si>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</si>
  <si>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</si>
  <si>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</si>
  <si>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</si>
  <si>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</si>
  <si>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</si>
  <si>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</si>
  <si>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</si>
  <si>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</si>
  <si>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</si>
  <si>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</si>
  <si>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</si>
  <si>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</si>
  <si>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</si>
  <si>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</si>
  <si>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</si>
  <si>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</si>
  <si>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</si>
  <si>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</si>
  <si>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</si>
  <si>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</si>
  <si>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</si>
  <si>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</si>
  <si>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</si>
  <si>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</si>
  <si>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</si>
  <si>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</si>
  <si>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</si>
  <si>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</si>
  <si>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</si>
  <si>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</si>
  <si>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</si>
  <si>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</si>
  <si>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</si>
  <si>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</si>
  <si>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</si>
  <si>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</si>
  <si>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</si>
  <si>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</si>
  <si>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</si>
  <si>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</si>
  <si>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</si>
  <si>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</si>
  <si>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</si>
  <si>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</si>
  <si>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</si>
  <si>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</si>
  <si>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</si>
  <si>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</si>
  <si>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</si>
  <si>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</si>
  <si>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</si>
  <si>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</si>
  <si>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</si>
  <si>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</si>
  <si>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</si>
  <si>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</si>
  <si>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</si>
  <si>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</si>
  <si>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</si>
  <si>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</si>
  <si>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</si>
  <si>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</si>
  <si>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</si>
  <si>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</si>
  <si>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</si>
  <si>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</si>
  <si>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</si>
  <si>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</si>
  <si>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</si>
  <si>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</si>
  <si>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</si>
  <si>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</si>
  <si>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</si>
  <si>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</si>
  <si>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</si>
  <si>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</si>
  <si>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</si>
  <si>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</si>
  <si>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</si>
  <si>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</si>
  <si>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</si>
  <si>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</si>
  <si>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</si>
  <si>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</si>
  <si>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</si>
  <si>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</si>
  <si>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</si>
  <si>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</si>
  <si>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</si>
  <si>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</si>
  <si>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</si>
  <si>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</si>
  <si>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</si>
  <si>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</si>
  <si>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</si>
  <si>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</si>
  <si>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</si>
  <si>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</si>
  <si>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</si>
  <si>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</si>
  <si>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</si>
  <si>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</si>
  <si>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</si>
  <si>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</si>
  <si>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</si>
  <si>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</si>
  <si>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</si>
  <si>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</si>
  <si>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</si>
  <si>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</si>
  <si>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</si>
  <si>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</si>
  <si>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</si>
  <si>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</si>
  <si>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</si>
  <si>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</si>
  <si>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</si>
  <si>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</si>
  <si>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</si>
  <si>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</si>
  <si>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</si>
  <si>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</si>
  <si>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</si>
  <si>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</si>
  <si>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</si>
  <si>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</si>
  <si>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</si>
  <si>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</si>
  <si>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</si>
  <si>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</si>
  <si>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</si>
  <si>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</si>
  <si>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</si>
  <si>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</si>
  <si>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</si>
  <si>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</si>
  <si>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</si>
  <si>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</si>
  <si>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</si>
  <si>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</si>
  <si>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</si>
  <si>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</si>
  <si>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</si>
  <si>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</si>
  <si>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</si>
  <si>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</si>
  <si>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</si>
  <si>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</si>
  <si>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</si>
  <si>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</si>
  <si>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</si>
  <si>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</si>
  <si>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</si>
  <si>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</si>
  <si>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</si>
  <si>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</si>
  <si>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</si>
  <si>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</si>
  <si>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</si>
  <si>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</si>
  <si>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</si>
  <si>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</si>
  <si>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</si>
  <si>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</si>
  <si>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</si>
  <si>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</si>
  <si>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</si>
  <si>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</si>
  <si>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</si>
  <si>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</si>
  <si>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</si>
  <si>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</si>
  <si>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</si>
  <si>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</si>
  <si>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</si>
  <si>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</si>
  <si>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</si>
  <si>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</si>
  <si>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</si>
  <si>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</si>
  <si>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</si>
  <si>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</si>
  <si>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</si>
  <si>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</si>
  <si>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</si>
  <si>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</si>
  <si>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</si>
  <si>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</si>
  <si>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</si>
  <si>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</si>
  <si>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</si>
  <si>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</si>
  <si>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</si>
  <si>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</si>
  <si>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</si>
  <si>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</si>
  <si>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</si>
  <si>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</si>
  <si>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</si>
  <si>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</si>
  <si>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</si>
  <si>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</si>
  <si>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</si>
  <si>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</si>
  <si>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</si>
  <si>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</si>
  <si>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</si>
  <si>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</si>
  <si>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</si>
  <si>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</si>
  <si>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</si>
  <si>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</si>
  <si>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</si>
  <si>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</si>
  <si>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</si>
  <si>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</si>
  <si>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</si>
  <si>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</si>
  <si>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</si>
  <si>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</si>
  <si>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</si>
  <si>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</si>
  <si>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</si>
  <si>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</si>
  <si>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</si>
  <si>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</si>
  <si>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</si>
  <si>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</si>
  <si>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</si>
  <si>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</si>
  <si>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</si>
  <si>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</si>
  <si>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</si>
  <si>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</si>
  <si>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</si>
  <si>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</si>
  <si>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</si>
  <si>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</si>
  <si>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</si>
  <si>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</si>
  <si>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</si>
  <si>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</si>
  <si>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</si>
  <si>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</si>
  <si>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</si>
  <si>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</si>
  <si>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</si>
  <si>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</si>
  <si>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</si>
  <si>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</si>
  <si>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</si>
  <si>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</si>
  <si>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</si>
  <si>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</si>
  <si>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</si>
  <si>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</si>
  <si>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</si>
  <si>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</si>
  <si>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</si>
  <si>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</si>
  <si>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</si>
  <si>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</si>
  <si>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</si>
  <si>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</si>
  <si>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</si>
  <si>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</si>
  <si>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</si>
  <si>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</si>
  <si>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</si>
  <si>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</si>
  <si>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</si>
  <si>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</si>
  <si>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</si>
  <si>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</si>
  <si>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</si>
  <si>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</si>
  <si>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</si>
  <si>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</si>
  <si>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</si>
  <si>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</si>
  <si>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</si>
  <si>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</si>
  <si>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</si>
  <si>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</si>
  <si>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</si>
  <si>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</si>
  <si>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</si>
  <si>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</si>
  <si>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</si>
  <si>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</si>
  <si>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</si>
  <si>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</si>
  <si>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</si>
  <si>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</si>
  <si>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</si>
  <si>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</si>
  <si>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</si>
  <si>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</si>
  <si>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</si>
  <si>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</si>
  <si>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</si>
  <si>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</si>
  <si>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</si>
  <si>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</si>
  <si>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</si>
  <si>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</si>
  <si>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</si>
  <si>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</si>
  <si>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</si>
  <si>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</si>
  <si>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</si>
  <si>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</si>
  <si>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</si>
  <si>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</si>
  <si>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</si>
  <si>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</si>
  <si>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</si>
  <si>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</si>
  <si>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</si>
  <si>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</si>
  <si>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</si>
  <si>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</si>
  <si>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</si>
  <si>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</si>
  <si>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</si>
  <si>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</si>
  <si>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</si>
  <si>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</si>
  <si>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</si>
  <si>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</si>
  <si>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</si>
  <si>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</si>
  <si>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</si>
  <si>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</si>
  <si>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</si>
  <si>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</si>
  <si>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</si>
  <si>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</si>
  <si>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</si>
  <si>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</si>
  <si>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</si>
  <si>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</si>
  <si>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</si>
  <si>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</si>
  <si>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</si>
  <si>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</si>
  <si>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</si>
  <si>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</si>
  <si>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</si>
  <si>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</si>
  <si>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</si>
  <si>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</si>
  <si>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</si>
  <si>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</si>
  <si>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</si>
  <si>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</si>
  <si>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</si>
  <si>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</si>
  <si>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</si>
  <si>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</si>
  <si>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</si>
  <si>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</si>
  <si>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</si>
  <si>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</si>
  <si>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</si>
  <si>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</si>
  <si>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</si>
  <si>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</si>
  <si>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</si>
  <si>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</si>
  <si>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</si>
  <si>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</si>
  <si>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</si>
  <si>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</si>
  <si>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</si>
  <si>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</si>
  <si>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</si>
  <si>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</si>
  <si>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</si>
  <si>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</si>
  <si>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</si>
  <si>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</si>
  <si>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</si>
  <si>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</si>
  <si>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</si>
  <si>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</si>
  <si>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</si>
  <si>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</si>
  <si>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</si>
  <si>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</si>
  <si>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</si>
  <si>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</si>
  <si>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</si>
  <si>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</si>
  <si>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</si>
  <si>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</si>
  <si>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</si>
  <si>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</si>
  <si>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</si>
  <si>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</si>
  <si>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</si>
  <si>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</si>
  <si>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</si>
  <si>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</si>
  <si>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</si>
  <si>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</si>
  <si>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</si>
  <si>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</si>
  <si>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</si>
  <si>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</si>
  <si>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</si>
  <si>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</si>
  <si>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</si>
  <si>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</si>
  <si>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</si>
  <si>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</si>
  <si>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</si>
  <si>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</si>
  <si>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</si>
  <si>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</si>
  <si>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</si>
  <si>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</si>
  <si>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</si>
  <si>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</si>
  <si>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</si>
  <si>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</si>
  <si>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</si>
  <si>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</si>
  <si>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</si>
  <si>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</si>
  <si>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</si>
  <si>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</si>
  <si>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</si>
  <si>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</si>
  <si>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</si>
  <si>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</si>
  <si>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</si>
  <si>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</si>
  <si>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</si>
  <si>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</si>
  <si>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</si>
  <si>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</si>
  <si>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</si>
  <si>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</si>
  <si>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</si>
  <si>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</si>
  <si>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</si>
  <si>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</si>
  <si>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</si>
  <si>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</si>
  <si>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</si>
  <si>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</si>
  <si>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</si>
  <si>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</si>
  <si>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</si>
  <si>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</si>
  <si>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</si>
  <si>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</si>
  <si>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</si>
  <si>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</si>
  <si>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</si>
  <si>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</si>
  <si>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</si>
  <si>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</si>
  <si>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</si>
  <si>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</si>
  <si>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</si>
  <si>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</si>
  <si>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</si>
  <si>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</si>
  <si>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</si>
  <si>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</si>
  <si>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</si>
  <si>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</si>
  <si>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</si>
  <si>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</si>
  <si>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</si>
  <si>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</si>
  <si>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</si>
  <si>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</si>
  <si>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</si>
  <si>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</si>
  <si>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</si>
  <si>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</si>
  <si>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</si>
  <si>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</si>
  <si>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</si>
  <si>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</si>
  <si>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</si>
  <si>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</si>
  <si>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</si>
  <si>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</si>
  <si>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</si>
  <si>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</si>
  <si>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</si>
  <si>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</si>
  <si>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</si>
  <si>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</si>
  <si>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</si>
  <si>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</si>
  <si>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</si>
  <si>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</si>
  <si>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</si>
  <si>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</si>
  <si>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</si>
  <si>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</si>
  <si>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</si>
  <si>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</si>
  <si>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</si>
  <si>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</si>
  <si>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</si>
  <si>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</si>
  <si>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</si>
  <si>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</si>
  <si>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</si>
  <si>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</si>
  <si>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</si>
  <si>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</si>
  <si>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</si>
  <si>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</si>
  <si>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</si>
  <si>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</si>
  <si>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</si>
  <si>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</si>
  <si>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</si>
  <si>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</si>
  <si>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</si>
  <si>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</si>
  <si>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</si>
  <si>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</si>
  <si>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</si>
  <si>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</si>
  <si>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</si>
  <si>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</si>
  <si>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</si>
  <si>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</si>
  <si>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</si>
  <si>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</si>
  <si>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</si>
  <si>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</si>
  <si>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</si>
  <si>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</si>
  <si>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</si>
  <si>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</si>
  <si>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</si>
  <si>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</si>
  <si>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</si>
  <si>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</si>
  <si>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</si>
  <si>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</si>
  <si>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</si>
  <si>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</si>
  <si>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</si>
  <si>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</si>
  <si>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</si>
  <si>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</si>
  <si>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</si>
  <si>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</si>
  <si>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</si>
  <si>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</si>
  <si>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</si>
  <si>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</si>
  <si>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</si>
  <si>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</si>
  <si>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</si>
  <si>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</si>
  <si>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</si>
  <si>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</si>
  <si>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</si>
  <si>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</si>
  <si>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</si>
  <si>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</si>
  <si>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</si>
  <si>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</si>
  <si>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</si>
  <si>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</si>
  <si>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</si>
  <si>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</si>
  <si>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</si>
  <si>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</si>
  <si>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</si>
  <si>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</si>
  <si>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</si>
  <si>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</si>
  <si>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</si>
  <si>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</si>
  <si>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</si>
  <si>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</si>
  <si>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</si>
  <si>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</si>
  <si>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</si>
  <si>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</si>
  <si>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</si>
  <si>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</si>
  <si>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</si>
  <si>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</si>
  <si>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</si>
  <si>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</si>
  <si>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</si>
  <si>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</si>
  <si>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</si>
  <si>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</si>
  <si>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</si>
  <si>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</si>
  <si>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</si>
  <si>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</si>
  <si>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</si>
  <si>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</si>
  <si>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</si>
  <si>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</si>
  <si>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</si>
  <si>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</si>
  <si>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</si>
  <si>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</si>
  <si>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</si>
  <si>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</si>
  <si>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</si>
  <si>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</si>
  <si>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</si>
  <si>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</si>
  <si>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</si>
  <si>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</si>
  <si>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</si>
  <si>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</si>
  <si>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</si>
  <si>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</si>
  <si>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</si>
  <si>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</si>
  <si>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</si>
  <si>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</si>
  <si>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</si>
  <si>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</si>
  <si>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</si>
  <si>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</si>
  <si>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</si>
  <si>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</si>
  <si>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</si>
  <si>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</si>
  <si>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</si>
  <si>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</si>
  <si>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</si>
  <si>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</si>
  <si>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</si>
  <si>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</si>
  <si>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</si>
  <si>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</si>
  <si>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</si>
  <si>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</si>
  <si>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</si>
  <si>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</si>
  <si>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</si>
  <si>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</si>
  <si>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</si>
  <si>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</si>
  <si>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</si>
  <si>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</si>
  <si>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</si>
  <si>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</si>
  <si>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</si>
  <si>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</si>
  <si>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</si>
  <si>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</si>
  <si>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</si>
  <si>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</si>
  <si>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</si>
  <si>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</si>
  <si>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</si>
  <si>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</si>
  <si>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</si>
  <si>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</si>
  <si>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</si>
  <si>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</si>
  <si>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</si>
  <si>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</si>
  <si>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</si>
  <si>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</si>
  <si>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</si>
  <si>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</si>
  <si>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</si>
  <si>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</si>
  <si>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</si>
  <si>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</si>
  <si>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</si>
  <si>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</si>
  <si>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</si>
  <si>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</si>
  <si>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</si>
  <si>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</si>
  <si>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</si>
  <si>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</si>
  <si>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</si>
  <si>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</si>
  <si>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</si>
  <si>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</si>
  <si>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</si>
  <si>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</si>
  <si>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</si>
  <si>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</si>
  <si>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</si>
  <si>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</si>
  <si>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</si>
  <si>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</si>
  <si>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</si>
  <si>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</si>
  <si>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</si>
  <si>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</si>
  <si>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</si>
  <si>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</si>
  <si>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</si>
  <si>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</si>
  <si>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</si>
  <si>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</si>
  <si>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</si>
  <si>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</si>
  <si>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</si>
  <si>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</si>
  <si>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</si>
  <si>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</si>
  <si>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</si>
  <si>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</si>
  <si>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</si>
  <si>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</si>
  <si>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</si>
  <si>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</si>
  <si>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</si>
  <si>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</si>
  <si>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</si>
  <si>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</si>
  <si>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</si>
  <si>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</si>
  <si>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</si>
  <si>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</si>
  <si>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</si>
  <si>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</si>
  <si>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</si>
  <si>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</si>
  <si>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</si>
  <si>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</si>
  <si>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</si>
  <si>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</si>
  <si>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</si>
  <si>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</si>
  <si>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</si>
  <si>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</si>
  <si>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</si>
  <si>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</si>
  <si>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</si>
  <si>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</si>
  <si>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</si>
  <si>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</si>
  <si>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</si>
  <si>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</si>
  <si>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</si>
  <si>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</si>
  <si>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</si>
  <si>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</si>
  <si>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</si>
  <si>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</si>
  <si>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</si>
  <si>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</si>
  <si>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</si>
  <si>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</si>
  <si>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</si>
  <si>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</si>
  <si>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</si>
  <si>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</si>
  <si>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</si>
  <si>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</si>
  <si>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</si>
  <si>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</si>
  <si>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</si>
  <si>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</si>
  <si>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</si>
  <si>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</si>
  <si>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</si>
  <si>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</si>
  <si>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</si>
  <si>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</si>
  <si>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</si>
  <si>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</si>
  <si>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</si>
  <si>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</si>
  <si>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</si>
  <si>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</si>
  <si>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</si>
  <si>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</si>
  <si>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</si>
  <si>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</si>
  <si>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</si>
  <si>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</si>
  <si>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</si>
  <si>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</si>
  <si>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</si>
  <si>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</si>
  <si>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</si>
  <si>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</si>
  <si>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</si>
  <si>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</si>
  <si>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</si>
  <si>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</si>
  <si>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</si>
  <si>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</si>
  <si>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</si>
  <si>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</si>
  <si>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</si>
  <si>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</si>
  <si>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</si>
  <si>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</si>
  <si>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</si>
  <si>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</si>
  <si>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</si>
  <si>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</si>
  <si>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</si>
  <si>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</si>
  <si>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</si>
  <si>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</si>
  <si>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</si>
  <si>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</si>
  <si>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</si>
  <si>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</si>
  <si>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</si>
  <si>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</si>
  <si>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</si>
  <si>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</si>
  <si>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</si>
  <si>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</si>
  <si>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</si>
  <si>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</si>
  <si>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</si>
  <si>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</si>
  <si>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</si>
  <si>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</si>
  <si>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</si>
  <si>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</si>
  <si>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</si>
  <si>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</si>
  <si>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</si>
  <si>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</si>
  <si>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</si>
  <si>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</si>
  <si>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</si>
  <si>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</si>
  <si>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</si>
  <si>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</si>
  <si>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</si>
  <si>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</si>
  <si>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</si>
  <si>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</si>
  <si>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</si>
  <si>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</si>
  <si>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</si>
  <si>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</si>
  <si>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</si>
  <si>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</si>
  <si>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</si>
  <si>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</si>
  <si>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</si>
  <si>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</si>
  <si>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</si>
  <si>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</si>
  <si>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</si>
  <si>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</si>
  <si>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</si>
  <si>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</si>
  <si>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</si>
  <si>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</si>
  <si>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</si>
  <si>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</si>
  <si>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</si>
  <si>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</si>
  <si>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</si>
  <si>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</si>
  <si>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</si>
  <si>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</si>
  <si>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</si>
  <si>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</si>
  <si>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</si>
  <si>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</si>
  <si>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</si>
  <si>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</si>
  <si>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</si>
  <si>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</si>
  <si>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</si>
  <si>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</si>
  <si>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</si>
  <si>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</si>
  <si>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</si>
  <si>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</si>
  <si>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</si>
  <si>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</si>
  <si>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</si>
  <si>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</si>
  <si>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</si>
  <si>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</si>
  <si>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</si>
  <si>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</si>
  <si>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</si>
  <si>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</si>
  <si>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</si>
  <si>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</si>
  <si>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</si>
  <si>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</si>
  <si>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</si>
  <si>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</si>
  <si>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</si>
  <si>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</si>
  <si>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</si>
  <si>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</si>
  <si>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</si>
  <si>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</si>
  <si>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</si>
  <si>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</si>
  <si>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</si>
  <si>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</si>
  <si>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</si>
  <si>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</si>
  <si>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</si>
  <si>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</si>
  <si>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</si>
  <si>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</si>
  <si>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</si>
  <si>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</si>
  <si>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</si>
  <si>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</si>
  <si>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</si>
  <si>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</si>
  <si>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</si>
  <si>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</si>
  <si>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</si>
  <si>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</si>
  <si>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</si>
  <si>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</si>
  <si>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</si>
  <si>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</si>
  <si>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</si>
  <si>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</si>
  <si>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</si>
  <si>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</si>
  <si>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</si>
  <si>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</si>
  <si>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</si>
  <si>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</si>
  <si>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</si>
  <si>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</si>
  <si>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</si>
  <si>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</si>
  <si>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</si>
  <si>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</si>
  <si>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</si>
  <si>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</si>
  <si>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</si>
  <si>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</si>
  <si>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</si>
  <si>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</si>
  <si>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</si>
  <si>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</si>
  <si>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</si>
  <si>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</si>
  <si>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</si>
  <si>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</si>
  <si>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</si>
  <si>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</si>
  <si>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</si>
  <si>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</si>
  <si>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</si>
  <si>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</si>
  <si>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</si>
  <si>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</si>
  <si>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</si>
  <si>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</si>
  <si>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</si>
  <si>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</si>
  <si>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</si>
  <si>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</si>
  <si>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</si>
  <si>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</si>
  <si>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</si>
  <si>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</si>
  <si>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</si>
  <si>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</si>
  <si>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</si>
  <si>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</si>
  <si>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</si>
  <si>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</si>
  <si>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</si>
  <si>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</si>
  <si>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</si>
  <si>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</si>
  <si>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</si>
  <si>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</si>
  <si>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</si>
  <si>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</si>
  <si>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</si>
  <si>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</si>
  <si>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</si>
  <si>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</si>
  <si>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</si>
  <si>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</si>
  <si>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</si>
  <si>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</si>
  <si>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</si>
  <si>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</si>
  <si>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</si>
  <si>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</si>
  <si>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</si>
  <si>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</si>
  <si>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</si>
  <si>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</si>
  <si>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</si>
  <si>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</si>
  <si>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</si>
  <si>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</si>
  <si>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</si>
  <si>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</si>
  <si>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</si>
  <si>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</si>
  <si>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</si>
  <si>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</si>
  <si>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</si>
  <si>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</si>
  <si>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</si>
  <si>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</si>
  <si>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</si>
  <si>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</si>
  <si>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</si>
  <si>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</si>
  <si>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</si>
  <si>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</si>
  <si>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</si>
  <si>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</si>
  <si>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</si>
  <si>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</si>
  <si>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</si>
  <si>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</si>
  <si>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</si>
  <si>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</si>
  <si>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</si>
  <si>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</si>
  <si>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</si>
  <si>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</si>
  <si>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</si>
  <si>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</si>
  <si>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</si>
  <si>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</si>
  <si>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</si>
  <si>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</si>
  <si>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</si>
  <si>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</si>
  <si>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</si>
  <si>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</si>
  <si>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</si>
  <si>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</si>
  <si>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</si>
  <si>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</si>
  <si>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</si>
  <si>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</si>
  <si>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</si>
  <si>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</si>
  <si>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</si>
  <si>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</si>
  <si>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</si>
  <si>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</si>
  <si>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</si>
  <si>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</si>
  <si>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</si>
  <si>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</si>
  <si>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</si>
  <si>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</si>
  <si>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</si>
  <si>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</si>
  <si>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</si>
  <si>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</si>
  <si>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</si>
  <si>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</si>
  <si>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</si>
  <si>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</si>
  <si>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</si>
  <si>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</si>
  <si>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</si>
  <si>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</si>
  <si>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</si>
  <si>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</si>
  <si>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</si>
  <si>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</si>
  <si>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</si>
  <si>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</si>
  <si>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</si>
  <si>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</si>
  <si>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</si>
  <si>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</si>
  <si>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</si>
  <si>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</si>
  <si>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</si>
  <si>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</si>
  <si>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</si>
  <si>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</si>
  <si>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</si>
  <si>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</si>
  <si>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</si>
  <si>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</si>
  <si>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</si>
  <si>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</si>
  <si>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</si>
  <si>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</si>
  <si>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</si>
  <si>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</si>
  <si>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</si>
  <si>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</si>
  <si>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</si>
  <si>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</si>
  <si>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</si>
  <si>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</si>
  <si>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</si>
  <si>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</si>
  <si>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</si>
  <si>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</si>
  <si>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</si>
  <si>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</si>
  <si>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</si>
  <si>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</si>
  <si>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</si>
  <si>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</si>
  <si>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</si>
  <si>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</si>
  <si>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</si>
  <si>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</si>
  <si>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</si>
  <si>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</si>
  <si>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</si>
  <si>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</si>
  <si>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</si>
  <si>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</si>
  <si>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</si>
  <si>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</si>
  <si>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</si>
  <si>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</si>
  <si>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</si>
  <si>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</si>
  <si>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</si>
  <si>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</si>
  <si>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</si>
  <si>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</si>
  <si>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</si>
  <si>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</si>
  <si>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</si>
  <si>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</si>
  <si>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</si>
  <si>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</si>
  <si>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</si>
  <si>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</si>
  <si>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</si>
  <si>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</si>
  <si>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</si>
  <si>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</si>
  <si>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</si>
  <si>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</si>
  <si>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</si>
  <si>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</si>
  <si>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</si>
  <si>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</si>
  <si>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</si>
  <si>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</si>
  <si>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</si>
  <si>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</si>
  <si>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</si>
  <si>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</si>
  <si>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</si>
  <si>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</si>
  <si>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</si>
  <si>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</si>
  <si>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</si>
  <si>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</si>
  <si>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</si>
  <si>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</si>
  <si>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</si>
  <si>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</si>
  <si>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</si>
  <si>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</si>
  <si>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</si>
  <si>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</si>
  <si>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</si>
  <si>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</si>
  <si>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</si>
  <si>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</si>
  <si>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</si>
  <si>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</si>
  <si>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</si>
  <si>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</si>
  <si>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</si>
  <si>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</si>
  <si>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</si>
  <si>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</si>
  <si>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</si>
  <si>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</si>
  <si>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</si>
  <si>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</si>
  <si>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</si>
  <si>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</si>
  <si>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</si>
  <si>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</si>
  <si>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</si>
  <si>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</si>
  <si>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</si>
  <si>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</si>
  <si>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</si>
  <si>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</si>
  <si>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</si>
  <si>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</si>
  <si>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</si>
  <si>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</si>
  <si>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</si>
  <si>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</si>
  <si>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</si>
  <si>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</si>
  <si>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</si>
  <si>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</si>
  <si>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</si>
  <si>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</si>
  <si>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</si>
  <si>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</si>
  <si>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</si>
  <si>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</si>
  <si>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</si>
  <si>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</si>
  <si>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</si>
  <si>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</si>
  <si>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</si>
  <si>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</si>
  <si>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</si>
  <si>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</si>
  <si>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</si>
  <si>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</si>
  <si>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</si>
  <si>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</si>
  <si>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</si>
  <si>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</si>
  <si>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</si>
  <si>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</si>
  <si>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</si>
  <si>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</si>
  <si>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</si>
  <si>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</si>
  <si>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</si>
  <si>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</si>
  <si>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</si>
  <si>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</si>
  <si>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</si>
  <si>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</si>
  <si>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</si>
  <si>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</si>
  <si>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</si>
  <si>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</si>
  <si>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</si>
  <si>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</si>
  <si>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</si>
  <si>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</si>
  <si>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</si>
  <si>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</si>
  <si>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</si>
  <si>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</si>
  <si>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</si>
  <si>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</si>
  <si>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</si>
  <si>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</si>
  <si>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</si>
  <si>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</si>
  <si>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</si>
  <si>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</si>
  <si>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</si>
  <si>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</si>
  <si>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</si>
  <si>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</si>
  <si>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</si>
  <si>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</si>
  <si>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</si>
  <si>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</si>
  <si>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</si>
  <si>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</si>
  <si>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</si>
  <si>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</si>
  <si>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</si>
  <si>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</si>
  <si>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</si>
  <si>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</si>
  <si>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</si>
  <si>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</si>
  <si>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</si>
  <si>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</si>
  <si>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</si>
  <si>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</si>
  <si>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</si>
  <si>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</si>
  <si>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</si>
  <si>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</si>
  <si>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</si>
  <si>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</si>
  <si>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</si>
  <si>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</si>
  <si>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</si>
  <si>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</si>
  <si>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</si>
  <si>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</si>
  <si>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</si>
  <si>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</si>
  <si>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</si>
  <si>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</si>
  <si>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</si>
  <si>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</si>
  <si>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</si>
  <si>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</si>
  <si>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</si>
  <si>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</si>
  <si>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</si>
  <si>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</si>
  <si>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</si>
  <si>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</si>
  <si>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</si>
  <si>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</si>
  <si>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</si>
  <si>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</si>
  <si>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</si>
  <si>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</si>
  <si>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</si>
  <si>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</si>
  <si>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</si>
  <si>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</si>
  <si>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</si>
  <si>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</si>
  <si>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</si>
  <si>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</si>
  <si>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</si>
  <si>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</si>
  <si>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</si>
  <si>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</si>
  <si>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</si>
  <si>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</si>
  <si>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</si>
  <si>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</si>
  <si>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</si>
  <si>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</si>
  <si>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</si>
  <si>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</si>
  <si>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</si>
  <si>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</si>
  <si>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</si>
  <si>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</si>
  <si>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</si>
  <si>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</si>
  <si>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</si>
  <si>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</si>
  <si>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</si>
  <si>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</si>
  <si>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</si>
  <si>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</si>
  <si>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</si>
  <si>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</si>
  <si>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</si>
  <si>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</si>
  <si>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</si>
  <si>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</si>
  <si>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</si>
  <si>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</si>
  <si>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</si>
  <si>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</si>
  <si>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</si>
  <si>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</si>
  <si>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</si>
  <si>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</si>
  <si>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</si>
  <si>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</si>
  <si>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</si>
  <si>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</si>
  <si>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</si>
  <si>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</si>
  <si>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</si>
  <si>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</si>
  <si>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</si>
  <si>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</si>
  <si>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</si>
  <si>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</si>
  <si>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</si>
  <si>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</si>
  <si>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</si>
  <si>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</si>
  <si>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</si>
  <si>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</si>
  <si>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</si>
  <si>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</si>
  <si>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</si>
  <si>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</si>
  <si>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</si>
  <si>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</si>
  <si>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</si>
  <si>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</si>
  <si>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</si>
  <si>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</si>
  <si>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</si>
  <si>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</si>
  <si>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</si>
  <si>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</si>
  <si>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</si>
  <si>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</si>
  <si>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</si>
  <si>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</si>
  <si>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</si>
  <si>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</si>
  <si>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</si>
  <si>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</si>
  <si>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</si>
  <si>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</si>
  <si>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</si>
  <si>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</si>
  <si>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</si>
  <si>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</si>
  <si>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</si>
  <si>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</si>
  <si>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</si>
  <si>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</si>
  <si>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</si>
  <si>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</si>
  <si>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</si>
  <si>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</si>
  <si>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</si>
  <si>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</si>
  <si>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</si>
  <si>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</si>
  <si>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</si>
  <si>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</si>
  <si>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</si>
  <si>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</si>
  <si>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</si>
  <si>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</si>
  <si>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</si>
  <si>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</si>
  <si>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</si>
  <si>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</si>
  <si>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</si>
  <si>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</si>
  <si>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</si>
  <si>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</si>
  <si>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</si>
  <si>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</si>
  <si>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</si>
  <si>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</si>
  <si>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</si>
  <si>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</si>
  <si>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</si>
  <si>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</si>
  <si>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</si>
  <si>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</si>
  <si>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</si>
  <si>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</si>
  <si>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</si>
  <si>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</si>
  <si>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</si>
  <si>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</si>
  <si>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</si>
  <si>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</si>
  <si>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</si>
  <si>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</si>
  <si>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</si>
  <si>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</si>
  <si>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</si>
  <si>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</si>
  <si>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</si>
  <si>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</si>
  <si>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</si>
  <si>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</si>
  <si>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</si>
  <si>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</si>
  <si>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</si>
  <si>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</si>
  <si>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</si>
  <si>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</si>
  <si>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</si>
  <si>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</si>
  <si>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</si>
  <si>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</si>
  <si>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</si>
  <si>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</si>
  <si>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</si>
  <si>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</si>
  <si>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</si>
  <si>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</si>
  <si>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</si>
  <si>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</si>
  <si>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</si>
  <si>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</si>
  <si>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</si>
  <si>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</si>
  <si>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</si>
  <si>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</si>
  <si>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</si>
  <si>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</si>
  <si>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</si>
  <si>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</si>
  <si>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</si>
  <si>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</si>
  <si>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</si>
  <si>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</si>
  <si>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</si>
  <si>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</si>
  <si>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</si>
  <si>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</si>
  <si>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</si>
  <si>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</si>
  <si>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</si>
  <si>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</si>
  <si>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</si>
  <si>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</si>
  <si>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</si>
  <si>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</si>
  <si>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</si>
  <si>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</si>
  <si>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</si>
  <si>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</si>
  <si>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</si>
  <si>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</si>
  <si>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</si>
  <si>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</si>
  <si>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</si>
  <si>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</si>
  <si>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</si>
  <si>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</si>
  <si>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</si>
  <si>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</si>
  <si>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</si>
  <si>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</si>
  <si>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</si>
  <si>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</si>
  <si>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</si>
  <si>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</si>
  <si>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</si>
  <si>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</si>
  <si>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</si>
  <si>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</si>
  <si>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</si>
  <si>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</si>
  <si>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</si>
  <si>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</si>
  <si>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</si>
  <si>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</si>
  <si>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</si>
  <si>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</si>
  <si>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</si>
  <si>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</si>
  <si>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</si>
  <si>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</si>
  <si>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</si>
  <si>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</si>
  <si>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</si>
  <si>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</si>
  <si>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</si>
  <si>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</si>
  <si>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</si>
  <si>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</si>
  <si>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</si>
  <si>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</si>
  <si>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</si>
  <si>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</si>
  <si>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</si>
  <si>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</si>
  <si>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</si>
  <si>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</si>
  <si>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</si>
  <si>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</si>
  <si>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</si>
  <si>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</si>
  <si>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</si>
  <si>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</si>
  <si>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</si>
  <si>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</si>
  <si>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</si>
  <si>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</si>
  <si>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</si>
  <si>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</si>
  <si>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</si>
  <si>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</si>
  <si>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</si>
  <si>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</si>
  <si>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</si>
  <si>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</si>
  <si>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</si>
  <si>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</si>
  <si>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</si>
  <si>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</si>
  <si>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</si>
  <si>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</si>
  <si>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</si>
  <si>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</si>
  <si>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</si>
  <si>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</si>
  <si>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</si>
  <si>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</si>
  <si>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</si>
  <si>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</si>
  <si>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</si>
  <si>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</si>
  <si>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</si>
  <si>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</si>
  <si>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</si>
  <si>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</si>
  <si>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</si>
  <si>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</si>
  <si>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</si>
  <si>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</si>
  <si>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</si>
  <si>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</si>
  <si>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</si>
  <si>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</si>
  <si>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</si>
  <si>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</si>
  <si>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</si>
  <si>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</si>
  <si>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</si>
  <si>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</si>
  <si>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</si>
  <si>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</si>
  <si>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</si>
  <si>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</si>
  <si>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</si>
  <si>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</si>
  <si>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</si>
  <si>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</si>
  <si>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</si>
  <si>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</si>
  <si>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</si>
  <si>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</si>
  <si>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</si>
  <si>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</si>
  <si>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</si>
  <si>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</si>
  <si>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</si>
  <si>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</si>
  <si>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</si>
  <si>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</si>
  <si>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</si>
  <si>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</si>
  <si>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</si>
  <si>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</si>
  <si>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</si>
  <si>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</si>
  <si>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</si>
  <si>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</si>
  <si>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</si>
  <si>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</si>
  <si>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</si>
  <si>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</si>
  <si>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</si>
  <si>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</si>
  <si>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</si>
  <si>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</si>
  <si>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</si>
  <si>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</si>
  <si>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</si>
  <si>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</si>
  <si>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</si>
  <si>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</si>
  <si>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</si>
  <si>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</si>
  <si>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</si>
  <si>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</si>
  <si>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</si>
  <si>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</si>
  <si>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</si>
  <si>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</si>
  <si>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</si>
  <si>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</si>
  <si>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</si>
  <si>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</si>
  <si>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</si>
  <si>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</si>
  <si>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</si>
  <si>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</si>
  <si>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</si>
  <si>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</si>
  <si>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</si>
  <si>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</si>
  <si>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</si>
  <si>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</si>
  <si>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</si>
  <si>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</si>
  <si>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</si>
  <si>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</si>
  <si>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</si>
  <si>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</si>
  <si>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</si>
  <si>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</si>
  <si>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</si>
  <si>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</si>
  <si>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</si>
  <si>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</si>
  <si>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</si>
  <si>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</si>
  <si>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</si>
  <si>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</si>
  <si>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</si>
  <si>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</si>
  <si>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</si>
  <si>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</si>
  <si>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</si>
  <si>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</si>
  <si>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</si>
  <si>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</si>
  <si>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</si>
  <si>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</si>
  <si>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</si>
  <si>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</si>
  <si>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</si>
  <si>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</si>
  <si>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</si>
  <si>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</si>
  <si>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</si>
  <si>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</si>
  <si>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</si>
  <si>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</si>
  <si>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</si>
  <si>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</si>
  <si>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</si>
  <si>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</si>
  <si>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</si>
  <si>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</si>
  <si>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</si>
  <si>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</si>
  <si>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</si>
  <si>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</si>
  <si>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</si>
  <si>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</si>
  <si>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</si>
  <si>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</si>
  <si>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</si>
  <si>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</si>
  <si>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</si>
  <si>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</si>
  <si>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</si>
  <si>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</si>
  <si>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</si>
  <si>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</si>
  <si>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</si>
  <si>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</si>
  <si>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</si>
  <si>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</si>
  <si>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</si>
  <si>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</si>
  <si>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</si>
  <si>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</si>
  <si>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</si>
  <si>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</si>
  <si>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</si>
  <si>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</si>
  <si>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</si>
  <si>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</si>
  <si>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</si>
  <si>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</si>
  <si>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</si>
  <si>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</si>
  <si>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</si>
  <si>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</si>
  <si>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</si>
  <si>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</si>
  <si>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</si>
  <si>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</si>
  <si>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</si>
  <si>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</si>
  <si>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</si>
  <si>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</si>
  <si>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</si>
  <si>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</si>
  <si>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</si>
  <si>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</si>
  <si>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</si>
  <si>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</si>
  <si>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</si>
  <si>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</si>
  <si>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</si>
  <si>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</si>
  <si>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</si>
  <si>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</si>
  <si>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</si>
  <si>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</si>
  <si>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</si>
  <si>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</si>
  <si>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</si>
  <si>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</si>
  <si>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</si>
  <si>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</si>
  <si>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</si>
  <si>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</si>
  <si>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</si>
  <si>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</si>
  <si>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</si>
  <si>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</si>
  <si>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</si>
  <si>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</si>
  <si>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</si>
  <si>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</si>
  <si>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</si>
  <si>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</si>
  <si>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</si>
  <si>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</si>
  <si>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</si>
  <si>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</si>
  <si>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</si>
  <si>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</si>
  <si>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</si>
  <si>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</si>
  <si>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</si>
  <si>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</si>
  <si>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</si>
  <si>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</si>
  <si>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</si>
  <si>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</si>
  <si>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</si>
  <si>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</si>
  <si>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</si>
  <si>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</si>
  <si>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</si>
  <si>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</si>
  <si>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</si>
  <si>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</si>
  <si>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</si>
  <si>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</si>
  <si>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</si>
  <si>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</si>
  <si>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</si>
  <si>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</si>
  <si>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</si>
  <si>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</si>
  <si>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</si>
  <si>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</si>
  <si>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</si>
  <si>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</si>
  <si>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</si>
  <si>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</si>
  <si>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</si>
  <si>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</si>
  <si>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</si>
  <si>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</si>
  <si>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</si>
  <si>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</si>
  <si>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</si>
  <si>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</si>
  <si>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</si>
  <si>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</si>
  <si>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</si>
  <si>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</si>
  <si>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</si>
  <si>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</si>
  <si>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</si>
  <si>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</si>
  <si>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</si>
  <si>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</si>
  <si>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</si>
  <si>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</si>
  <si>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</si>
  <si>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</si>
  <si>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</si>
  <si>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</si>
  <si>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</si>
  <si>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</si>
  <si>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</si>
  <si>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</si>
  <si>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</si>
  <si>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</si>
  <si>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</si>
  <si>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</si>
  <si>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</si>
  <si>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</si>
  <si>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</si>
  <si>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</si>
  <si>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</si>
  <si>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</si>
  <si>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</si>
  <si>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</si>
  <si>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</si>
  <si>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</si>
  <si>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</si>
  <si>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</si>
  <si>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</si>
  <si>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</si>
  <si>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</si>
  <si>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</si>
  <si>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</si>
  <si>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</si>
  <si>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</si>
  <si>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</si>
  <si>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</si>
  <si>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</si>
  <si>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</si>
  <si>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</si>
  <si>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</si>
  <si>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</si>
  <si>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</si>
  <si>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</si>
  <si>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</si>
  <si>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</si>
  <si>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</si>
  <si>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</si>
  <si>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</si>
  <si>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</si>
  <si>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</si>
  <si>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</si>
  <si>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</si>
  <si>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</si>
  <si>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</si>
  <si>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</si>
  <si>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</si>
  <si>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</si>
  <si>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</si>
  <si>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</si>
  <si>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</si>
  <si>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</si>
  <si>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</si>
  <si>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</si>
  <si>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</si>
  <si>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</si>
  <si>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</si>
  <si>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</si>
  <si>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</si>
  <si>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</si>
  <si>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</si>
  <si>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</si>
  <si>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</si>
  <si>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</si>
  <si>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</si>
  <si>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</si>
  <si>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</si>
  <si>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</si>
  <si>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</si>
  <si>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</si>
  <si>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</si>
  <si>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</si>
  <si>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</si>
  <si>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</si>
  <si>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</si>
  <si>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</si>
  <si>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</si>
  <si>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</si>
  <si>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</si>
  <si>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</si>
  <si>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</si>
  <si>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</si>
  <si>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</si>
  <si>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</si>
  <si>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</si>
  <si>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</si>
  <si>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</si>
  <si>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</si>
  <si>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</si>
  <si>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</si>
  <si>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</si>
  <si>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</si>
  <si>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</si>
  <si>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</si>
  <si>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</si>
  <si>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</si>
  <si>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</si>
  <si>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</si>
  <si>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</si>
  <si>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</si>
  <si>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</si>
  <si>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</si>
  <si>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</si>
  <si>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</si>
  <si>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</si>
  <si>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</si>
  <si>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</si>
  <si>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</si>
  <si>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</si>
  <si>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</si>
  <si>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</si>
  <si>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</si>
  <si>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</si>
  <si>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</si>
  <si>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</si>
  <si>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</si>
  <si>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</si>
  <si>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</si>
  <si>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</si>
  <si>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</si>
  <si>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</si>
  <si>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</si>
  <si>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</si>
  <si>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</si>
  <si>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</si>
  <si>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</si>
  <si>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</si>
  <si>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</si>
  <si>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</si>
  <si>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</si>
  <si>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</si>
  <si>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</si>
  <si>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</si>
  <si>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</si>
  <si>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</si>
  <si>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</si>
  <si>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</si>
  <si>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</si>
  <si>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</si>
  <si>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</si>
  <si>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</si>
  <si>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</si>
  <si>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</si>
  <si>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</si>
  <si>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</si>
  <si>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</si>
  <si>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</si>
  <si>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</si>
  <si>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</si>
  <si>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</si>
  <si>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</si>
  <si>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</si>
  <si>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</si>
  <si>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</si>
  <si>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</si>
  <si>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</si>
  <si>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</si>
  <si>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</si>
  <si>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</si>
  <si>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</si>
  <si>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</si>
  <si>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</si>
  <si>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</si>
  <si>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</si>
  <si>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</si>
  <si>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</si>
  <si>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</si>
  <si>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</si>
  <si>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</si>
  <si>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</si>
  <si>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</si>
  <si>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</si>
  <si>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</si>
  <si>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</si>
  <si>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</si>
  <si>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</si>
  <si>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</si>
  <si>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</si>
  <si>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</si>
  <si>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</si>
  <si>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</si>
  <si>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</si>
  <si>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</si>
  <si>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</si>
  <si>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</si>
  <si>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</si>
  <si>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</si>
  <si>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</si>
  <si>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</si>
  <si>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</si>
  <si>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</si>
  <si>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</si>
  <si>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</si>
  <si>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</si>
  <si>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</si>
  <si>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</si>
  <si>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</si>
  <si>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</si>
  <si>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</si>
  <si>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</si>
  <si>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</si>
  <si>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</si>
  <si>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</si>
  <si>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</si>
  <si>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</si>
  <si>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</si>
  <si>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</si>
  <si>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</si>
  <si>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</si>
  <si>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</si>
  <si>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</si>
  <si>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</si>
  <si>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</si>
  <si>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</si>
  <si>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</si>
  <si>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</si>
  <si>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</si>
  <si>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</si>
  <si>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</si>
  <si>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</si>
  <si>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</si>
  <si>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</si>
  <si>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</si>
  <si>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</si>
  <si>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</si>
  <si>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</si>
  <si>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</si>
  <si>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</si>
  <si>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</si>
  <si>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</si>
  <si>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</si>
  <si>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</si>
  <si>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</si>
  <si>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</si>
  <si>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</si>
  <si>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</si>
  <si>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</si>
  <si>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</si>
  <si>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</si>
  <si>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</si>
  <si>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</si>
  <si>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</si>
  <si>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</si>
  <si>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</si>
  <si>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</si>
  <si>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</si>
  <si>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</si>
  <si>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</si>
  <si>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</si>
  <si>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</si>
  <si>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</si>
  <si>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</si>
  <si>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</si>
  <si>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</si>
  <si>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</si>
  <si>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</si>
  <si>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</si>
  <si>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</si>
  <si>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</si>
  <si>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</si>
  <si>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</si>
  <si>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</si>
  <si>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</si>
  <si>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</si>
  <si>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</si>
  <si>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</si>
  <si>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</si>
  <si>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</si>
  <si>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</si>
  <si>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</si>
  <si>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</si>
  <si>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</si>
  <si>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</si>
  <si>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</si>
  <si>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</si>
  <si>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</si>
  <si>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</si>
  <si>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</si>
  <si>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</si>
  <si>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</si>
  <si>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</si>
  <si>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</si>
  <si>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</si>
  <si>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</si>
  <si>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</si>
  <si>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</si>
  <si>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</si>
  <si>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</si>
  <si>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</si>
  <si>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</si>
  <si>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</si>
  <si>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</si>
  <si>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</si>
  <si>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</si>
  <si>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</si>
  <si>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</si>
  <si>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</si>
  <si>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</si>
  <si>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</si>
  <si>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</si>
  <si>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</si>
  <si>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</si>
  <si>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</si>
  <si>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</si>
  <si>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</si>
  <si>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</si>
  <si>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</si>
  <si>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</si>
  <si>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</si>
  <si>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</si>
  <si>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</si>
  <si>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</si>
  <si>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</si>
  <si>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</si>
  <si>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</si>
  <si>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</si>
  <si>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</si>
  <si>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</si>
  <si>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</si>
  <si>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</si>
  <si>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</si>
  <si>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</si>
  <si>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</si>
  <si>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</si>
  <si>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</si>
  <si>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</si>
  <si>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</si>
  <si>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</si>
  <si>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</si>
  <si>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</si>
  <si>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</si>
  <si>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</si>
  <si>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</si>
  <si>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</si>
  <si>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</si>
  <si>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</si>
  <si>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</si>
  <si>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</si>
  <si>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</si>
  <si>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</si>
  <si>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</si>
  <si>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</si>
  <si>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</si>
  <si>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</si>
  <si>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</si>
  <si>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</si>
  <si>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</si>
  <si>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</si>
  <si>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</si>
  <si>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</si>
  <si>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</si>
  <si>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</si>
  <si>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</si>
  <si>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</si>
  <si>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</si>
  <si>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</si>
  <si>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</si>
  <si>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</si>
  <si>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</si>
  <si>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</si>
  <si>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</si>
  <si>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</si>
  <si>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</si>
  <si>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</si>
  <si>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</si>
  <si>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</si>
  <si>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</si>
  <si>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</si>
  <si>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</si>
  <si>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</si>
  <si>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</si>
  <si>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</si>
  <si>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</si>
  <si>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</si>
  <si>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</si>
  <si>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</si>
  <si>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</si>
  <si>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</si>
  <si>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</si>
  <si>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</si>
  <si>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</si>
  <si>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</si>
  <si>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</si>
  <si>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</si>
  <si>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</si>
  <si>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</si>
  <si>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</si>
  <si>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</si>
  <si>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</si>
  <si>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</si>
  <si>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</si>
  <si>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</si>
  <si>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</si>
  <si>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</si>
  <si>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</si>
  <si>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</si>
  <si>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</si>
  <si>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</si>
  <si>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</si>
  <si>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</si>
  <si>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</si>
  <si>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</si>
  <si>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</si>
  <si>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</si>
  <si>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</si>
  <si>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</si>
  <si>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</si>
  <si>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</si>
  <si>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</si>
  <si>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</si>
  <si>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</si>
  <si>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</si>
  <si>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</si>
  <si>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</si>
  <si>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</si>
  <si>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</si>
  <si>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</si>
  <si>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</si>
  <si>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</si>
  <si>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</si>
  <si>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</si>
  <si>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</si>
  <si>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</si>
  <si>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</si>
  <si>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</si>
  <si>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</si>
  <si>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</si>
  <si>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</si>
  <si>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</si>
  <si>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</si>
  <si>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</si>
  <si>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</si>
  <si>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</si>
  <si>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</si>
  <si>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</si>
  <si>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</si>
  <si>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</si>
  <si>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</si>
  <si>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</si>
  <si>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</si>
  <si>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</si>
  <si>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</si>
  <si>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</si>
  <si>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</si>
  <si>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</si>
  <si>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</si>
  <si>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</si>
  <si>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</si>
  <si>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</si>
  <si>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</si>
  <si>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</si>
  <si>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</si>
  <si>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</si>
  <si>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</si>
  <si>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</si>
  <si>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</si>
  <si>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</si>
  <si>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</si>
  <si>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</si>
  <si>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</si>
  <si>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</si>
  <si>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</si>
  <si>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</si>
  <si>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</si>
  <si>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</si>
  <si>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</si>
  <si>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</si>
  <si>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</si>
  <si>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</si>
  <si>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</si>
  <si>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</si>
  <si>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</si>
  <si>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</si>
  <si>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</si>
  <si>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</si>
  <si>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</si>
  <si>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</si>
  <si>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</si>
  <si>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</si>
  <si>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</si>
  <si>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</si>
  <si>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</si>
  <si>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</si>
  <si>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</si>
  <si>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</si>
  <si>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</si>
  <si>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</si>
  <si>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</si>
  <si>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</si>
  <si>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</si>
  <si>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</si>
  <si>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</si>
  <si>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</si>
  <si>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</si>
  <si>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</si>
  <si>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</si>
  <si>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</si>
  <si>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</si>
  <si>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</si>
  <si>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</si>
  <si>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</si>
  <si>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</si>
  <si>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</si>
  <si>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</si>
  <si>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</si>
  <si>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</si>
  <si>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</si>
  <si>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</si>
  <si>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</si>
  <si>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</si>
  <si>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</si>
  <si>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</si>
  <si>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</si>
  <si>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</si>
  <si>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</si>
  <si>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</si>
  <si>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</si>
  <si>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</si>
  <si>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</si>
  <si>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</si>
  <si>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</si>
  <si>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</si>
  <si>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</si>
  <si>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</si>
  <si>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</si>
  <si>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</si>
  <si>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</si>
  <si>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</si>
  <si>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</si>
  <si>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</si>
  <si>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</si>
  <si>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</si>
  <si>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</si>
  <si>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</si>
  <si>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</si>
  <si>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</si>
  <si>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</si>
  <si>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</si>
  <si>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</si>
  <si>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</si>
  <si>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</si>
  <si>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</si>
  <si>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</si>
  <si>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</si>
  <si>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</si>
  <si>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</si>
  <si>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</si>
  <si>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</si>
  <si>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</si>
  <si>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</si>
  <si>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</si>
  <si>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</si>
  <si>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</si>
  <si>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</si>
  <si>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</si>
  <si>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</si>
  <si>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</si>
  <si>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</si>
  <si>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</si>
  <si>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</si>
  <si>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</si>
  <si>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</si>
  <si>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</si>
  <si>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</si>
  <si>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</si>
  <si>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</si>
  <si>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</si>
  <si>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</si>
  <si>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</si>
  <si>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</si>
  <si>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</si>
  <si>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</si>
  <si>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</si>
  <si>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</si>
  <si>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</si>
  <si>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</si>
  <si>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</si>
  <si>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</si>
  <si>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</si>
  <si>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</si>
  <si>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</si>
  <si>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</si>
  <si>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</si>
  <si>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</si>
  <si>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</si>
  <si>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</si>
  <si>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</si>
  <si>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</si>
  <si>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</si>
  <si>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</si>
  <si>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</si>
  <si>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</si>
  <si>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</si>
  <si>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</si>
  <si>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</si>
  <si>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</si>
  <si>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</si>
  <si>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</si>
  <si>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</si>
  <si>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</si>
  <si>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</si>
  <si>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</si>
  <si>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</si>
  <si>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</si>
  <si>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</si>
  <si>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</si>
  <si>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</si>
  <si>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</si>
  <si>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</si>
  <si>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</si>
  <si>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</si>
  <si>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</si>
  <si>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</si>
  <si>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</si>
  <si>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</si>
  <si>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</si>
  <si>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</si>
  <si>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</si>
  <si>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</si>
  <si>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</si>
  <si>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</si>
  <si>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</si>
  <si>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</si>
  <si>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</si>
  <si>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</si>
  <si>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</si>
  <si>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</si>
  <si>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</si>
  <si>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</si>
  <si>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</si>
  <si>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</si>
  <si>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</si>
  <si>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</si>
  <si>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</si>
  <si>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</si>
  <si>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</si>
  <si>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</si>
  <si>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</si>
  <si>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</si>
  <si>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</si>
  <si>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</si>
  <si>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</si>
  <si>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</si>
  <si>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</si>
  <si>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</si>
  <si>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</si>
  <si>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</si>
  <si>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</si>
  <si>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</si>
  <si>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</si>
  <si>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</si>
  <si>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</si>
  <si>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</si>
  <si>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</si>
  <si>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</si>
  <si>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</si>
  <si>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</si>
  <si>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</si>
  <si>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</si>
  <si>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</si>
  <si>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</si>
  <si>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</si>
  <si>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</si>
  <si>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</si>
  <si>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</si>
  <si>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</si>
  <si>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</si>
  <si>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</si>
  <si>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</si>
  <si>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</si>
  <si>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</si>
  <si>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</si>
  <si>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</si>
  <si>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</si>
  <si>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</si>
  <si>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</si>
  <si>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</si>
  <si>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</si>
  <si>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</si>
  <si>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</si>
  <si>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</si>
  <si>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</si>
  <si>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</si>
  <si>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</si>
  <si>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</si>
  <si>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</si>
  <si>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</si>
  <si>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</si>
  <si>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</si>
  <si>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</si>
  <si>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</si>
  <si>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</si>
  <si>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</si>
  <si>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</si>
  <si>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</si>
  <si>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</si>
  <si>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</si>
  <si>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</si>
  <si>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</si>
  <si>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</si>
  <si>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</si>
  <si>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</si>
  <si>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</si>
  <si>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</si>
  <si>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</si>
  <si>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</si>
  <si>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</si>
  <si>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</si>
  <si>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</si>
  <si>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</si>
  <si>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</si>
  <si>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</si>
  <si>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</si>
  <si>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</si>
  <si>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</si>
  <si>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</si>
  <si>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</si>
  <si>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</si>
  <si>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</si>
  <si>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</si>
  <si>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</si>
  <si>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</si>
  <si>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</si>
  <si>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</si>
  <si>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</si>
  <si>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</si>
  <si>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</si>
  <si>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</si>
  <si>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</si>
  <si>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</si>
  <si>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</si>
  <si>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</si>
  <si>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</si>
  <si>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</si>
  <si>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</si>
  <si>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</si>
  <si>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</si>
  <si>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</si>
  <si>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</si>
  <si>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</si>
  <si>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</si>
  <si>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</si>
  <si>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</si>
  <si>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</si>
  <si>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</si>
  <si>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</si>
  <si>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</si>
  <si>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</si>
  <si>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</si>
  <si>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</si>
  <si>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</si>
  <si>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</si>
  <si>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</si>
  <si>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</si>
  <si>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</si>
  <si>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</si>
  <si>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</si>
  <si>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</si>
  <si>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</si>
  <si>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</si>
  <si>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</si>
  <si>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</si>
  <si>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</si>
  <si>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</si>
  <si>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</si>
  <si>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</si>
  <si>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</si>
  <si>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</si>
  <si>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</si>
  <si>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</si>
  <si>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</si>
  <si>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</si>
  <si>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</si>
  <si>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</si>
  <si>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</si>
  <si>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</si>
  <si>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</si>
  <si>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</si>
  <si>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</si>
  <si>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</si>
  <si>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</si>
  <si>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</si>
  <si>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</si>
  <si>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</si>
  <si>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</si>
  <si>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</si>
  <si>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</si>
  <si>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</si>
  <si>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</si>
  <si>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</si>
  <si>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</si>
  <si>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</si>
  <si>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</si>
  <si>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</si>
  <si>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</si>
  <si>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</si>
  <si>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</si>
  <si>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</si>
  <si>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</si>
  <si>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</si>
  <si>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</si>
  <si>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</si>
  <si>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</si>
  <si>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</si>
  <si>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</si>
  <si>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</si>
  <si>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</si>
  <si>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</si>
  <si>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</si>
  <si>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</si>
  <si>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</si>
  <si>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</si>
  <si>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</si>
  <si>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</si>
  <si>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</si>
  <si>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</si>
  <si>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</si>
  <si>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</si>
  <si>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</si>
  <si>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</si>
  <si>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</si>
  <si>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</si>
  <si>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</si>
  <si>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</si>
  <si>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</si>
  <si>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</si>
  <si>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</si>
  <si>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</si>
  <si>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</si>
  <si>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</si>
  <si>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</si>
  <si>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</si>
  <si>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</si>
  <si>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</si>
  <si>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</si>
  <si>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</si>
  <si>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</si>
  <si>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</si>
  <si>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</si>
  <si>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</si>
  <si>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</si>
  <si>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</si>
  <si>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</si>
  <si>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</si>
  <si>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</si>
  <si>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</si>
  <si>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</si>
  <si>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</si>
  <si>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</si>
  <si>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</si>
  <si>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</si>
  <si>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</si>
  <si>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</si>
  <si>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</si>
  <si>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</si>
  <si>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</si>
  <si>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</si>
  <si>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</si>
  <si>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</si>
  <si>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</si>
  <si>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</si>
  <si>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</si>
  <si>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</si>
  <si>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</si>
  <si>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</si>
  <si>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</si>
  <si>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</si>
  <si>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</si>
  <si>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</si>
  <si>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</si>
  <si>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</si>
  <si>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</si>
  <si>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</si>
  <si>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</si>
  <si>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</si>
  <si>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</si>
  <si>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</si>
  <si>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</si>
  <si>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</si>
  <si>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</si>
  <si>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</si>
  <si>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</si>
  <si>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</si>
  <si>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</si>
  <si>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</si>
  <si>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</si>
  <si>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</si>
  <si>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</si>
  <si>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</si>
  <si>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</si>
  <si>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</si>
  <si>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</si>
  <si>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</si>
  <si>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</si>
  <si>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</si>
  <si>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</si>
  <si>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</si>
  <si>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</si>
  <si>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</si>
  <si>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</si>
  <si>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</si>
  <si>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</si>
  <si>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</si>
  <si>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</si>
  <si>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</si>
  <si>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</si>
  <si>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</si>
  <si>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</si>
  <si>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</si>
  <si>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</si>
  <si>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</si>
  <si>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</si>
  <si>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</si>
  <si>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</si>
  <si>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</si>
  <si>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</si>
  <si>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</si>
  <si>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</si>
  <si>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</si>
  <si>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</si>
  <si>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</si>
  <si>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</si>
  <si>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</si>
  <si>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</si>
  <si>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</si>
  <si>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</si>
  <si>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</si>
  <si>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</si>
  <si>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</si>
  <si>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</si>
  <si>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</si>
  <si>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</si>
  <si>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</si>
  <si>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</si>
  <si>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</si>
  <si>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</si>
  <si>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</si>
  <si>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</si>
  <si>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</si>
  <si>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</si>
  <si>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</si>
  <si>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</si>
  <si>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</si>
  <si>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</si>
  <si>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</si>
  <si>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</si>
  <si>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</si>
  <si>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</si>
  <si>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</si>
  <si>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</si>
  <si>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</si>
  <si>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</si>
  <si>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</si>
  <si>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</si>
  <si>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</si>
  <si>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</si>
  <si>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</si>
  <si>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</si>
  <si>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</si>
  <si>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</si>
  <si>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</si>
  <si>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</si>
  <si>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</si>
  <si>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</si>
  <si>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</si>
  <si>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</si>
  <si>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</si>
  <si>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</si>
  <si>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</si>
  <si>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</si>
  <si>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</si>
  <si>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</si>
  <si>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</si>
  <si>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</si>
  <si>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</si>
  <si>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</si>
  <si>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</si>
  <si>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</si>
  <si>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</si>
  <si>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</si>
  <si>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</si>
  <si>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</si>
  <si>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</si>
  <si>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</si>
  <si>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</si>
  <si>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</si>
  <si>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</si>
  <si>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</si>
  <si>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</si>
  <si>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</si>
  <si>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</si>
  <si>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</si>
  <si>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</si>
  <si>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</si>
  <si>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</si>
  <si>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</si>
  <si>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</si>
  <si>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</si>
  <si>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</si>
  <si>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</si>
  <si>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</si>
  <si>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</si>
  <si>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</si>
  <si>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</si>
  <si>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</si>
  <si>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</si>
  <si>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</si>
  <si>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</si>
  <si>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</si>
  <si>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</si>
  <si>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</si>
  <si>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</si>
  <si>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</si>
  <si>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</si>
  <si>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</si>
  <si>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</si>
  <si>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</si>
  <si>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</si>
  <si>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</si>
  <si>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</si>
  <si>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</si>
  <si>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</si>
  <si>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</si>
  <si>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</si>
  <si>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</si>
  <si>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</si>
  <si>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</si>
  <si>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</si>
  <si>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</si>
  <si>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</si>
  <si>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</si>
  <si>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</si>
  <si>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</si>
  <si>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</si>
  <si>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</si>
  <si>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</si>
  <si>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</si>
  <si>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</si>
  <si>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</si>
  <si>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</si>
  <si>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</si>
  <si>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</si>
  <si>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</si>
  <si>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</si>
  <si>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</si>
  <si>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</si>
  <si>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</si>
  <si>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</si>
  <si>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</si>
  <si>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</si>
  <si>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</si>
  <si>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</si>
  <si>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</si>
  <si>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</si>
  <si>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</si>
  <si>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</si>
  <si>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</si>
  <si>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</si>
  <si>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</si>
  <si>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</si>
  <si>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</si>
  <si>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</si>
  <si>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</si>
  <si>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</si>
  <si>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</si>
  <si>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</si>
  <si>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</si>
  <si>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</si>
  <si>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</si>
  <si>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</si>
  <si>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</si>
  <si>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</si>
  <si>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</si>
  <si>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</si>
  <si>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</si>
  <si>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</si>
  <si>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</si>
  <si>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</si>
  <si>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</si>
  <si>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</si>
  <si>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</si>
  <si>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</si>
  <si>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</si>
  <si>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</si>
  <si>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</si>
  <si>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</si>
  <si>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</si>
  <si>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</si>
  <si>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</si>
  <si>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</si>
  <si>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</si>
  <si>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</si>
  <si>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</si>
  <si>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</si>
  <si>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</si>
  <si>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</si>
  <si>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</si>
  <si>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</si>
  <si>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</si>
  <si>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</si>
  <si>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</si>
  <si>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</si>
  <si>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</si>
  <si>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</si>
  <si>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</si>
  <si>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</si>
  <si>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</si>
  <si>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</si>
  <si>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</si>
  <si>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</si>
  <si>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</si>
  <si>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</si>
  <si>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</si>
  <si>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</si>
  <si>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</si>
  <si>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</si>
  <si>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</si>
  <si>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</si>
  <si>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</si>
  <si>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</si>
  <si>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</si>
  <si>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</si>
  <si>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</si>
  <si>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</si>
  <si>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</si>
  <si>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</si>
  <si>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</si>
  <si>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</si>
  <si>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</si>
  <si>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</si>
  <si>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</si>
  <si>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</si>
  <si>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</si>
  <si>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</si>
  <si>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</si>
  <si>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</si>
  <si>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</si>
  <si>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</si>
  <si>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</si>
  <si>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</si>
  <si>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</si>
  <si>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</si>
  <si>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</si>
  <si>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</si>
  <si>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</si>
  <si>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</si>
  <si>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</si>
  <si>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</si>
  <si>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</si>
  <si>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</si>
  <si>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</si>
  <si>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</si>
  <si>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</si>
  <si>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</si>
  <si>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</si>
  <si>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</si>
  <si>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</si>
  <si>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</si>
  <si>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</si>
  <si>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</si>
  <si>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</si>
  <si>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</si>
  <si>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</si>
  <si>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</si>
  <si>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</si>
  <si>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</si>
  <si>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</si>
  <si>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</si>
  <si>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</si>
  <si>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</si>
  <si>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</si>
  <si>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</si>
  <si>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</si>
  <si>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</si>
  <si>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</si>
  <si>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</si>
  <si>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</si>
  <si>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</si>
  <si>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</si>
  <si>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</si>
  <si>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</si>
  <si>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</si>
  <si>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</si>
  <si>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</si>
  <si>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</si>
  <si>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</si>
  <si>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</si>
  <si>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</si>
  <si>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</si>
  <si>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</si>
  <si>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</si>
  <si>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</si>
  <si>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</si>
  <si>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</si>
  <si>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</si>
  <si>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</si>
  <si>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</si>
  <si>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</si>
  <si>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</si>
  <si>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</si>
  <si>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</si>
  <si>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</si>
  <si>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</si>
  <si>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</si>
  <si>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</si>
  <si>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</si>
  <si>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</si>
  <si>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</si>
  <si>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</si>
  <si>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</si>
  <si>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</si>
  <si>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</si>
  <si>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</si>
  <si>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</si>
  <si>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</si>
  <si>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</si>
  <si>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</si>
  <si>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</si>
  <si>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</si>
  <si>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</si>
  <si>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</si>
  <si>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</si>
  <si>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</si>
  <si>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</si>
  <si>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</si>
  <si>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</si>
  <si>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</si>
  <si>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</si>
  <si>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</si>
  <si>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</si>
  <si>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</si>
  <si>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</si>
  <si>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</si>
  <si>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</si>
  <si>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</si>
  <si>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</si>
  <si>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</si>
  <si>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</si>
  <si>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</si>
  <si>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</si>
  <si>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</si>
  <si>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</si>
  <si>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</si>
  <si>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</si>
  <si>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</si>
  <si>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</si>
  <si>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</si>
  <si>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</si>
  <si>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</si>
  <si>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</si>
  <si>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</si>
  <si>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</si>
  <si>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</si>
  <si>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</si>
  <si>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</si>
  <si>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</si>
  <si>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</si>
  <si>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</si>
  <si>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</si>
  <si>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</si>
  <si>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</si>
  <si>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</si>
  <si>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</si>
  <si>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</si>
  <si>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</si>
  <si>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</si>
  <si>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</si>
  <si>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</si>
  <si>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</si>
  <si>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</si>
  <si>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</si>
  <si>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</si>
  <si>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</si>
  <si>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</si>
  <si>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</si>
  <si>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</si>
  <si>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</si>
  <si>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</si>
  <si>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</si>
  <si>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</si>
  <si>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</si>
  <si>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</si>
  <si>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</si>
  <si>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</si>
  <si>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</si>
  <si>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</si>
  <si>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</si>
  <si>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</si>
  <si>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</si>
  <si>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</si>
  <si>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</si>
  <si>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</si>
  <si>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</si>
  <si>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</si>
  <si>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</si>
  <si>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</si>
  <si>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</si>
  <si>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</si>
  <si>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</si>
  <si>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</si>
  <si>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</si>
  <si>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</si>
  <si>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</si>
  <si>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</si>
  <si>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</si>
  <si>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</si>
  <si>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</si>
  <si>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</si>
  <si>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</si>
  <si>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</si>
  <si>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</si>
  <si>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</si>
  <si>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</si>
  <si>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</si>
  <si>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</si>
  <si>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</si>
  <si>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</si>
  <si>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</si>
  <si>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</si>
  <si>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</si>
  <si>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</si>
  <si>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</si>
  <si>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</si>
  <si>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</si>
  <si>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</si>
  <si>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</si>
  <si>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</si>
  <si>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</si>
  <si>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</si>
  <si>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</si>
  <si>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</si>
  <si>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</si>
  <si>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</si>
  <si>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</si>
  <si>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</si>
  <si>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</si>
  <si>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</si>
  <si>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</si>
  <si>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</si>
  <si>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</si>
  <si>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</si>
  <si>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</si>
  <si>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</si>
  <si>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</si>
  <si>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</si>
  <si>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</si>
  <si>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</si>
  <si>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</si>
  <si>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</si>
  <si>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</si>
  <si>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</si>
  <si>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</si>
  <si>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</si>
  <si>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</si>
  <si>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</si>
  <si>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Sum of Sales</t>
  </si>
  <si>
    <t>Sum of Profit</t>
  </si>
  <si>
    <t>Jan</t>
  </si>
  <si>
    <t>Feb</t>
  </si>
  <si>
    <t>Mar</t>
  </si>
  <si>
    <t>Apr</t>
  </si>
  <si>
    <t>May</t>
  </si>
  <si>
    <t>Jun</t>
  </si>
  <si>
    <t>Jul</t>
  </si>
  <si>
    <t>Aug</t>
  </si>
  <si>
    <t>Sep</t>
  </si>
  <si>
    <t>Oct</t>
  </si>
  <si>
    <t>Nov</t>
  </si>
  <si>
    <t>Dec</t>
  </si>
  <si>
    <t>STATE</t>
  </si>
  <si>
    <t>SALES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</si>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</sst>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 0.00,&quot;k&quot;"/>
    <numFmt numFmtId="165" formatCode="_-[$$-409]* #,##0.00_ ;_-[$$-409]* \-#,##0.00\ ;_-[$$-409]* &quot;-&quot;??_ ;_-@_ "/>
    <numFmt numFmtId="166" formatCode="&quot;#&quot;\ 0"/>
    <numFmt numFmtId="167" formatCode="[Green]\ \▲\ 0%;[Red]\ \▼\ \-0%"/>
  </numFmts>
  <fonts count="3" x14ac:knownFonts="1">
    <font>
      <sz val="11"/>
      <color theme="1"/>
      <name val="Century Gothic"/>
      <family val="2"/>
      <scheme val="minor"/>
    </font>
    <font>
      <b/>
      <sz val="11"/>
      <color theme="1"/>
      <name val="Century Gothic"/>
      <family val="2"/>
      <scheme val="minor"/>
    </font>
    <font>
      <sz val="11"/>
      <color theme="1"/>
      <name val="Century Gothic"/>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tint="0.79998168889431442"/>
        <bgColor indexed="64"/>
      </patternFill>
    </fill>
  </fills>
  <borders count="2">
    <border>
      <left/>
      <right/>
      <top/>
      <bottom/>
      <diagonal/>
    </border>
    <border>
      <left/>
      <right/>
      <top style="thin">
        <color theme="4" tint="0.39997558519241921"/>
      </top>
      <bottom/>
      <diagonal/>
    </border>
  </borders>
  <cellStyleXfs count="2">
    <xf numFmtId="0" fontId="0" fillId="0" borderId="0"/>
    <xf numFmtId="9" fontId="2" fillId="0" borderId="0" applyFont="0" applyFill="0" applyBorder="0" applyAlignment="0" applyProtection="0"/>
  </cellStyleXfs>
  <cellXfs count="12">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165" fontId="1" fillId="2" borderId="1" xfId="0" applyNumberFormat="1" applyFont="1" applyFill="1" applyBorder="1"/>
    <xf numFmtId="166" fontId="1" fillId="2" borderId="1" xfId="0" applyNumberFormat="1" applyFont="1" applyFill="1" applyBorder="1"/>
    <xf numFmtId="167" fontId="0" fillId="0" borderId="0" xfId="0" applyNumberFormat="1"/>
    <xf numFmtId="9" fontId="1" fillId="2" borderId="1" xfId="1" applyFont="1" applyFill="1" applyBorder="1"/>
    <xf numFmtId="0" fontId="0" fillId="3" borderId="0" xfId="0" applyFill="1"/>
    <xf numFmtId="0" fontId="0" fillId="0" borderId="0" xfId="0" applyNumberFormat="1"/>
  </cellXfs>
  <cellStyles count="2">
    <cellStyle name="Normal" xfId="0" builtinId="0"/>
    <cellStyle name="Percent" xfId="1" builtinId="5"/>
  </cellStyles>
  <dxfs count="17">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 0.00,&quot;k&quot;"/>
    </dxf>
    <dxf>
      <numFmt numFmtId="164" formatCode="\$\ 0.00,&quot;k&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DASHBOARD.xlsx]MONTH VS SALES PROFIT!PivotTable1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56714785651794"/>
          <c:y val="0.1111111111111111"/>
          <c:w val="0.73160083114610663"/>
          <c:h val="0.75790135608048992"/>
        </c:manualLayout>
      </c:layout>
      <c:barChart>
        <c:barDir val="col"/>
        <c:grouping val="clustered"/>
        <c:varyColors val="0"/>
        <c:ser>
          <c:idx val="0"/>
          <c:order val="0"/>
          <c:tx>
            <c:strRef>
              <c:f>'MONTH VS SALES PROFIT'!$B$3</c:f>
              <c:strCache>
                <c:ptCount val="1"/>
                <c:pt idx="0">
                  <c:v>Sum of Sales</c:v>
                </c:pt>
              </c:strCache>
            </c:strRef>
          </c:tx>
          <c:spPr>
            <a:solidFill>
              <a:schemeClr val="accent1"/>
            </a:solidFill>
            <a:ln>
              <a:noFill/>
            </a:ln>
            <a:effectLst/>
          </c:spPr>
          <c:invertIfNegative val="0"/>
          <c:cat>
            <c:strRef>
              <c:f>'MONTH VS SALES PROFIT'!$A$4:$A$15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VS SALES PROFIT'!$B$4:$B$15</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583-44F1-99BD-BF6E8C9E4B3A}"/>
            </c:ext>
          </c:extLst>
        </c:ser>
        <c:dLbls>
          <c:showLegendKey val="0"/>
          <c:showVal val="0"/>
          <c:showCatName val="0"/>
          <c:showSerName val="0"/>
          <c:showPercent val="0"/>
          <c:showBubbleSize val="0"/>
        </c:dLbls>
        <c:gapWidth val="219"/>
        <c:axId val="1013095487"/>
        <c:axId val="1013096927"/>
      </c:barChart>
      <c:lineChart>
        <c:grouping val="standard"/>
        <c:varyColors val="0"/>
        <c:ser>
          <c:idx val="1"/>
          <c:order val="1"/>
          <c:tx>
            <c:strRef>
              <c:f>'MONTH VS SALES PROFIT'!$C$3</c:f>
              <c:strCache>
                <c:ptCount val="1"/>
                <c:pt idx="0">
                  <c:v>Sum of Profit</c:v>
                </c:pt>
              </c:strCache>
            </c:strRef>
          </c:tx>
          <c:spPr>
            <a:ln w="28575" cap="rnd">
              <a:solidFill>
                <a:schemeClr val="accent2"/>
              </a:solidFill>
              <a:round/>
            </a:ln>
            <a:effectLst/>
          </c:spPr>
          <c:marker>
            <c:symbol val="none"/>
          </c:marker>
          <c:cat>
            <c:strRef>
              <c:f>'MONTH VS SALES PROFIT'!$A$4:$A$15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VS SALES PROFIT'!$C$4:$C$15</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0583-44F1-99BD-BF6E8C9E4B3A}"/>
            </c:ext>
          </c:extLst>
        </c:ser>
        <c:dLbls>
          <c:showLegendKey val="0"/>
          <c:showVal val="0"/>
          <c:showCatName val="0"/>
          <c:showSerName val="0"/>
          <c:showPercent val="0"/>
          <c:showBubbleSize val="0"/>
        </c:dLbls>
        <c:marker val="1"/>
        <c:smooth val="0"/>
        <c:axId val="966937504"/>
        <c:axId val="966936544"/>
      </c:lineChart>
      <c:catAx>
        <c:axId val="1013095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096927"/>
        <c:crosses val="autoZero"/>
        <c:auto val="1"/>
        <c:lblAlgn val="ctr"/>
        <c:lblOffset val="100"/>
        <c:noMultiLvlLbl val="0"/>
      </c:catAx>
      <c:valAx>
        <c:axId val="1013096927"/>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095487"/>
        <c:crosses val="autoZero"/>
        <c:crossBetween val="between"/>
      </c:valAx>
      <c:valAx>
        <c:axId val="966936544"/>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937504"/>
        <c:crosses val="max"/>
        <c:crossBetween val="between"/>
      </c:valAx>
      <c:catAx>
        <c:axId val="966937504"/>
        <c:scaling>
          <c:orientation val="minMax"/>
        </c:scaling>
        <c:delete val="1"/>
        <c:axPos val="b"/>
        <c:numFmt formatCode="General" sourceLinked="1"/>
        <c:majorTickMark val="out"/>
        <c:minorTickMark val="none"/>
        <c:tickLblPos val="nextTo"/>
        <c:crossAx val="966936544"/>
        <c:auto val="1"/>
        <c:lblAlgn val="ctr"/>
        <c:lblOffset val="100"/>
        <c:noMultiLvlLbl val="0"/>
      </c:catAx>
      <c:spPr>
        <a:noFill/>
        <a:ln>
          <a:noFill/>
        </a:ln>
        <a:effectLst/>
      </c:spPr>
    </c:plotArea>
    <c:legend>
      <c:legendPos val="r"/>
      <c:layout>
        <c:manualLayout>
          <c:xMode val="edge"/>
          <c:yMode val="edge"/>
          <c:x val="0.49451290463692038"/>
          <c:y val="5.7815689705453485E-4"/>
          <c:w val="0.21307194641828309"/>
          <c:h val="0.16050895811936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DASHBOARD.xlsx]CATEGORY WISE SALES!PivotTable5</c:name>
    <c:fmtId val="0"/>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CATEGORY</a:t>
            </a:r>
            <a:r>
              <a:rPr lang="en-US" sz="1800" baseline="0"/>
              <a:t> WISE SALES</a:t>
            </a:r>
            <a:endParaRPr lang="en-US" sz="1800"/>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46665135608049"/>
              <c:y val="0.1266892680081656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4.2819116360454997E-2"/>
              <c:y val="-0.1765893846602508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0.20806458975236791"/>
              <c:y val="6.1108677204823124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pieChart>
        <c:varyColors val="1"/>
        <c:ser>
          <c:idx val="0"/>
          <c:order val="0"/>
          <c:tx>
            <c:strRef>
              <c:f>'CATEGORY WISE SALES'!$B$3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dLbl>
              <c:idx val="0"/>
              <c:layout>
                <c:manualLayout>
                  <c:x val="-0.146665135608049"/>
                  <c:y val="0.12668926800816566"/>
                </c:manualLayout>
              </c:layout>
              <c:dLblPos val="bestFit"/>
              <c:showLegendKey val="0"/>
              <c:showVal val="1"/>
              <c:showCatName val="1"/>
              <c:showSerName val="0"/>
              <c:showPercent val="0"/>
              <c:showBubbleSize val="0"/>
              <c:extLst>
                <c:ext xmlns:c15="http://schemas.microsoft.com/office/drawing/2012/chart" uri="{CE6537A1-D6FC-4f65-9D91-7224C49458BB}"/>
              </c:extLst>
            </c:dLbl>
            <c:dLbl>
              <c:idx val="1"/>
              <c:layout>
                <c:manualLayout>
                  <c:x val="-4.2819116360454997E-2"/>
                  <c:y val="-0.17658938466025081"/>
                </c:manualLayout>
              </c:layout>
              <c:dLblPos val="bestFit"/>
              <c:showLegendKey val="0"/>
              <c:showVal val="1"/>
              <c:showCatName val="1"/>
              <c:showSerName val="0"/>
              <c:showPercent val="0"/>
              <c:showBubbleSize val="0"/>
              <c:extLst>
                <c:ext xmlns:c15="http://schemas.microsoft.com/office/drawing/2012/chart" uri="{CE6537A1-D6FC-4f65-9D91-7224C49458BB}"/>
              </c:extLst>
            </c:dLbl>
            <c:dLbl>
              <c:idx val="2"/>
              <c:layout>
                <c:manualLayout>
                  <c:x val="0.20806458975236791"/>
                  <c:y val="6.1108677204823124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howLeaderLines val="1"/>
            <c:extLst>
              <c:ext xmlns:c15="http://schemas.microsoft.com/office/drawing/2012/chart" uri="{CE6537A1-D6FC-4f65-9D91-7224C49458BB}"/>
            </c:extLst>
          </c:dLbls>
          <c:cat>
            <c:strRef>
              <c:f>'CATEGORY WISE SALES'!$A$4:$A$6</c:f>
              <c:strCache>
                <c:ptCount val="3"/>
                <c:pt idx="0">
                  <c:v>Furniture</c:v>
                </c:pt>
                <c:pt idx="1">
                  <c:v>Office Supplies</c:v>
                </c:pt>
                <c:pt idx="2">
                  <c:v>Technology</c:v>
                </c:pt>
              </c:strCache>
            </c:strRef>
          </c:cat>
          <c:val>
            <c:numRef>
              <c:f>'CATEGORY WISE SALES'!$B$4:$B$6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C8AF-4058-898B-E519AE4F3B18}"/>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DASHBOARD.xlsx]TOP 5 !PivotTable9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SUBCATEGORIES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'!$A$4:$A$8</c:f>
              <c:strCache>
                <c:ptCount val="5"/>
                <c:pt idx="0">
                  <c:v>Binders</c:v>
                </c:pt>
                <c:pt idx="1">
                  <c:v>Tables</c:v>
                </c:pt>
                <c:pt idx="2">
                  <c:v>Storage</c:v>
                </c:pt>
                <c:pt idx="3">
                  <c:v>Chairs</c:v>
                </c:pt>
                <c:pt idx="4">
                  <c:v>Phones</c:v>
                </c:pt>
              </c:strCache>
            </c:strRef>
          </c:cat>
          <c:val>
            <c:numRef>
              <c:f>'TOP 5 '!$B$4:$B$8</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8907-45D9-861E-75A3A386E752}"/>
            </c:ext>
          </c:extLst>
        </c:ser>
        <c:dLbls>
          <c:dLblPos val="outEnd"/>
          <c:showLegendKey val="0"/>
          <c:showVal val="1"/>
          <c:showCatName val="0"/>
          <c:showSerName val="0"/>
          <c:showPercent val="0"/>
          <c:showBubbleSize val="0"/>
        </c:dLbls>
        <c:gapWidth val="182"/>
        <c:axId val="90182688"/>
        <c:axId val="90179808"/>
      </c:barChart>
      <c:catAx>
        <c:axId val="90182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79808"/>
        <c:crosses val="autoZero"/>
        <c:auto val="1"/>
        <c:lblAlgn val="ctr"/>
        <c:lblOffset val="100"/>
        <c:noMultiLvlLbl val="0"/>
      </c:catAx>
      <c:valAx>
        <c:axId val="90179808"/>
        <c:scaling>
          <c:orientation val="minMax"/>
        </c:scaling>
        <c:delete val="1"/>
        <c:axPos val="b"/>
        <c:numFmt formatCode="\$\ 0.00,&quot;k&quot;" sourceLinked="1"/>
        <c:majorTickMark val="none"/>
        <c:minorTickMark val="none"/>
        <c:tickLblPos val="nextTo"/>
        <c:crossAx val="90182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346641691814966E-2"/>
          <c:y val="8.3158355205599305E-2"/>
          <c:w val="0.93888888888888888"/>
          <c:h val="0.89814814814814814"/>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A44-45B9-916A-6997BB922AA2}"/>
            </c:ext>
          </c:extLst>
        </c:ser>
        <c:dLbls>
          <c:showLegendKey val="0"/>
          <c:showVal val="0"/>
          <c:showCatName val="0"/>
          <c:showSerName val="0"/>
          <c:showPercent val="0"/>
          <c:showBubbleSize val="0"/>
        </c:dLbls>
        <c:smooth val="0"/>
        <c:axId val="2078039679"/>
        <c:axId val="1442506191"/>
      </c:lineChart>
      <c:catAx>
        <c:axId val="2078039679"/>
        <c:scaling>
          <c:orientation val="minMax"/>
        </c:scaling>
        <c:delete val="1"/>
        <c:axPos val="b"/>
        <c:numFmt formatCode="General" sourceLinked="1"/>
        <c:majorTickMark val="none"/>
        <c:minorTickMark val="none"/>
        <c:tickLblPos val="nextTo"/>
        <c:crossAx val="1442506191"/>
        <c:crosses val="autoZero"/>
        <c:auto val="1"/>
        <c:lblAlgn val="ctr"/>
        <c:lblOffset val="100"/>
        <c:noMultiLvlLbl val="0"/>
      </c:catAx>
      <c:valAx>
        <c:axId val="1442506191"/>
        <c:scaling>
          <c:orientation val="minMax"/>
        </c:scaling>
        <c:delete val="1"/>
        <c:axPos val="l"/>
        <c:numFmt formatCode="General" sourceLinked="1"/>
        <c:majorTickMark val="none"/>
        <c:minorTickMark val="none"/>
        <c:tickLblPos val="nextTo"/>
        <c:crossAx val="2078039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DASHBOARD.xlsx]KPI!PivotTable11</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7A5-4D5E-914F-67C2C7EC7FC9}"/>
            </c:ext>
          </c:extLst>
        </c:ser>
        <c:dLbls>
          <c:showLegendKey val="0"/>
          <c:showVal val="0"/>
          <c:showCatName val="0"/>
          <c:showSerName val="0"/>
          <c:showPercent val="0"/>
          <c:showBubbleSize val="0"/>
        </c:dLbls>
        <c:smooth val="0"/>
        <c:axId val="87174960"/>
        <c:axId val="87175440"/>
      </c:lineChart>
      <c:catAx>
        <c:axId val="87174960"/>
        <c:scaling>
          <c:orientation val="minMax"/>
        </c:scaling>
        <c:delete val="1"/>
        <c:axPos val="b"/>
        <c:numFmt formatCode="General" sourceLinked="1"/>
        <c:majorTickMark val="none"/>
        <c:minorTickMark val="none"/>
        <c:tickLblPos val="nextTo"/>
        <c:crossAx val="87175440"/>
        <c:crosses val="autoZero"/>
        <c:auto val="1"/>
        <c:lblAlgn val="ctr"/>
        <c:lblOffset val="100"/>
        <c:noMultiLvlLbl val="0"/>
      </c:catAx>
      <c:valAx>
        <c:axId val="87175440"/>
        <c:scaling>
          <c:orientation val="minMax"/>
        </c:scaling>
        <c:delete val="1"/>
        <c:axPos val="l"/>
        <c:numFmt formatCode="General" sourceLinked="1"/>
        <c:majorTickMark val="none"/>
        <c:minorTickMark val="none"/>
        <c:tickLblPos val="nextTo"/>
        <c:crossAx val="87174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DASHBOARD.xlsx]KPI!PivotTable12</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36477987421383"/>
          <c:y val="0.10185185185185185"/>
          <c:w val="0.86163522012578619"/>
          <c:h val="0.89814814814814814"/>
        </c:manualLayout>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915-480B-AB64-AACBF300FFC4}"/>
            </c:ext>
          </c:extLst>
        </c:ser>
        <c:dLbls>
          <c:showLegendKey val="0"/>
          <c:showVal val="0"/>
          <c:showCatName val="0"/>
          <c:showSerName val="0"/>
          <c:showPercent val="0"/>
          <c:showBubbleSize val="0"/>
        </c:dLbls>
        <c:smooth val="0"/>
        <c:axId val="183963008"/>
        <c:axId val="183961568"/>
      </c:lineChart>
      <c:catAx>
        <c:axId val="183963008"/>
        <c:scaling>
          <c:orientation val="minMax"/>
        </c:scaling>
        <c:delete val="1"/>
        <c:axPos val="b"/>
        <c:numFmt formatCode="General" sourceLinked="1"/>
        <c:majorTickMark val="none"/>
        <c:minorTickMark val="none"/>
        <c:tickLblPos val="nextTo"/>
        <c:crossAx val="183961568"/>
        <c:crosses val="autoZero"/>
        <c:auto val="1"/>
        <c:lblAlgn val="ctr"/>
        <c:lblOffset val="100"/>
        <c:noMultiLvlLbl val="0"/>
      </c:catAx>
      <c:valAx>
        <c:axId val="183961568"/>
        <c:scaling>
          <c:orientation val="minMax"/>
        </c:scaling>
        <c:delete val="1"/>
        <c:axPos val="l"/>
        <c:numFmt formatCode="General" sourceLinked="1"/>
        <c:majorTickMark val="none"/>
        <c:minorTickMark val="none"/>
        <c:tickLblPos val="nextTo"/>
        <c:crossAx val="183963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DASHBOARD.xlsx]KPI!PivotTable13</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155067155067152E-2"/>
          <c:y val="0.29931972789115646"/>
          <c:w val="0.86568986568986572"/>
          <c:h val="0.70068027210884354"/>
        </c:manualLayout>
      </c:layout>
      <c:lineChart>
        <c:grouping val="standard"/>
        <c:varyColors val="0"/>
        <c:ser>
          <c:idx val="0"/>
          <c:order val="0"/>
          <c:tx>
            <c:strRef>
              <c:f>KPI!$M$3</c:f>
              <c:strCache>
                <c:ptCount val="1"/>
                <c:pt idx="0">
                  <c:v>Total</c:v>
                </c:pt>
              </c:strCache>
            </c:strRef>
          </c:tx>
          <c:spPr>
            <a:ln w="28575" cap="rnd">
              <a:solidFill>
                <a:schemeClr val="accent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D2B-47C9-88F9-08CEB18C96B7}"/>
            </c:ext>
          </c:extLst>
        </c:ser>
        <c:dLbls>
          <c:showLegendKey val="0"/>
          <c:showVal val="0"/>
          <c:showCatName val="0"/>
          <c:showSerName val="0"/>
          <c:showPercent val="0"/>
          <c:showBubbleSize val="0"/>
        </c:dLbls>
        <c:smooth val="0"/>
        <c:axId val="90039792"/>
        <c:axId val="90042672"/>
      </c:lineChart>
      <c:catAx>
        <c:axId val="90039792"/>
        <c:scaling>
          <c:orientation val="minMax"/>
        </c:scaling>
        <c:delete val="1"/>
        <c:axPos val="b"/>
        <c:numFmt formatCode="General" sourceLinked="1"/>
        <c:majorTickMark val="none"/>
        <c:minorTickMark val="none"/>
        <c:tickLblPos val="nextTo"/>
        <c:crossAx val="90042672"/>
        <c:crosses val="autoZero"/>
        <c:auto val="1"/>
        <c:lblAlgn val="ctr"/>
        <c:lblOffset val="100"/>
        <c:noMultiLvlLbl val="0"/>
      </c:catAx>
      <c:valAx>
        <c:axId val="90042672"/>
        <c:scaling>
          <c:orientation val="minMax"/>
        </c:scaling>
        <c:delete val="1"/>
        <c:axPos val="l"/>
        <c:numFmt formatCode="General" sourceLinked="1"/>
        <c:majorTickMark val="none"/>
        <c:minorTickMark val="none"/>
        <c:tickLblPos val="nextTo"/>
        <c:crossAx val="90039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DASHBOARD.xlsx]KPI!PivotTable15</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85185185185185"/>
          <c:y val="0.24353120243531201"/>
          <c:w val="0.89814814814814814"/>
          <c:h val="0.66514459665144599"/>
        </c:manualLayout>
      </c:layout>
      <c:lineChart>
        <c:grouping val="standard"/>
        <c:varyColors val="0"/>
        <c:ser>
          <c:idx val="0"/>
          <c:order val="0"/>
          <c:tx>
            <c:strRef>
              <c:f>KPI!$P$3</c:f>
              <c:strCache>
                <c:ptCount val="1"/>
                <c:pt idx="0">
                  <c:v>Total</c:v>
                </c:pt>
              </c:strCache>
            </c:strRef>
          </c:tx>
          <c:spPr>
            <a:ln w="28575" cap="rnd">
              <a:solidFill>
                <a:schemeClr val="accent1"/>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588-417A-BB4B-407C83A74C92}"/>
            </c:ext>
          </c:extLst>
        </c:ser>
        <c:dLbls>
          <c:showLegendKey val="0"/>
          <c:showVal val="0"/>
          <c:showCatName val="0"/>
          <c:showSerName val="0"/>
          <c:showPercent val="0"/>
          <c:showBubbleSize val="0"/>
        </c:dLbls>
        <c:smooth val="0"/>
        <c:axId val="233128208"/>
        <c:axId val="233129648"/>
      </c:lineChart>
      <c:catAx>
        <c:axId val="233128208"/>
        <c:scaling>
          <c:orientation val="minMax"/>
        </c:scaling>
        <c:delete val="1"/>
        <c:axPos val="b"/>
        <c:numFmt formatCode="General" sourceLinked="1"/>
        <c:majorTickMark val="none"/>
        <c:minorTickMark val="none"/>
        <c:tickLblPos val="nextTo"/>
        <c:crossAx val="233129648"/>
        <c:crosses val="autoZero"/>
        <c:auto val="1"/>
        <c:lblAlgn val="ctr"/>
        <c:lblOffset val="100"/>
        <c:noMultiLvlLbl val="0"/>
      </c:catAx>
      <c:valAx>
        <c:axId val="233129648"/>
        <c:scaling>
          <c:orientation val="minMax"/>
        </c:scaling>
        <c:delete val="1"/>
        <c:axPos val="l"/>
        <c:numFmt formatCode="General" sourceLinked="1"/>
        <c:majorTickMark val="none"/>
        <c:minorTickMark val="none"/>
        <c:tickLblPos val="nextTo"/>
        <c:crossAx val="233128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DASHBOARD.xlsx]KPI!PivotTable10</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8.3158954445762767E-2"/>
          <c:w val="0.93205810851512427"/>
          <c:h val="0.89814814814814814"/>
        </c:manualLayout>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BD8-43A6-9AA9-2E3C2A31BDD8}"/>
            </c:ext>
          </c:extLst>
        </c:ser>
        <c:dLbls>
          <c:showLegendKey val="0"/>
          <c:showVal val="0"/>
          <c:showCatName val="0"/>
          <c:showSerName val="0"/>
          <c:showPercent val="0"/>
          <c:showBubbleSize val="0"/>
        </c:dLbls>
        <c:smooth val="0"/>
        <c:axId val="2078039679"/>
        <c:axId val="1442506191"/>
      </c:lineChart>
      <c:catAx>
        <c:axId val="2078039679"/>
        <c:scaling>
          <c:orientation val="minMax"/>
        </c:scaling>
        <c:delete val="1"/>
        <c:axPos val="b"/>
        <c:numFmt formatCode="General" sourceLinked="1"/>
        <c:majorTickMark val="none"/>
        <c:minorTickMark val="none"/>
        <c:tickLblPos val="nextTo"/>
        <c:crossAx val="1442506191"/>
        <c:crosses val="autoZero"/>
        <c:auto val="1"/>
        <c:lblAlgn val="ctr"/>
        <c:lblOffset val="100"/>
        <c:noMultiLvlLbl val="0"/>
      </c:catAx>
      <c:valAx>
        <c:axId val="1442506191"/>
        <c:scaling>
          <c:orientation val="minMax"/>
        </c:scaling>
        <c:delete val="1"/>
        <c:axPos val="l"/>
        <c:numFmt formatCode="General" sourceLinked="1"/>
        <c:majorTickMark val="none"/>
        <c:minorTickMark val="none"/>
        <c:tickLblPos val="nextTo"/>
        <c:crossAx val="2078039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DASHBOARD.xlsx]KPI!PivotTable11</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152368840972971E-2"/>
          <c:y val="0.29680365296803651"/>
          <c:w val="0.85855399045821623"/>
          <c:h val="0.49771689497716892"/>
        </c:manualLayout>
      </c:layout>
      <c:lineChart>
        <c:grouping val="standard"/>
        <c:varyColors val="0"/>
        <c:ser>
          <c:idx val="0"/>
          <c:order val="0"/>
          <c:tx>
            <c:strRef>
              <c:f>KPI!$F$3</c:f>
              <c:strCache>
                <c:ptCount val="1"/>
                <c:pt idx="0">
                  <c:v>Total</c:v>
                </c:pt>
              </c:strCache>
            </c:strRef>
          </c:tx>
          <c:spPr>
            <a:ln w="28575" cap="rnd">
              <a:solidFill>
                <a:schemeClr val="bg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944-4E96-AEAD-85D7D8689E43}"/>
            </c:ext>
          </c:extLst>
        </c:ser>
        <c:dLbls>
          <c:showLegendKey val="0"/>
          <c:showVal val="0"/>
          <c:showCatName val="0"/>
          <c:showSerName val="0"/>
          <c:showPercent val="0"/>
          <c:showBubbleSize val="0"/>
        </c:dLbls>
        <c:smooth val="0"/>
        <c:axId val="87174960"/>
        <c:axId val="87175440"/>
      </c:lineChart>
      <c:catAx>
        <c:axId val="87174960"/>
        <c:scaling>
          <c:orientation val="minMax"/>
        </c:scaling>
        <c:delete val="1"/>
        <c:axPos val="b"/>
        <c:numFmt formatCode="General" sourceLinked="1"/>
        <c:majorTickMark val="none"/>
        <c:minorTickMark val="none"/>
        <c:tickLblPos val="nextTo"/>
        <c:crossAx val="87175440"/>
        <c:crosses val="autoZero"/>
        <c:auto val="1"/>
        <c:lblAlgn val="ctr"/>
        <c:lblOffset val="100"/>
        <c:noMultiLvlLbl val="0"/>
      </c:catAx>
      <c:valAx>
        <c:axId val="87175440"/>
        <c:scaling>
          <c:orientation val="minMax"/>
        </c:scaling>
        <c:delete val="1"/>
        <c:axPos val="l"/>
        <c:numFmt formatCode="General" sourceLinked="1"/>
        <c:majorTickMark val="none"/>
        <c:minorTickMark val="none"/>
        <c:tickLblPos val="nextTo"/>
        <c:crossAx val="87174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DASHBOARD.xlsx]KPI!PivotTable12</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809492563429565E-2"/>
          <c:y val="0"/>
          <c:w val="0.86163522012578619"/>
          <c:h val="0.89814814814814814"/>
        </c:manualLayout>
      </c:layout>
      <c:lineChart>
        <c:grouping val="standard"/>
        <c:varyColors val="0"/>
        <c:ser>
          <c:idx val="0"/>
          <c:order val="0"/>
          <c:tx>
            <c:strRef>
              <c:f>KPI!$J$3</c:f>
              <c:strCache>
                <c:ptCount val="1"/>
                <c:pt idx="0">
                  <c:v>Total</c:v>
                </c:pt>
              </c:strCache>
            </c:strRef>
          </c:tx>
          <c:spPr>
            <a:ln w="28575" cap="rnd">
              <a:solidFill>
                <a:schemeClr val="bg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DE2-46A1-BF31-FA6AA67CD0AA}"/>
            </c:ext>
          </c:extLst>
        </c:ser>
        <c:dLbls>
          <c:showLegendKey val="0"/>
          <c:showVal val="0"/>
          <c:showCatName val="0"/>
          <c:showSerName val="0"/>
          <c:showPercent val="0"/>
          <c:showBubbleSize val="0"/>
        </c:dLbls>
        <c:smooth val="0"/>
        <c:axId val="183963008"/>
        <c:axId val="183961568"/>
      </c:lineChart>
      <c:catAx>
        <c:axId val="183963008"/>
        <c:scaling>
          <c:orientation val="minMax"/>
        </c:scaling>
        <c:delete val="1"/>
        <c:axPos val="b"/>
        <c:numFmt formatCode="General" sourceLinked="1"/>
        <c:majorTickMark val="none"/>
        <c:minorTickMark val="none"/>
        <c:tickLblPos val="nextTo"/>
        <c:crossAx val="183961568"/>
        <c:crosses val="autoZero"/>
        <c:auto val="1"/>
        <c:lblAlgn val="ctr"/>
        <c:lblOffset val="100"/>
        <c:noMultiLvlLbl val="0"/>
      </c:catAx>
      <c:valAx>
        <c:axId val="183961568"/>
        <c:scaling>
          <c:orientation val="minMax"/>
        </c:scaling>
        <c:delete val="1"/>
        <c:axPos val="l"/>
        <c:numFmt formatCode="General" sourceLinked="1"/>
        <c:majorTickMark val="none"/>
        <c:minorTickMark val="none"/>
        <c:tickLblPos val="nextTo"/>
        <c:crossAx val="183963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DASHBOARD.xlsx]KPI!PivotTable13</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444262863368498E-2"/>
          <c:y val="0.29931972789115646"/>
          <c:w val="0.86568986568986572"/>
          <c:h val="0.70068027210884354"/>
        </c:manualLayout>
      </c:layout>
      <c:lineChart>
        <c:grouping val="standard"/>
        <c:varyColors val="0"/>
        <c:ser>
          <c:idx val="0"/>
          <c:order val="0"/>
          <c:tx>
            <c:strRef>
              <c:f>KPI!$M$3</c:f>
              <c:strCache>
                <c:ptCount val="1"/>
                <c:pt idx="0">
                  <c:v>Total</c:v>
                </c:pt>
              </c:strCache>
            </c:strRef>
          </c:tx>
          <c:spPr>
            <a:ln w="28575" cap="rnd">
              <a:solidFill>
                <a:schemeClr val="bg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962-4138-8278-C7EC52965431}"/>
            </c:ext>
          </c:extLst>
        </c:ser>
        <c:dLbls>
          <c:showLegendKey val="0"/>
          <c:showVal val="0"/>
          <c:showCatName val="0"/>
          <c:showSerName val="0"/>
          <c:showPercent val="0"/>
          <c:showBubbleSize val="0"/>
        </c:dLbls>
        <c:smooth val="0"/>
        <c:axId val="90039792"/>
        <c:axId val="90042672"/>
      </c:lineChart>
      <c:catAx>
        <c:axId val="90039792"/>
        <c:scaling>
          <c:orientation val="minMax"/>
        </c:scaling>
        <c:delete val="1"/>
        <c:axPos val="b"/>
        <c:numFmt formatCode="General" sourceLinked="1"/>
        <c:majorTickMark val="none"/>
        <c:minorTickMark val="none"/>
        <c:tickLblPos val="nextTo"/>
        <c:crossAx val="90042672"/>
        <c:crosses val="autoZero"/>
        <c:auto val="1"/>
        <c:lblAlgn val="ctr"/>
        <c:lblOffset val="100"/>
        <c:noMultiLvlLbl val="0"/>
      </c:catAx>
      <c:valAx>
        <c:axId val="90042672"/>
        <c:scaling>
          <c:orientation val="minMax"/>
        </c:scaling>
        <c:delete val="1"/>
        <c:axPos val="l"/>
        <c:numFmt formatCode="General" sourceLinked="1"/>
        <c:majorTickMark val="none"/>
        <c:minorTickMark val="none"/>
        <c:tickLblPos val="nextTo"/>
        <c:crossAx val="90039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DASHBOARD.xlsx]KPI!PivotTable15</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85185185185185"/>
          <c:y val="0.24353120243531201"/>
          <c:w val="0.89814814814814814"/>
          <c:h val="0.66514459665144599"/>
        </c:manualLayout>
      </c:layout>
      <c:lineChart>
        <c:grouping val="standard"/>
        <c:varyColors val="0"/>
        <c:ser>
          <c:idx val="0"/>
          <c:order val="0"/>
          <c:tx>
            <c:strRef>
              <c:f>KPI!$P$3</c:f>
              <c:strCache>
                <c:ptCount val="1"/>
                <c:pt idx="0">
                  <c:v>Total</c:v>
                </c:pt>
              </c:strCache>
            </c:strRef>
          </c:tx>
          <c:spPr>
            <a:ln w="28575" cap="rnd">
              <a:solidFill>
                <a:schemeClr val="bg1"/>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1E4-4146-8B91-D16CE9493075}"/>
            </c:ext>
          </c:extLst>
        </c:ser>
        <c:dLbls>
          <c:showLegendKey val="0"/>
          <c:showVal val="0"/>
          <c:showCatName val="0"/>
          <c:showSerName val="0"/>
          <c:showPercent val="0"/>
          <c:showBubbleSize val="0"/>
        </c:dLbls>
        <c:smooth val="0"/>
        <c:axId val="233128208"/>
        <c:axId val="233129648"/>
      </c:lineChart>
      <c:catAx>
        <c:axId val="233128208"/>
        <c:scaling>
          <c:orientation val="minMax"/>
        </c:scaling>
        <c:delete val="1"/>
        <c:axPos val="b"/>
        <c:numFmt formatCode="General" sourceLinked="1"/>
        <c:majorTickMark val="none"/>
        <c:minorTickMark val="none"/>
        <c:tickLblPos val="nextTo"/>
        <c:crossAx val="233129648"/>
        <c:crosses val="autoZero"/>
        <c:auto val="1"/>
        <c:lblAlgn val="ctr"/>
        <c:lblOffset val="100"/>
        <c:noMultiLvlLbl val="0"/>
      </c:catAx>
      <c:valAx>
        <c:axId val="233129648"/>
        <c:scaling>
          <c:orientation val="minMax"/>
        </c:scaling>
        <c:delete val="1"/>
        <c:axPos val="l"/>
        <c:numFmt formatCode="General" sourceLinked="1"/>
        <c:majorTickMark val="none"/>
        <c:minorTickMark val="none"/>
        <c:tickLblPos val="nextTo"/>
        <c:crossAx val="233128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DASHBOARD.xlsx]CATEGORY WISE SALES!PivotTable5</c:name>
    <c:fmtId val="8"/>
  </c:pivotSource>
  <c:chart>
    <c:title>
      <c:tx>
        <c:rich>
          <a:bodyPr rot="0" spcFirstLastPara="1" vertOverflow="ellipsis" vert="horz" wrap="square" anchor="ctr" anchorCtr="1"/>
          <a:lstStyle/>
          <a:p>
            <a:pPr algn="ctr" rtl="0">
              <a:defRPr lang="en-US" sz="1800" b="1" i="0" u="none" strike="noStrike" kern="1200" cap="all" spc="50" baseline="0">
                <a:solidFill>
                  <a:sysClr val="windowText" lastClr="000000">
                    <a:lumMod val="65000"/>
                    <a:lumOff val="35000"/>
                  </a:sysClr>
                </a:solidFill>
                <a:latin typeface="Calibri" panose="020F0502020204030204"/>
                <a:ea typeface="Calibri" panose="020F0502020204030204" pitchFamily="34" charset="0"/>
                <a:cs typeface="Calibri" panose="020F0502020204030204" pitchFamily="34" charset="0"/>
              </a:defRPr>
            </a:pPr>
            <a:r>
              <a:rPr lang="en-US" sz="1800" b="1" i="0" u="none" strike="noStrike" baseline="0" dirty="0">
                <a:solidFill>
                  <a:sysClr val="windowText" lastClr="000000">
                    <a:lumMod val="65000"/>
                    <a:lumOff val="35000"/>
                  </a:sysClr>
                </a:solidFill>
                <a:latin typeface="Calibri" panose="020F0502020204030204"/>
                <a:ea typeface="Calibri" panose="020F0502020204030204" pitchFamily="34" charset="0"/>
                <a:cs typeface="Calibri" panose="020F0502020204030204" pitchFamily="34" charset="0"/>
              </a:rPr>
              <a:t>CATEGORY WISE SALES</a:t>
            </a:r>
          </a:p>
        </c:rich>
      </c:tx>
      <c:overlay val="0"/>
      <c:spPr>
        <a:noFill/>
        <a:ln>
          <a:noFill/>
        </a:ln>
        <a:effectLst/>
      </c:spPr>
      <c:txPr>
        <a:bodyPr rot="0" spcFirstLastPara="1" vertOverflow="ellipsis" vert="horz" wrap="square" anchor="ctr" anchorCtr="1"/>
        <a:lstStyle/>
        <a:p>
          <a:pPr algn="ctr" rtl="0">
            <a:defRPr lang="en-US" sz="1800" b="1" i="0" u="none" strike="noStrike" kern="1200" cap="all" spc="50" baseline="0">
              <a:solidFill>
                <a:sysClr val="windowText" lastClr="000000">
                  <a:lumMod val="65000"/>
                  <a:lumOff val="35000"/>
                </a:sysClr>
              </a:solidFill>
              <a:latin typeface="Calibri" panose="020F0502020204030204"/>
              <a:ea typeface="Calibri" panose="020F0502020204030204" pitchFamily="34" charset="0"/>
              <a:cs typeface="Calibri" panose="020F0502020204030204" pitchFamily="34" charset="0"/>
            </a:defRPr>
          </a:pPr>
          <a:endParaRPr lang="en-US"/>
        </a:p>
      </c:txPr>
    </c:title>
    <c:autoTitleDeleted val="0"/>
    <c:pivotFmts>
      <c:pivotFmt>
        <c:idx val="0"/>
        <c:dLbl>
          <c:idx val="0"/>
          <c:dLblPos val="bestFit"/>
          <c:showLegendKey val="0"/>
          <c:showVal val="1"/>
          <c:showCatName val="1"/>
          <c:showSerName val="0"/>
          <c:showPercent val="0"/>
          <c:showBubbleSize val="0"/>
          <c:extLst>
            <c:ext xmlns:c15="http://schemas.microsoft.com/office/drawing/2012/chart" uri="{CE6537A1-D6FC-4f65-9D91-7224C49458BB}"/>
          </c:extLst>
        </c:dLbl>
      </c:pivotFmt>
      <c:pivotFmt>
        <c:idx val="1"/>
        <c:dLbl>
          <c:idx val="0"/>
          <c:layout>
            <c:manualLayout>
              <c:x val="-0.146665135608049"/>
              <c:y val="0.12668926800816566"/>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2"/>
        <c:dLbl>
          <c:idx val="0"/>
          <c:layout>
            <c:manualLayout>
              <c:x val="-4.2819116360454997E-2"/>
              <c:y val="-0.17658938466025081"/>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3"/>
        <c:dLbl>
          <c:idx val="0"/>
          <c:layout>
            <c:manualLayout>
              <c:x val="0.20806458975236791"/>
              <c:y val="6.1108677204823124E-2"/>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4"/>
        <c:dLbl>
          <c:idx val="0"/>
          <c:dLblPos val="bestFit"/>
          <c:showLegendKey val="0"/>
          <c:showVal val="1"/>
          <c:showCatName val="1"/>
          <c:showSerName val="0"/>
          <c:showPercent val="0"/>
          <c:showBubbleSize val="0"/>
          <c:extLst>
            <c:ext xmlns:c15="http://schemas.microsoft.com/office/drawing/2012/chart" uri="{CE6537A1-D6FC-4f65-9D91-7224C49458BB}"/>
          </c:extLst>
        </c:dLbl>
      </c:pivotFmt>
      <c:pivotFmt>
        <c:idx val="5"/>
        <c:dLbl>
          <c:idx val="0"/>
          <c:layout>
            <c:manualLayout>
              <c:x val="-0.146665135608049"/>
              <c:y val="0.12668926800816566"/>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6"/>
        <c:dLbl>
          <c:idx val="0"/>
          <c:layout>
            <c:manualLayout>
              <c:x val="-4.2819116360454997E-2"/>
              <c:y val="-0.17658938466025081"/>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7"/>
        <c:dLbl>
          <c:idx val="0"/>
          <c:layout>
            <c:manualLayout>
              <c:x val="0.20806458975236791"/>
              <c:y val="6.1108677204823124E-2"/>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8071686351706037"/>
              <c:y val="0.12899724846906055"/>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6.8583223972004132E-3"/>
              <c:y val="-8.7577025563393904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'CATEGORY WISE SALES'!$B$3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Lbls>
            <c:dLbl>
              <c:idx val="0"/>
              <c:layout>
                <c:manualLayout>
                  <c:x val="-0.18071686351706037"/>
                  <c:y val="0.12899724846906055"/>
                </c:manualLayout>
              </c:layout>
              <c:dLblPos val="bestFit"/>
              <c:showLegendKey val="0"/>
              <c:showVal val="1"/>
              <c:showCatName val="1"/>
              <c:showSerName val="0"/>
              <c:showPercent val="1"/>
              <c:showBubbleSize val="0"/>
              <c:extLst>
                <c:ext xmlns:c15="http://schemas.microsoft.com/office/drawing/2012/chart" uri="{CE6537A1-D6FC-4f65-9D91-7224C49458BB}"/>
              </c:extLst>
            </c:dLbl>
            <c:dLbl>
              <c:idx val="1"/>
              <c:layout>
                <c:manualLayout>
                  <c:x val="6.8583223972004132E-3"/>
                  <c:y val="-8.7577025563393904E-2"/>
                </c:manualLayout>
              </c:layout>
              <c:dLblPos val="bestFit"/>
              <c:showLegendKey val="0"/>
              <c:showVal val="1"/>
              <c:showCatName val="1"/>
              <c:showSerName val="0"/>
              <c:showPercent val="1"/>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SALES'!$A$4:$A$6</c:f>
              <c:strCache>
                <c:ptCount val="3"/>
                <c:pt idx="0">
                  <c:v>Furniture</c:v>
                </c:pt>
                <c:pt idx="1">
                  <c:v>Office Supplies</c:v>
                </c:pt>
                <c:pt idx="2">
                  <c:v>Technology</c:v>
                </c:pt>
              </c:strCache>
            </c:strRef>
          </c:cat>
          <c:val>
            <c:numRef>
              <c:f>'CATEGORY WISE SALES'!$B$4:$B$6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796C-4CA5-BE15-7C75E04983A2}"/>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DASHBOARD.xlsx]TOP 5 !PivotTable9</c:name>
    <c:fmtId val="7"/>
  </c:pivotSource>
  <c:chart>
    <c:title>
      <c:tx>
        <c:rich>
          <a:bodyPr rot="0" spcFirstLastPara="1" vertOverflow="ellipsis" vert="horz" wrap="square" anchor="ctr" anchorCtr="1"/>
          <a:lstStyle/>
          <a:p>
            <a:pPr>
              <a:defRPr lang="en-US" sz="1400" b="1" i="0" u="none" strike="noStrike" kern="1200" spc="0" baseline="0">
                <a:solidFill>
                  <a:schemeClr val="tx1"/>
                </a:solidFill>
                <a:latin typeface="+mn-lt"/>
                <a:ea typeface="+mn-ea"/>
                <a:cs typeface="+mn-cs"/>
              </a:defRPr>
            </a:pPr>
            <a:r>
              <a:rPr lang="en-US" sz="1400" b="1"/>
              <a:t>TOP 5 SUBCATEGORIES WISE SALES</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'!$A$4:$A$8</c:f>
              <c:strCache>
                <c:ptCount val="5"/>
                <c:pt idx="0">
                  <c:v>Binders</c:v>
                </c:pt>
                <c:pt idx="1">
                  <c:v>Tables</c:v>
                </c:pt>
                <c:pt idx="2">
                  <c:v>Storage</c:v>
                </c:pt>
                <c:pt idx="3">
                  <c:v>Chairs</c:v>
                </c:pt>
                <c:pt idx="4">
                  <c:v>Phones</c:v>
                </c:pt>
              </c:strCache>
            </c:strRef>
          </c:cat>
          <c:val>
            <c:numRef>
              <c:f>'TOP 5 '!$B$4:$B$8</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908-4A35-88A1-9F0C6BD6082D}"/>
            </c:ext>
          </c:extLst>
        </c:ser>
        <c:dLbls>
          <c:dLblPos val="outEnd"/>
          <c:showLegendKey val="0"/>
          <c:showVal val="1"/>
          <c:showCatName val="0"/>
          <c:showSerName val="0"/>
          <c:showPercent val="0"/>
          <c:showBubbleSize val="0"/>
        </c:dLbls>
        <c:gapWidth val="182"/>
        <c:axId val="90182688"/>
        <c:axId val="90179808"/>
      </c:barChart>
      <c:catAx>
        <c:axId val="90182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90179808"/>
        <c:crosses val="autoZero"/>
        <c:auto val="1"/>
        <c:lblAlgn val="ctr"/>
        <c:lblOffset val="100"/>
        <c:noMultiLvlLbl val="0"/>
      </c:catAx>
      <c:valAx>
        <c:axId val="90179808"/>
        <c:scaling>
          <c:orientation val="minMax"/>
        </c:scaling>
        <c:delete val="1"/>
        <c:axPos val="b"/>
        <c:numFmt formatCode="\$\ 0.00,&quot;k&quot;" sourceLinked="1"/>
        <c:majorTickMark val="none"/>
        <c:minorTickMark val="none"/>
        <c:tickLblPos val="nextTo"/>
        <c:crossAx val="90182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a:outerShdw blurRad="50800" dist="38100" dir="2700000" algn="tl" rotWithShape="0">
        <a:prstClr val="black">
          <a:alpha val="40000"/>
        </a:prstClr>
      </a:outerShdw>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DASHBOARD.xlsx]MONTH VS SALES PROFIT!PivotTable1</c:name>
    <c:fmtId val="12"/>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IN" sz="1100" b="1"/>
              <a:t>PROFIT AND SALES ANALYSIS</a:t>
            </a:r>
          </a:p>
        </c:rich>
      </c:tx>
      <c:layout>
        <c:manualLayout>
          <c:xMode val="edge"/>
          <c:yMode val="edge"/>
          <c:x val="8.6833051598927916E-2"/>
          <c:y val="2.7610846497100317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56714785651794"/>
          <c:y val="0.1111111111111111"/>
          <c:w val="0.73160083114610663"/>
          <c:h val="0.75790135608048992"/>
        </c:manualLayout>
      </c:layout>
      <c:barChart>
        <c:barDir val="col"/>
        <c:grouping val="clustered"/>
        <c:varyColors val="0"/>
        <c:ser>
          <c:idx val="0"/>
          <c:order val="0"/>
          <c:tx>
            <c:strRef>
              <c:f>'MONTH VS SALES PROFIT'!$B$3</c:f>
              <c:strCache>
                <c:ptCount val="1"/>
                <c:pt idx="0">
                  <c:v>Sum of Sales</c:v>
                </c:pt>
              </c:strCache>
            </c:strRef>
          </c:tx>
          <c:spPr>
            <a:solidFill>
              <a:schemeClr val="accent1"/>
            </a:solidFill>
            <a:ln>
              <a:noFill/>
            </a:ln>
            <a:effectLst/>
          </c:spPr>
          <c:invertIfNegative val="0"/>
          <c:cat>
            <c:strRef>
              <c:f>'MONTH VS SALES PROFIT'!$A$4:$A$15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VS SALES PROFIT'!$B$4:$B$15</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ADE4-4E64-991C-DC121660BBED}"/>
            </c:ext>
          </c:extLst>
        </c:ser>
        <c:dLbls>
          <c:showLegendKey val="0"/>
          <c:showVal val="0"/>
          <c:showCatName val="0"/>
          <c:showSerName val="0"/>
          <c:showPercent val="0"/>
          <c:showBubbleSize val="0"/>
        </c:dLbls>
        <c:gapWidth val="219"/>
        <c:axId val="1013095487"/>
        <c:axId val="1013096927"/>
      </c:barChart>
      <c:lineChart>
        <c:grouping val="standard"/>
        <c:varyColors val="0"/>
        <c:ser>
          <c:idx val="1"/>
          <c:order val="1"/>
          <c:tx>
            <c:strRef>
              <c:f>'MONTH VS SALES PROFIT'!$C$3</c:f>
              <c:strCache>
                <c:ptCount val="1"/>
                <c:pt idx="0">
                  <c:v>Sum of Profit</c:v>
                </c:pt>
              </c:strCache>
            </c:strRef>
          </c:tx>
          <c:spPr>
            <a:ln w="28575" cap="rnd">
              <a:solidFill>
                <a:schemeClr val="accent2"/>
              </a:solidFill>
              <a:round/>
            </a:ln>
            <a:effectLst/>
          </c:spPr>
          <c:marker>
            <c:symbol val="none"/>
          </c:marker>
          <c:cat>
            <c:strRef>
              <c:f>'MONTH VS SALES PROFIT'!$A$4:$A$15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VS SALES PROFIT'!$C$4:$C$15</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ADE4-4E64-991C-DC121660BBED}"/>
            </c:ext>
          </c:extLst>
        </c:ser>
        <c:dLbls>
          <c:showLegendKey val="0"/>
          <c:showVal val="0"/>
          <c:showCatName val="0"/>
          <c:showSerName val="0"/>
          <c:showPercent val="0"/>
          <c:showBubbleSize val="0"/>
        </c:dLbls>
        <c:marker val="1"/>
        <c:smooth val="0"/>
        <c:axId val="966937504"/>
        <c:axId val="966936544"/>
      </c:lineChart>
      <c:catAx>
        <c:axId val="1013095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096927"/>
        <c:crosses val="autoZero"/>
        <c:auto val="1"/>
        <c:lblAlgn val="ctr"/>
        <c:lblOffset val="100"/>
        <c:noMultiLvlLbl val="0"/>
      </c:catAx>
      <c:valAx>
        <c:axId val="1013096927"/>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095487"/>
        <c:crosses val="autoZero"/>
        <c:crossBetween val="between"/>
      </c:valAx>
      <c:valAx>
        <c:axId val="966936544"/>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937504"/>
        <c:crosses val="max"/>
        <c:crossBetween val="between"/>
      </c:valAx>
      <c:catAx>
        <c:axId val="966937504"/>
        <c:scaling>
          <c:orientation val="minMax"/>
        </c:scaling>
        <c:delete val="1"/>
        <c:axPos val="b"/>
        <c:numFmt formatCode="General" sourceLinked="1"/>
        <c:majorTickMark val="out"/>
        <c:minorTickMark val="none"/>
        <c:tickLblPos val="nextTo"/>
        <c:crossAx val="966936544"/>
        <c:crosses val="autoZero"/>
        <c:auto val="1"/>
        <c:lblAlgn val="ctr"/>
        <c:lblOffset val="100"/>
        <c:noMultiLvlLbl val="0"/>
      </c:catAx>
      <c:spPr>
        <a:noFill/>
        <a:ln>
          <a:noFill/>
        </a:ln>
        <a:effectLst/>
      </c:spPr>
    </c:plotArea>
    <c:legend>
      <c:legendPos val="r"/>
      <c:layout>
        <c:manualLayout>
          <c:xMode val="edge"/>
          <c:yMode val="edge"/>
          <c:x val="0.58061938370399491"/>
          <c:y val="4.2717458062856317E-2"/>
          <c:w val="0.23159633598860943"/>
          <c:h val="0.152896693039494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Category Wise Profit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Category Wise Profit</a:t>
          </a:r>
        </a:p>
      </cx:txPr>
    </cx:title>
    <cx:plotArea>
      <cx:plotAreaRegion>
        <cx:series layoutId="waterfall" uniqueId="{C9986AB1-B7D5-4AA3-8D3C-26CB3AD4CE33}">
          <cx:tx>
            <cx:txData>
              <cx:f>_xlchart.v1.1</cx:f>
              <cx:v>Profit</cx:v>
            </cx:txData>
          </cx:tx>
          <cx:dataLabels pos="outEnd">
            <cx:visibility seriesName="0" categoryName="0" value="1"/>
          </cx:dataLabels>
          <cx:dataId val="0"/>
          <cx:layoutPr>
            <cx:visibility connectorLines="1"/>
            <cx:subtotals/>
          </cx:layoutPr>
        </cx:series>
      </cx:plotAreaRegion>
      <cx:axis id="0">
        <cx:catScaling gapWidth="0.5"/>
        <cx:tickLabels/>
      </cx:axis>
      <cx:axis id="1" hidden="1">
        <cx:valScaling/>
        <cx:majorGridlines/>
        <cx:tickLabels/>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STATE WISE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STATE WISE SALES</a:t>
          </a:r>
        </a:p>
      </cx:txPr>
    </cx:title>
    <cx:plotArea>
      <cx:plotAreaRegion>
        <cx:series layoutId="regionMap" uniqueId="{21B46EF0-BF37-4BA9-83FC-5952E016B205}">
          <cx:tx>
            <cx:txData>
              <cx:f>_xlchart.v5.5</cx:f>
              <cx:v>SALES</cx:v>
            </cx:txData>
          </cx:tx>
          <cx:dataId val="0"/>
          <cx:layoutPr>
            <cx:geography cultureLanguage="en-US" cultureRegion="IN" attribution="Powered by Bing">
              <cx:geoCache provider="{E9337A44-BEBE-4D9F-B70C-5C5E7DAFC167}">
                <cx:binary>1H1rb9tItu1fCfL50l1vsgbTB2hKlu04dhI7SXfyhVBsN98svl+//ixacmKxldiD8cGFNIMWIqrE
XbVqv9beLP/7pv/XTXK3Ll/1aZJV/7rpf38d1HX+r99+q26Cu3RdHaXhTWkq83d9dGPS38zff4c3
d7/dlusuzPzfGKHit5tgXdZ3/ev/+Td+zb8zb83Nug5N9qG5K4eru6pJ6uoX1/ZeerW+TcNsGVZ1
Gd7U9PfXl3fdq4u7Prwxr1/dZXVYDx+H/O731zvfe/3qt/mv/ePOrxIIVze3GMvFkWCU21Qocv/i
r18lJvO3ly1K1BElDtfEoQ93vVynGPk8ae5lWd/elndVhQndv++O3ZEely5ev7oxTVZP6+ZjCX9/
/SkL67vbV9f1ur6rXr8KK7PYfGFhpil8ur6f82+7K/8//559gFWYffIInPmSPXXpH9gsTGLK9e1L
IuMcae1ISQTbIIP130VGHklhO1wBss122ADzHFH2w/Jj5AyUxbvDBGWdhH+bMgvXDyv0AgpjHzEp
lNJU74eF6iNFbQaNovr+9XDvLTrPkukn+DwaO0foj4NE6No0dfBquY5N/YIYCRg1rqiQtr2BwJ6r
DjlinAhNldhF57ny7Mdnd/QMoevlQSJ0YbJ6nb0kOPYR4VxSbYufeBwokJCUKT4D5xmi7Mfl+8AZ
JBcfDxKSP5L1t3X6gpBwdmQrJZgiW5s2CwIcdeQIgMYI2+iT3tWaZwi0H5jvA2fA/PH2MIEpw9G8
pK4gOmOaM+ZQsd+QUXoE4KRWchO+0RkwTwv0E2AeBs6B+XqgwMTrrFojeHzBuNlBeEY4lRtknF0X
oxlckKZSSmdj5eTDvTdhwB/l0xL9DJqHkXNsrg4Cm5tfBveP8dn55n+a1+gjSbi0iVQzYPQRoQ4X
lGyBQ2zwOHqeJRs/l2c/OrPhO1M4lEwmy+5u6vCmqR9W5r+PmgU9krakEo5/b9RswwNxB3aOzfRk
YZ4lzX4wdgbPtGVxmL5/eZesu3V593LQcCgEcWzF+FYh4Nwf55m2PBLKUYJTGLzpNUPoORLth+fH
yBk2y+ODsGQ7UoOf+TOsbkxWhdnLgYNMRnEsOUdotnntguNo6A3TUmr+PZh+bM2eJdJ+dB4N3Zko
5nl2kPBchDdB6K9fFh3HFra2nW2qPwsCHAl0iEYSur0OX/QYnedItB+cHyNn2FwcJjYPLOcr8/cr
sFBN+u1FORtQaQRUGZ0yyh3bhlyUKqYV39o2XH8M0H8q1n6w9v/KDLjl4iCVagXaM7x9wVyUOUcS
9owyPvNDDiJqx+aCOftN3TMk2Q/P94EzRFaHmYSeYwM3N/HwsJP/++CN20eSwc0gDNhVH9g35tg2
EUJtnNNMfZ4jyn5MfoycgXL+5SDV5OTOlP6LmjQGkgwBMzjMvQG1w4+EEBwc2zb/nBUJniHQfmS+
D5wBc/LHQQJzsa6q9U3QVHd1/YL0gGBHqAFg+eH/718gZnYcD3gbggSVO7P089ny7EdnNnyG0cVh
YnR2uw5esLCGmBruntjsoUAzs2qUIuhGQA27xh6M6Ia0eVKQ/aBsh83AOFsepMJsahyLdWmS8EWp
To4YjWsUo7cGDQbrscY45MjRsGaU7o+lny/XfpDm42doXR9meHb+0rSngyBM2EzD6++za9qBboFf
A/W2iQhm5u1pefaj8zBuhsr59UHq0FkC3THhS/obckRhzwTaBTbrPrNp4AmocBSXzg+S53Gi8xyJ
9iPzY+QMm7PDDJ/PstvwReud4Nem9N/WDwzOPK9RCKKhMUpvqdFZEP0MgX6CzMNM5sBcHqTSXJry
/6JVwEacrDj8Cmi2+9eu24EzAv051eC2bgfoPVac50q1H6Ld0TOcLg8zQLhYl0Oyzm4f1ukF8k/Q
N1MCKmeaY6sjm1AUSPW2OoqQ4TE2z5FkPy4/Rs4wuThMTM5M94IUDZIbYgslbbG/g0Nz1N4IUZRs
r89oz6ek2Y/JZtQMj7PDzGjemiasXtjNkCPtwFo5ElrwOHDWFIEzddBEsHVAM//yLFn2Q/Jo6AyX
t4eJy7s4Qar5oq01aNJEtRnasomXCZ2hA24N7bWEPLSqzfzLcyTaD86PkTNs3p0fpv9H9/MXU8YP
Nv6/9yuwY/AdTEyNTfevmeag8qlwRaKTcBMazOzY1AH9lET7sfkxcobN5ZcDxaZdv2QRADEzl0oI
ierZ/WuWzlCqQNFIsGfOht6EVj32/Jd3T8nzM1w24+aofD5IVC7WYfaCjQJCHnE0PgOUH7n9Y0ej
9BGj0BXEBhvQZo7mSXH2Y7IdNoPk4jBbBDYB//8BewY3w0FZfleYWcezjfwfkYGj1PYxj7kpu0+u
niPXfpDm85qhdbk4TAUK0XxUvWxruoISaYrewG1dZh4PiCOqEQ8g4dw1aRfPkWU/OI+GznC5OEwq
4PNdmaIt/WGBXiASEMhoJMP/5iEAymyKKa3wBNT9a9b89AxJ9mPyfeAMkc8fD1RTqirE//M8fDlU
prZ0hta075zlLP8HqYm+Z4YyzTZ+mxm1i0mip4XaD9DO4BlIF9cHCdKneh28IDqI0VDhROPgNrWB
wXocDqBQc6Rs5J1MzXB5So79gGxGzZD4dLjqYpryJXUFhRdlo9kcjc33rxkaUz+6beNZQbntdJph
Mm33pyTaj8uPkTNsLg7zocHLu2/luorXL6cpU/MzngecdGU/NvoIzA2Kag8xwczJPEei/dj8GDnD
5vJAw2dk3KfrNK+C8CVboAU/Ug7SfP3QnT6PAqbudRg6lHC+A7ibbj5TrJ+htDN8DtXpQTqbieJ4
c1dWd8MLKhKqnHgSHe3Q+42cjcYNRAt4In8TrOlZBvo8mX4O0sN85gi9OUiE/ryr6lefQ/SlvewD
0g4605hEt+32YcFZKopGDgVbCBy3IELZHivTs8Xaj9Ns+AyqPz8fJFTvgvAlG6BQ0sSTachDt00c
M3OHTlubwBY6P6l5PiXNfmA2o2Z4vDtM4/auvPPNSz5IgOYnkDNo0Ng20s4yHcrIEZ4kpJTPiM6n
BfkJGNsJzOG4Okj1eH+XZdWQtOsXNWRi6jhTqDBPZbXpNVMT2z5yuONMrVAbdwOS+rEhe65U+xHa
HT3D6f0fB4nTVYADW16dVS/bHoDwWjEHD0FtMxsNHB4nojaiN4o6wfSc9P1r5nCeK9V+nHZHz3C6
OjtInD5Cn3Bez93dw4b+7xk2LnGEAAICsi3YkFl+iiMGuOA4WeUnIfazRNqP0KOhM3g+Hib9+fGu
f9FH2Sk6nLgj4F42dm5OSYPoQYkUdm4b0M3s3JPi/AyW+1nMIfnrIDXmzzVS0syvXzQoQGsaPD4i
6Z+cYnMfFOApkAfOZxYbPE+m/eA8HjtD6M/D9D3/B4kOWjeQ45CpLf3+NY8PkAhBaRzxcIDXjNZ5
jkT70fkxcobN58PE5s/B4KQ7/+W8zdTZoTUKNz85nQNsG+JpigYDso3dHu69edDjGQLtR+b7wBkw
f375/2PWfn7i3fdDAZfren18f5rgo0Pvfn31fu445XA2dBv9boKFm8fHfDys7tnt76+ZACvz/YzC
6Se24zZLPztAYxNQfx93t67q319bSh1pm3O0IOL4O1RTCdjsDnTG76/x1NWDVnKJc9ocOKtsKm7/
/hpxIMeBeeDAt+dMgPCePqdoL0XkAc6IgqXVOLrt+zGO700yINH7vhrbf7/KmvS9CbO6wgGK0Pp8
87VJyumOyNY0KA5mo28Yj+jh+s36Cvsb36b/L6FRmdEulncO9epGH7Nc5FayIHkbjp+lbPJ4LaxS
VqusGKpBLGvWy6BfWMYj3/ysFJm1MKyP7Tc6kEOzjLWVFaedTpPqIpFpbg2uiXuZf5NxHfVmibVK
Ir7wbVvQO7s3Q3OVBL2drB1H5t4NT3mhLn0VFjl3UxpWEEXkskzfBZTUXbb0E1nGuWs6maZvqT0U
ENlPUzqcs5Rn0d9W1RqMeQTpnkUCBbSzRuDwmNDo8NHTQXqo4O2ukU3TsAlU4Nx5ncmi4rRORSJO
E9FWpX06Vn4ddosxzHG6X0K8kHmrX9+eItjcvT9KIdMDrRxlXbSp6un6I4zGiDuVIiq8jWjM43BR
Gy554GrNrCJalX3nl/WyDGpfBK4lrDHP3neCDxVbUDGqjr+pVZBVsWtMwUt6idSkwLVfC4kt/FhG
Gw8HcjyyoaeD7PAAgT2TsQ9CiwUlt26VVbaELf3R9u1ilTii5sTNylqpr7EkXo0c5Lu6PY3NdF+h
8YgPynoMnQjz++bNYGxjcefWH7DnlNuSPKn+CoTHMt/torAJ32UeDlCt3SAwKP65v749mI7ZtG1E
oni0VQsQUNChXWh82YYW6QN+a9mJXfCF7IiSayiSVZ+ZMbSTy9Cihl7wuBia67giZAxcBGcJFuXX
ksA970oiGYIr0C5TkRmdATMAahWSaIgz78bTYybLE1PkqTccW15a6eFkcMoeqPz6lv+cPKrdCs2i
6NWdHoYju5MP7MBLooGUt0J10PLVQNVI45Usu6YSx6HjCfW1bLDqhVspVCy+GjK0pT5uQ0Py7omN
QGeWDGcn4dQEaAkUFQ9M4rmuXWl8PUZS57X1DdUYO7VO+zqYFCLtTYAjWpsuEqNYhGk1sNztNeOQ
SoYkaK7TXEXDIrNomV3rNEjLbFlIU7KrtA2z6tuv12yyp4/srY0QGQ+gE5wYiAOGoC0zW9J0nlOS
Yuy/9WVdYhOQJiZYLNJ3XFpuX/LWus5ZXExKU3dmegtzv/lPFwstieiJ53iMxxFcwLTtLpZTsKoe
KmW+ZYm0YMMjWK+xc9uB1IM8556E3a/8BseCpZHMYFHLPC2pPHWsyGpjtwhgbSfLPwQYlYVj0p6L
Ps5N+oRZofM9hucnUSlmU2l+Oh1reqb/se3reZflOhv5t8pjykqPo7rKk+Z9MdZhni26YiggnGWn
La6ZoUjNsHTicbCuuzz3zipdJpG/SMeRDOdpUGS152aaKK9eNJJYyZVKtT+mCxzv0MMkMisaaPaG
jDrBr8ah1xXFE2pKkebsbABEeeDptCLIlfDc7nTg1+MJYWdmRZu1+VdbGhnJRY4eeWxFz2u0Lhd0
tC2Ydm/YWM+kEbjW3JuTnHoOLvVdzVWxajr+tEKLuRXHKZZIEaSmONBiMiSzbRH3cZV6gcm/5iW0
qDjmVeyIC0YDPpzzqhmwHNprk/FzGvTDYLtNUHZFsIDB79SVX4yedVqmIho/l1ZTqUsnVFOA0Is2
TfRJ3MgJHlNxjS00tLZsr/IyisfPY6LiLnZJkkxOK8TqAyCT6QAf8gGH/3120r4HdlxGA96qkfi1
s8xlxauVspsJu7j3QwQYxf3tteNbQ+c6po/wEwbBAyQPrWyKDepcpvG6r1RW5CvdlrS9FtyM9duy
jL3STZK0ZOnC8r20P/UFnOuXzMk88bklLcUmsx0fcUZbZAYhyq9tw9yEY/VtdNZP573ZClXD2dbg
3pD5VOfJ15GmVem7PSN2XrmdiUxyxpuig6H49R3n1ohND8UwCr+NE7X1P+5YlaQKupR3X/jYTJux
a8Rk/lhlx3Deqi2k+upFfMQm7FhTV/6FDcOCffprMaZj03aUguNAT2bDcaEaygSi5F2lGHnbFJZW
6edUZGnN3do00rozRVDAGgVxldHj0rNN+L6tHB8WJw+k8Y99p2atcXHmR5e0bs384jzxHHXd8zJx
BrfqqGqvasci4aKQY2/OsYlI4EZEeGHuCk/RSdkDgn1o2gDRxZkXxfWk+S3ait+hV8jOB5fHJe/b
k1/PeG7XHJylQKZeI3Z/JDZygt0Zx8oLsq6o7E9tkxEEsbIsGYLYdpz2rUCQJU4D2vXYtn2sOd78
+j6ytVQ+bWneRB3zrr1eTVuaFeGYlqdhzvhkIouxInRVJG1ehSejHGJondelU0xNByeFdtq0gBr9
ekpsZtkcREAO3CasGhAEOzcz1QXP0tFEGfvk1AGHbtW5PwlQW7yZVPdej9EaN0A2L+gnFYetnExK
mRdwNFZAEcbTXk4fmSJG00uiI1uchl0yrUMxdEZdekWPb4UBn6Y4+KmqVrFll3yVO2XLq8UAf4Hp
PjG1WQaAqWmcxsQoVIVIPLg8m1rdx9ROGjN84n47Waq6LLC1xmQMzU1NnJhl7lCbYvxss2zyj6ll
KADpVZr4w/GYKlr7K82tpvuEKLXEcnR2xLH7eDvCmmShpbHFRJfkk3VrYDZPQ5Z3MGs1IhLcMKw9
gn8hx6JYitQXWIq6tgOrXsikiaASgWYR/rVZn8kUTj1Dv4q0ZzrqIFxAdGUz6SDtJP8IdWk3CjWo
wvrYpraBddiEtyxw+jZeILMM/OwpszBzR9MtBZpcGIFbQkFknniRyCCEzHv7Y9VQ7JB6wKko4Ql8
P9ZHRLkw8tjrLNNXrkr4gAVPWi9DyAKjh1Xqyj6p39uqcrxo5dXCgTGAQrZXJeox8ACpBcWv+wyO
agubX3QZlrJPnAy6Ai2a4PDjfgLCikKKNz1Eur0iJjWQRMYxfFOs6ilP/fVqC813bSImPzkBGAmc
8IEoaJ7ZIBysLJ/0w8cgGFTiuXUT83zhdcSLLhUbRTkcF0GpcsfVjOkocMuyCIs3JGl4L90c0Y51
XvqpJS68NLD5ouhM79+QMCGnndcItYztzCS3IkrG8io1KsVfkBhp0r0TLSX9uHSiTMt8USB+rJpV
10mnvSyLwOuNq1KS0reclFQvs6zUdBH1dVN6rumdYozcIGtL0S/8Pm6hDO1YdkPi9paMRLTSjDbi
WiX1IPwF6WnTNSe57gLqIX7z/PqsDmxEZgt7TLpxRFqLrZif9fHgNW5R5ZFatdr2+VKmVj9+7JRh
4edGJL635KJmdDEgPzWDq/y60ksdsi5e+DLxT3H+Tb0sDOnGc09nhJzQjgZs5VuVE5DjPDap+DTI
1o+tT9qQvv/Y1z2vL6yqzqwreAy7uZWlUuWn0W79zLi5MTSoPuh+TOITLwS7sRqNcFLj6thwFizs
cqwK5xtNIye7DVhu2n6JrTIUd7qpu44s4qSraHRae1khnSXyAJmoEy+1YnWpqW3F8UmrclYlwV3g
ZLzGKveUO6W4GLlpsaVHWlZ58AGHMdaKHGeZyHP7rNFeGCRvM9nHhX8ctX7dtW876flhuLKMMKG6
knVZmjMVicB3Vtgrisdu3o4Ebj2pnLDTrm8JVdTLwCvHaDjr/MoKwpMuTOFtFrHuBAxsm4eN/MtY
jZLVGTZHZ3mLjiNsoZdNjqhLu/XAnV69S5ht463efGiFYYJr6OcQuN1oKlF8G5tCs/ZNpMrcZ6e0
tyzbXgyRjBv7pM8imiauFO3kF4m0QkzH5xJOZd17A86hXEQy0NJ/N3R5l9vvI8+KumRlx9xi+Vnc
DNpp36mIy1C7hdYTJ2GXtQziz7bvedZ4LkRSYaWsoYDJvoDVLgJ5bnGvtJO3NCxCmryPoi5yvOMu
giHwj02Irq9yAZM1iTS0VkLYMfGDISyWJI+j0llmNbFk9hfzWYb7pVGi9afGd4piUSIPxsoypwnh
QRZUBdOPQH6ELG5R6CmmF0GF2S/ygGZcraKgm1aMJ3WMN1MFtXWdpfZk8kVb+4690F1tsAHGDPHG
Sa3LFN/LN1MNajli+YrIxgu+pPJwtySgSDIzGk7w0FwETP5Jk35a50zoCFyS1VgloLCy2AnEXVEg
oSlWZRgi0lp0Dh3sYhE6gWwsICiaovlcR1kTZlgvKxjNSdCMgvYXTmRPIodAOh+vFXYW7sBxqfjm
Wf20wVRpTcjLwcJniU6npWlbiq/CxTpFBxlanGCKOW7nU5acF99AuAX4TPa5UdexFJ7mC9FpEEBu
bgcUa7HdPd5YafykHVnT5Lx6uF+MBrumXGxjXC1HOf2LVzK+4CQsrevtUlubrz8s8uZ7YApYfGGz
PIUANLOC9lscqjwsT8KMD5h0wUb84R7XZ9wPyTUScN9oV26AMmNbY6sh825K/yyjevCkS+OgHdQ7
nTYGq9SyNMFXWA6OrVyA5vBa7cZkmIJeP5UMHya2T4pverOCJocGwa5t5hSwEDnaIjeZ6ujp0DhT
dk420G62h/LiBOujRIgRx9JOpsn3agiwT31aTrcJRKDw4WAKYgefRisUTf0GM+XT8m420tgMDaTE
JKdfoWFZYRxKgxy7q6qDSfTNglpjN+IfJuFG2McWkVkcnY1ox+vzE5+A0SLHXdgY6LSO/In5qDrg
G7Y2K75R5WfYPpVExIrJly2C3XcVuOzpB1k7vYnWd/CWZGRSh3SUk/xZo/yg+9QkfuKHq8x38LtB
wanPT+NqsGl9zjd7JYwqXdsn2yXXUVtCnD7kMX4EHsDg5lEexvDzLS1GRT4hcoucdpkXVp2FC1L5
Hm4uowB/02VZJzm4zQSEASgbwBQ0Z7bxJ3Vu4F/xWTw0KnJWMYLFfnjDdZX05rQWhqTpItEiSVvX
q3zQhlTTBt8P6qLCG4JGmVymRYP/DmkHEk2SjoIqKsDlJ5dtXHsgBboywt1p4Jv2s8q8HlmAN4zT
3u80THm06nnBYGGcMkga5zhJ4WLT497KPF2dSQ1X1X8hqo9gb/zEmDg+3dLJUZ0EZbRqggT57s0g
KjyefJpHAZbjhN/rTGGcBAtWeV3sjZ954Jiu/lTwLujUab2Zeq/9CkvE836MMaPY7yp5rEZCYeXq
UkzLR/t82jXgq6YtvuFPnSrusAK0YdN86zBkeCuxwfH9IgQVarlhMoJXxjFdcaZdUBaDSi94Tkt8
Qw10ymFb2VTYVxuSZaQyKb1VkxWlx858rxjxG+OGevOQloM1LKSIwZd6NEbqm6bInbJFnYCYkOdp
rCZ9qkUXgoT3Y6eGqeTKG+DzqgGWJlohs50Wrwn5RBWwxonBxUdJ5mM4ziHBLL90CM88603nVWUZ
XmoeTSSlaeDuLuzY46r+IEBjDd5x70XWEKxUl8ukWoK6wJ+HcW2QQOqr8DlFSg5nqAH+aIkRs1JZ
OrmNVHrTditZSbH5NisZ1QZMNA9JyNs33ShTz/4Qj01nXZcIpsEqjHmh1VfYW+wvq8tHrEAkyDQH
L88sGH+klxNLlYSIVxFZ69R0+Velh6Cg30SfqORSqSIfvJVgpqqtv7uQRr13DI/GE+lWCfhva+Ek
1C4/g5Hs4voj8YvI9xeeHHjQX3U2YpviVrdhW7AvleeAmjgp46ZN9cJiYxV/HkXDhHEbeIceyT6l
BjGlbUvd0Aa7PI00W7T40LJb1+5QmeqX25lssCzyCATxAo2mwzSte3OTJO1k//TgT9YE0f+kvGGV
Tt/I7tl7L2LTZ5ISC98Y/GH6osfBTqTHyNyn2kaYeDlU2Ue06F2O9UDz4wiKOmmlTqcr2y2LmBKW
SKN1H5c2fPhkTi1/UfZDyW2XspI475vA9jvjdiQDey6G0dPsrCuySct9a5zowAp1IrwJhGX1WTES
7G9BUH+4BG85SR6HqDR+3d5IlhourcBWsa43GVsWRqMdu1GWN+JDvDFY8YZoLNBbiN1gJcVEQlal
KoVYpn5aGM8NCtVY100oc8y57lDFa9+EzJ/CuED0uIfdJpNYzb3CWSaGH3E92UxKnrOpzLjMun7a
k7Y3sjh0ZVBlaXocRAm0cbVZEPDAk9GL0XqK3xUVtaLzgPHEdp4gvmYJPbgc2AfsYAbjpug/aOWg
Rg0BfDW7DoxRkNr2/R7a0BmY2cISkwYlLYiXwG3DYpL9iexuN7ebbo9H03HKxnR2MO4/41nLpjdW
V9mgqjamMQIHDCmQB0CTfn2rGYEObSLom8a9QFnhv2pK6x8VDzsnLhwPoeTDHiFxb8yiyD0h3uGs
8Gl3axVMoDZhBISNKAUg2xrHX8uySyGgewH7x8GfVXAUyuHY52xXFq/lDPRt5F/jry3BjIWSTvF4
VeEg5ePRIHR+ap3/eUM0gYE4UI5mIBf1jFeMg5LQJCXeVdFncBR+DI9/Zg8xzNxWs389QTrRdj/K
O9MMwd0SaVO0eOJAoTmR2SeR8LM6QZK1sRhdME6k/aD4IOWqF5XTrqLcG8sPTceHaJk22WTPeQnT
YFWjgD96QqLdnQ6JkEpNJ+pwW0t0kMzLYoMmVmcPvLhKNkrVIa6DjvdN7MGuh04bAoJANAM0U3M4
B4QWVjAJEuW8aMZFWyCzX8mUG0ncHqZlWMDUF/g69MOjl+HAGS8W3aaelW/M7K8nMYcRwOEPOhEc
5QBKluKvP+zuG/jdoma91V4GVTxZpvE+EMormTUfBstpBA73ez7VJVEAQfctjmC/75OaDiHYvZ/d
IxrBAUXN5dbt9X5QRC4xsKzGLSsc2/+f3Q+U/9TyC8XA0TriH+aAdx6Y6DaMLjduCUHyhIYdJ9CL
rComh/HrG0725dE2xYZA+Wl6whL9KAKM5ozP7IaxD8tRxqd2ZpWxXNhpavOvqoTCPKWC/7wVoHNQ
wUNDLZLMualLPZYOja/8000o0kqwI9hHrEjx9utZzWpr+HV0aGgU46dTjPFHpuYFlIzUgRf1ub4h
EWjqrVoxFU+hYsnTKZ3snDZLFyQVJbNdu0xQ6XAThKLVouZZb3+KOgIj+IRcmxaRRwsODhNLoNG4
Q3DKsoNnJ3Z3FCGoF9lhUJ2UIyNBdcxkP3VJNHhavDF/V2OGQvvCVD44X+2m3ogs1q2lX9P0HFEE
WoP8hYlzMFJvmQAnQt6nnvR9czogZpHm0uvDmPbDwmMohX2piiJFelZGTGTFcZo0I6sXxBBVpUun
lKAA3/KeGq7e602dMVZIkvg7L0tp0V/EftBqtPI0rQopuJoILSSnSIDsMF0mVpRji2wDJ9vCsMCN
N+EOMgcHTkzdm9dNChTfr2YXpAwuBSnrFJ50LbMQaBvmIH/JWIPlRuinGvuSV8kUZFqbmCtH0Ra4
kdyhY+jGVZ3S0c2qUmfhUuV2EjXuAxVTwJ0H7jbAuo/sUPHrsL5j4UzBhV20vDhDzhMrdpw7BrdM
Y2Q77RuCKkroL5I+xZP5J6gzJFHyiSMc1/xSDbUW+VmkiDWRFFVbgv8dNvmh7oaKF8sgblLQwWCG
bFQ/3CioHeMtrMb4HUndAs9jSPZeFzq3u2O/gNEpPspBt6P5iDrIVGlDbEqYujR1heLGxzAHC+4v
sc/R5rAKyoLSaJFSBMN/D0iJK+eNVH3HvlLZD7VzKdLOyz9kWkcxO46yyiLI0HHSXV8v0GKGGv9x
ZgZgu+x6NpaDSywwJu0CISOVzmIQg9e9jXVVV6OLMnkXIsvXTol6bRiQ6kSQpO6+KZLGQ7D0BBKB
zE3tLC3/ysAIWY3rbEqBWxtZoE7vq7dOCn8SrbIgUaxBdH8f/4GQn+LXIasnZ7jZGsl9lJrZSYxU
stTo1MndtiQqpbCwvrEhBotj5nax1eqPcC7Guc4zbSWrNJS+dAPf767lEMpoOYSddxKKlp+GhI9n
adm3p2BYzJVdKrbotQwu7bBOCLjstvzoYVOfCl+ayoX2Bd+iMk/+8klolllDSOZ6QSlWSMJBdbFM
njs5+WpiqGPW5eqt6sJ8aYsgALrEKleR3YvjyITNuzFKanKMbKE+dgbCE+xYld4EeXPNqMjPS2H5
52lb1ceyAjWOBhn/tDWNXga6cz7YeVCg3yAPb8Oq8JZJkPvuILJsKT1dvHFGlq4GL0N1OsulwE87
Q7YQUWavOvzkmYM88VvZm+YE/RjebaHj5CTuaTK6g47kKoiIuc4FagZuAuqoci1u/E9dPzrrxMok
KIYm/dg5LDwmrCZv8MxDELrGsvhbAfpwVdYVHr+IbO8DSM0QfVQ117cUJSjkWTSnVy2LgnCVD5l1
TKu0vqpaASIEpmBZDX3zhlflELsy7ZyFZ2svcP4KW6aHM3RGNDcVExE9Nk1eI/0K02BwWzzod+fU
0k6XlmeVb1KNNomloHX0oW95jPwtNeeyqmmx8JzArElU5W97/GGB80rRaYd6cqrt+m33pkeYfUHs
uD0DK2+9CWMesKUD63dLu45n7jg6NEA6n1tfurzo7grL6hcspOO6qiLD0OmQo61xHCvs3CDJExed
XGWzzMcu7t+oxi98l9A8vByoDUOMVG/Rdjzhb9ACn+Rvyr4oVyxv2LlM0t4FA/1ZdsMNaTzv8n/Z
+7LeunFtzV/ECw3UQKDRQEvag7dnO3aGF8HOIIkURYoSKUq//n47VedU4tSpuuf0Sz80UEjFiG0N
W1xc65tEQywfN9m5AuQZdEXjpcuqZFXxjmbzcKNbaj6u2qNXDEC7N1NhBbQZosy6JtEFsTF9AWOu
ijjqh4MCgFFEgZzvfTiI+6ldZ1GKeW6exnYdPxivZVSM3vqyDo3mBcf5gQnOgQVi4fl2K6nPlzsW
TW1fDpvjL1zqrQD5JJ+RCz0WWrvwnoHcuNCRyUtrgvpEu4G+THnqrzh4CAc6hFoctJ6L2pIRk7Jt
rtKcqK7oQ8FeDEGzVeXoG3mR8Gm8S5dU7FHo07Rk3ZYd51C1d9APQXOytOYpUoM+OOvDA9cufTFx
/bRgfn/aRrnlh1HTteCjbL6uuCGHds6s3aE9XR9nw5K6MHQEkyyauQha5y5SJvRhRH8cFk02sSc2
zOw19jp+x02tXt3mtq8WD3jlMhVdUwgeDgF2imr04/yIvpcUyTK4K2Im8WkL1HCI+7CGYgww9027
BhR7mUdFCniXA6dKRHpEWH9d6mngB5FY8wTNWYzzd9EpDIZ4z9N4+gi8cLxjQ2uO4dqzRynNdtlM
fNz5DCUX47nsbgYazCdj6XI3TLV5Z/Kcfo6FQ3GIxtXd0FVi8QBruw3j2V56ky0X3eJjBTwpHw51
KmmFsR3KT8Ax7GIjpr6qUd7utyhvn3JAOh/HLZ/fYcNvjlhs2fUWkhnaqrTb96xOrsC8h3E5S9ZX
+bYOMZ53M+y3hqg7AWrgrvFKjyUUK8HeLHz8qGdLGwz923ZlGLWXEFAJoBZSvWvijUnUbOl3cSby
YwgusnR6o7e5a2IwBoZ8IXUEbdzVmtCtY+UqPXrwKrOA2vMrkcQum3cBEhf7ueiZrq8Wops7oD/9
DaHr8NzP5gU/0wCA7sLnSaKD4TbjN55xyEITHXYnpnT0yZLaLmXfLsE1JEj2qYucGw9t1Me0ZG2Y
XdJamXzPAjmwk2xzXYFfplvhwMNXOdtkVvBtZq6QcT3cKAIdwuVKxgz3Og2W2VyNzIGACr0Jl4uB
jvI29pTcZwPrdJl606pdy7R54E3n5A5U9Npeyk6oriJmSKDUrOuQHDI3TdvDmg/Gtodz6xFUbPR4
q7vAXVNLI04CWIHpyzBD51Im0tbuGigOn8rYhs27JdvUWqqgT68gI6zDagnRIl7OAAjm56TDVGpQ
R4yekxSNUzNA7nR0c5qdksgHA3+3xWsduWL1Y8DsKUKxCy5yCqbiMPbrYKrWTYl9ZKQRHMqgpmem
MKRuelESyvxjF0PNU0Qt7e/VGpLtsKSYdssgG6PgamHcD2VkwC9cZz3KaQXh3lYpIG4nHs1diReW
i9NMVj/x234lKdti3P4h8LICfiTFWT2mo0TezjPl+VytKU/7CMD/pLAectCupQ3XSO5oaPv2SrRg
jQs5AH4ut9mPQxHLFYRUZrk4Dh1N1K5ZkuVadIBvK+47f4wbGuZVmgdtBqiOm/BCNEaDJrVJthbR
AlY+naP5hiTMZ6XkNZ2KjIoYECGwxOdQE/PFMbQmsdFrdFCqDuNd49rIRiVauJaoEpoBSOSWImvT
h5VQlaExs/na9SUq6YxvUAHpfPcZRWjM012re10kzRh6thMyC7N2pyOvkuQ6JC61TyCZZX3kY05f
Guc+bVvbPDWt/tQwnfACY4J8XKA52dV5bQ4BNo8ARSI1oOWy7bJfo/7GxJ3du9awUo9600UG+agu
pEzkoxn6tDImXQubdxT11c3y89zU2z5TPejFxtfXYD7zoAz9tIzVhs2G3rGpjR8zCJtM1TlgUHge
8MAU0OktX0Klxb0ehynfTVnWXE1qUI92nOZmZ33j6gug2U1WEOnZhVR8rKJh7PdirJPHQQThjs2t
uhR1Qq4j4ellpEGmqmYCqc4wFlVRVMN+bTN72HwU9QXi1HpZBcyN006HqbqBrnGZL7RZ6oJNS+DL
UTS8pOnkdMFCWUPbCqGmvZhSXNxuBfj+uNV4tVgNPn48cPB+lcGiXIptFeYGuzw2/y4VfdVx9Bc4
hfoBu063txlLSzvo9pl3TfgJiKDfQ0zEDipgcp/pjN8RHpjSybT9EAzyqedQqDUY3PZZVPOPaolm
VSSxUh/joDYnG8W1L2rjeV52AG1PtY5w0U0A5L3zrsQQHt9yjCUnt4TdZ9HG2SdRN+EHEcbLlQOj
XCV6VBcxoOxnkAKRONc0r4uYB+N1Wtcx+lYUx/NDSD9TcR7S10Ged20fTa/K5aTb9WkHghYgt0ov
hmToVDmZzs/gwDYFEDNbeFjGPepIkZKOJ9e9nqLXtm1nUUQ9zqHgfdbmpcDvLQHL4ZloV51cyNRG
WYUR3vUGvZZoTlKr+b3G1NaWQsdx8Akb72IKRvLFHcks0mrWnBy7MYmeznqGfbg5YYtuJfo2STx/
tS7X2B4wee6VraHSUnUSX4FSNJd6hdilMA1amis/Wf0qotl35QT40xWd6/3neV6xVrAoMadZDXT1
iwOb5gowhW43cBefAJ43kHJ1fkMzDznrVwQpunovs3a+pCvmt4KgHZmrvh5JsiOjhBY52FzyPE99
/zHTzpdiiqeqD8gY3NglCx/B+uUMaiX0cEU6L21/WNBUnVD9hmXnx7blaOUYWk+oS4i6idslJKWt
zwrBVQaJ3hnt4HyAUgYPUUlb2XIq3L5xKSgeKUou0KSZ3XmMdWW9jl2Enjoe6u3DMNlB3EYqXKYK
U0UtUNJYqjZdmtA2/XogQcQHepvauM4LEY5d/NJDzkqG0pHc83oPIk/44Fq0KlWsxLTtqS7s1srJ
lhk23GStWvBqeV9YqMzpWg1uraW4XPMakE45Wc9Cfdc7oFZx4SE/Z3ZvrB67D00jqGqqBUsF9A5c
QvFgCudHlc77Br3acGFbS+S3aZy8S3YtdFly2CUjOMDHOojACR00BFzzUJmVkoDfcasFPgdKIOOy
HAprcBMO8ntc/ldJWBbgPk58WCumW598SEwStY+/gchEn4mQuWdnyDYKa68v4e47SwqgYzjzM1iH
W/aloXXg0wP03hvW2xhOrPto9dKSthhyAHAEk23NlxRbBMrx/GxbAAr51YyG0t8EnAUrLW0z2VEc
NrBu+LSw5XHFX+PcDk5WST/bdbiMLS5vKzoF9cdUQowTy/oxnhPdpbsUAtouPgXWjquCPqqb0eNg
dmjGvdY5Rz0ms6oE1FHXEURmaN01Q8VcWYcmKqeHbs7kumqgww4Ib1dC6mX7he6awdOu3+kFSiAG
7GBQ+dWG1i/f1aRPa7BzrmbaFiEdGd1l6xbTA/hI+axz2z8RqH7mIlKwqhbUYu3soIKRX4JBoMuC
Kr81YqfSibWVM9DP+GKLRpCiW2rX7+r/E+sadwcQ1x2BT3dXKqjjUkSpvebhusqdjiVEZI6BoNak
f+TML9nFiBYuK+JBr7TwwyKGg5kDqCt9rpcBpiEnvugtqAVKK5V1kWIftdUcb+vD1JHFo0Eg/Q4d
KCbEmuskOZiUzrKqZe5fyVb7VRdhs4zhQy46kVQL4lE/G7xr1RQTdxgNho04TCOGh+0O7YSZjrZN
hPvSEH9GXNBRR0O5ibbZwz/marKXNswhGopGNpR1QJXa0TWYjuGkso+96ykAy6yOGlUCUOwSTKjZ
Ot3IPA1sFQWJnT9AkgE5R2E01H8ltCajQ4MURtA7Ady6aTB5y4KO6MOvPYhAXyyxyHaZSPsTaSYF
ib1NYPqA5k9LSEqi1U5VPiQMVBmZ2wP8FPhgMt+QIobm7zjqfuSlBWD2ukFIgWejZveWBArXuel9
Gmp/t+LDriirc7bj0Hx8JRBVATzkurkiKMPTJwyXS3ufcWnOXVccdUd0MOnJ0CzpXlEi4/UQO8of
1BLX15BvNl8aE+LO58vmIaOrLZCRbet8obtgecp9Yu8W07e4BNjrwFpnUqGaZhImCpGwhxDwYVYx
rpaLEKBFVy3Q7LxfYgp/YyImehwo55BNmuRxrBu1n6Mh+JCaKSxYBn1ka/oNzoFpWwv4stYbeD2j
rors5GA26wcI91nnmLtoUgPV3DRskKk29eJxuqw/SzYwDZd6yNZoD+YK/G8Qw/BYNS52KL0EPoyu
mHUG2WPcTCOagmGdrmOr7VUThS6vgqTR2R4CDf1u8dkMNfQ84CqhUsg+UdPmTSHRgN+O5NzxTghU
GAr01GtXpKJmkMmIsWsrbOgcijDAJXebBAJQbKnW6U44CP+qOJDdbhs9fqZJIPODnEXqysX62zK1
wy6qJ18uc7J+zFAt3KWfB6OrfnT5w5SY2eJwSTJiIOiAAslIXcd9HV3mbS8yyJfqVRYmrNklIW30
uvadOHmipztoCHkJbVr0AreOHcB/ZGwtu2TipswW2q2VXVY+Fb3J53pn2y7vUX9N3F/yMFqT/Zwu
yTOpW+1vgFyJGGCAkmvRaxl+7BiUGIWEQORGQfkS7LIlWTEUsAhui7EOErmTIW/ficSbpcS+ia4O
/XnVxmbMz/ctvV3iBTB0HKn6Ju9l/GGE+qMpnO0/xpNUH8ysVIHsBWCPUHpCwNU4PPK9+diQJWjQ
W3lSEnQe18bCdjQBd/k0NJZcGI5FXZlOZLezndVpTkZ4UEwmroALZEdSB/kzEOMuw2PQpK862uKd
p8H04MwaXQikQkcld/ly7tYCCUnPAIgnm6b8OMXtkFYbI2icZMf8YUgi1z/AxdtVBuBWZfCo03KM
E7tD+xJeDqtqoVlcwg9tvfoPrJ7DQk82gKUzETuZ9/U3yJ2DiiZ0fsrR7h9CWoevCsr4DwF+JCmI
x42DFeEDvED5tYf44KDdjFWX2xcIp+c7bYO1LvJZBSHWwXbHGiLQ0YRUHrAfmAFjxhRXeQbRDH76
ahkj854D7Khyj0FlhNd5K3wbqmeS9/SRtzGVJQWqf6H1EIKigwJUxPHn1QL9NzuhgQeZV2xQQroK
3DzcVR8w0SqpHwydFE1uZ96OqPIT8pOgmTIjfNkQL/iVyxFcA4hQdUtXSHzWwxLBQxJVsQr83F4E
tpV8u4DAfJ2f6s4vyedkoEocucrlTMuammAmVe4SuhgULwGVDbg26DY4C7s0qCAIDDe0jXmwdqUR
qQn8hV09UMwijXyyp3RY8k/pMMwoKqMWve9Rx5I2SCr0edBPVGRNmwZCGwrtF2TSaOOh9lrh0cai
gbyeJpCotlp9DUayZlMFohUCwt2kl1W0YFK7RkDFpJv6LG7HMziCBml4swXjvYvzGSNMF/vUmGeV
L7XjFQjiHHMfrEyd5zecq8mqaloQFhbuAh3baXy1YnPhWuC36G4tF0XRkhWbblEZjjXsm5yVQKzP
V0LTJmD9oW28y8b3ljRblBRdnQv8GzT6WeovyTxhYL7k61T3aekDlmdu/9f03M/sMljDDDw9vLMI
agRJB07mZ26uS1ZYk5ou+yKUPnub5G/CDylYjw+cKNBSf0NU/szJn48IGzfIyrN3GJTvOWLgR00G
wLl8DuCX+Cp/O6L7TVUTJ4MBNT9lLbUQwbnAE1g+Og5S8LdL/j0/4e435vG3HIDPSsNZ07Tzmy//
N16Ne84wmP7X+af++V3fwxL++OqdkvjvL78FL3c3alLf5rff9dPvxdF/P7tzhsJPX/wS5/AvAhse
vk62n//FP/6U5vBTnMWPaQ5QwEQQD/xTC/BrnsMPodPngITff+D3IIcwYP+F9+Dm53iuMImwev4R
5EBCvIY1SOFBh7CDIhmX4jP/PckB8R5BGILjz/Dkgao9pzjgJdXgqM+aBviAsxw6pH8nxSF/Q7IH
eLEyxt8YQhe4lBhy+X5+oBRKYqvWfL2GVZZsoswXva57mS7sWUoaXwjvBZQcTaMvp4ROX9Aodwff
pWjKxsEcDbwhwFCUx1wEL5rsQv/Qrmtyh61yCuJC9f68KosYdK7bjlKmtF4eSLb6AVAbc8iceYIx
BHK3owXVC/PF4tCxBH1NIGyG+/OkDDcTK+F1Ufm3WGdrZ4/LGQ1Bf5TZsKsv6swTfmJZPrpH8A0B
fYRdMwNdC306Rg6OfeIS95LGt7mofRngsOiJdJBCFw3nX9HQbZ0fsONIeL377qaWsgXoj42yXIa0
fjegG3q3ITrhiItSVb9Z8gpiunuXc2qgmcagfA887Wb2ZrzYkq7Zt6q2L3AKfh2jkMGCJQygyQDp
FUy5tYfu3m/wDZ3AN3dJ1hSbAM26g7HDjZdRtskBrpgh9zdtIxy58Ita1koI0qyPZA3tFlQBwNNm
XyPfIsoOUedbe3B1oObxGAaox12PXs6Nwj+kPXTp19oDJMOHABV4JN1vhvB/qyD836z1n0rIv6os
/w8WBMxCFMarf10Q3ryi+oeAl99+8h8RL3htZoQ9Dk9gEmeoE39Uhuz8frkU8S4RQpux355DMf+o
DDm0bdgFMsiN4J7E1vN7gUBMILYi4AZ/ZMb8o/L9VN6Ra/P71z/GvPy8xSX41SFiH/FOwhB/x9lF
P9cHFq8pEZroY97131rVsAOBUKHociCYP9yd/+GRYOKkcQB8OEKszM9H6gc60M2HOFIErbQMYCUf
FKbLurV/45D7s2vCMRj2zwwpPfn5338QNjYzgYxOC32cFwGlgQ1uJydRe+DC/LcvCXrNiELWB8gb
x/r5QC7rQ6bMpo/rJL6JXnyrSfeN4///yWGSnIYI/QFe9ObOIaMFTDM8LWDiFrZjcAshKCSFGdl3
/8Gtw7MKpRQ4T2w+b3VSqJqSKszlR1dLoJ/IoChqFeVXBl7Uv76o88bzg+7p/ODliCNBnMbZXY6X
Mf987zInczKzRR/bBVQgIJyHtfHPIVmftcMM+9cHOzdqvxwMrdw5LALJtG+jFQhaf6xNpY8MIGqV
TTCE8nyEK5F0L0HeyLKDsBcWaDiP//rAf/IoIgclTmIEqOGdU28/Ogz4NurbQR+BVYLGMGNcJIyI
Z8Lxt78+1PmG/XKNSRaBigJjjlX98w3dLLdrh8nlSOxojtJqgGJRUP+NYu1PL+iHo5yt3j+sLYxB
MNzZHkdhPrmMjH92chlOg/nPbt0PR3rz1C9CtsoNOBKMKWsFC8rLdna0/w+WV/DrRUEMDe3d+e3G
eAnLWxWpqiWsRErLo3aRqnTgyJlHnP3dRuW6Y9h6K3hQYJyHaPsYQE9T8T5mu3ikw+mchJBilsn8
LveNLY0als9Z28ky43V8AcA4BNcjvq2IW7lottBd62wCUaY3kM8RAy2i9Nmw3tZyF4glKi12jGPm
R3m/Gha9F1mkLpKa15+cdGu1SJ8c62xDdsU6sMPC8TwL2CibclqBcxdi8HnlxoZezDOQGCv6YTdH
2fA4E05PAduWz4Cs2CGcU5x7GuIonKrLJZ8cL9sMwpndSvvglYuWlN2E8yFIOHqRMPdWws16r1ij
b5toU9UMYXlauriuOaw4PfOQtc3skNZG78eg9ogbsDm4a01KCK0lzO4oXJJncwklSwTND4pLi1D3
XZpiCwCeG+5nzKNz6WC5P1Fk7By42dQl8r1UlcuxO+RMkjKDq/I9hIjJpW9C/qnJVf+cLgLu7ynW
H8dURu9rXDtoyiXUH7WkdsM5ubov2kyzuYxjeCoKn1LSFdDz98/TkkPMRSZ5T0g3f6pxay5bPmrw
GfxbEOIztTyN3su8+wYOs36c001doN/F2eNdJJdrHymxN30AoALBvX17x9E+P4Atpheo6DDeOwmj
WAPYBW1A1xZ9ZIdT10DyC5S76W6aWLNbDk/bt5Sw8CZUHDfR9gnSNsiS58X3x76fGnoCDp1ftSlu
mQDw/762LS832q4lEhyadxCD4ZKarBOfQNxhi0XvXtVJyyHORETEVqrNpD3siFGgr0PrNKtSUGoA
czRBvFvoprwcoGTeijQYzBUUOtv7HDKwd34Q8luUteqEa1wxtKFyBgGwXUi02LOK0vBdPCg8P4kJ
EoAVNAEPz9rWqb31kl1BZxSfM8nwEcw1AFZofHWjICMSpISGlD1Po8Gyo8FGSkexxYFoyA9zrJ0t
kn4BRQqndeMOmI75C1sismcD1lGaKQBsHXP9YYIF8GExzH3YzCYOibZzv1+IiTpo6uNk220cboez
fHCxRQqa9XVjevoSbVhbFIBjWPVLMj0BxtcfG06Ty2ztUUMRlZDAV0biUxqc8UX4u0gJ+pGeEvTu
n0a4eE++boad8cBIhOHfIJ9hV3WYxiecSLgPG7kCh5nGpWrB4940gvkdKDMGohifkI2x9dkYVa3N
YQ6GXbl+BEZuRQWQsv0K3WRyHEQKtUXaptsVRAsf9LS6QyyVBNkJY+1uW/LhBPDz21RDjzWSGWxZ
2B+Yab7Cd59V7eQfhzE6zsq9WjiRwRdC6WprnV5iK8zuW4tFGQ44Lfgh3LWDTGrXCKxzChC1iHQm
3ueh3i4D5vdyy/qyASc8l3JBCkchwGkX8dzjoUZV9HfQwoG6A4twG6Op3I+IGNsJ28MT7jRyPiaO
xAuD6iaX2R3C876rKa47kvwFgX75bb7w5KX3U34fuzm8gVY2fMchED15iydKoKB+gosdGYT9qio3
4PKTCS6KQuYju50Hu3yeiAFF3EyoOS0V+X2YgmoFsPUClDqHUAH1A8bq7B5cAChnYxB/ksFCBR7d
5ve1EuYqXCwq2fdOyzIzHvpAQi+0chQxCLKrdMGhjVLIVJly5JSE4fK5TYYLPfRD0QA5xhMM17fp
+ttYz2rfLnGOD0Hq2+nslepUpC57aANRycfWdogypKXIcHc6QO8ViO5w973qLm33cRZ5+DVYUK3c
+RlJgi28EfXc3fDEN3u3gvHNFnQSBSFzcsObZD8hYal0SCgDc7uhIs4KOPWWqqfO4w5tWT1UPsjg
nyLTUlp8wrzoA2OODXaDd1CP1WUORPFUb1beTxa1hzSoHjDF7gbhJO45U3Yf8wRDNVwJN3EdBa8w
pc6XDl7UUiiLEXzqj8gkdAe4X9kBIVrkejbdbQyD4QfC+XS7+na+rvn2vgvi5X0u1rzKV9Ud6IYU
sQ2Sv93QQhsFoUx914uP2Whk1cXtN9XUTUnn7gnr+dm4oDlGuSI7KMfGcg5iDRx2gqBDrc0Bxf2V
JMoWUYZND8IPekGQffA8Dqi8ZkDFCWQevusg0lQlchDBFH0vsimd9B50YrjH7LUUIoWEB/s2aGyA
kvYoo4Saw9CyArlXGn7PiXHEu/Q9ihnHkDfiEeFMliGI5wtk+ASsyHXWgVAx0lSrGzeESOm4k+Bt
xhneQaSIyQIazKdJRhKagRhwSDYHulS5HU9xP9nKhhISnArhLSpLL1eAzHLD5tMb1D+ZLfAvRUu3
VIHgLTlQCMfa0wKJuvNFJGuXn6izCsplUPMI+kAvbmxawHidfUOSQJsXuRPyq07Spgi7JrvweabD
clmZmdDdJMHuzJpz3INMAIWGq3W+G1IgGoZTUPAlIpf4btaQRVcbxGUOvEU4fcpFIBDS5fvHhcfA
ayGradAhrDXt4MJf3WnouaigaH+luYVlmPOCrDE4x4S0gI+xvlA43H2ScHIdIkyOV2DmPPbqaD1g
nUZAnfgEwVGfz8dotDPED/WLAGkK0iYSuyhQeYUYmvCDhDXoxmKPDiEtgk5uoBGCCVgfbzdYrs3n
ps9CC73CRIo+88iL6Am56Dxgvn3WSNQ3mqJ80wbdCaYluhQLCBvA67jgo7AL7Nk5ckEOf93Gv8n0
xBSOdzNh9odPJYE9CgkvP3fY07Y11E5BfxyxgVZptLjrubFBBos2+gQk+0BXHBMg9NGGvkIwoy6x
4JPLGTaWrgjZ3w1qP0PSv58PEIIwA0KBYfftoNZEDdYAzsfI8Bn0zKURqKlLhtfC9/YBZvJw/9d3
4JfJEBakAKMhpci2OSftv7kB1CWyWXR/dCOasKG2NTYobMfDAGUXFJ3q7yIPf2n/zwfMEgbwFmAp
GJWfDzgYNDgUEi0UlHGByW1Ane8mJPFV3MgXKO4grJta9IMJxNDft51FbWEKaegS7tuwJyWyE5IX
tY3u4Cfs6399P+I/O78kjOBxyzLAy2+Hcu07RaA6EMcWkO3Jukl+U/GINbXMywQ3CQQlfgcnOhZS
y8P5xiHz6JweoW91iEa7w0WglRlO8ODk1QojQoEXYMLr1K82uaRRx64GgLBXAtKK3ezGTiNRqE6O
TY2qHHsMrtCen7UjiGF6QW7lBqET/jjkJMzu17M7HqmEvn8Ouo5/+r4rDgPYmHLZRPR39rS3Nsrz
6gC+DpIkSFNkJL6lZBrEZHLsXuI4pxz9NoEgYfYQT4Gc/zB2GTkStI1FzhHgA4Mz3Kpmxluv/ony
/QmO9cucjXetp3mETFF8JHhM3zye8wqBuu7C7sgwbx8S0qhLTZe/KwO/IBY4CoAKsGWw9CD577xI
fpizbWddnUJjf0wpmucUTHA56HQuxwgpCSCcVVysEArftAJN719fYPTGqop7jBblnNcPL8vZDPjm
2JBGwQ3TL+2RTgvUvz20PFekrtknadEaT4hYXm8ZBK7PA12fkYkwfiM6WXbz6pIGEcQD5Amotwa0
JCIloG6dNdpJKsAmTA274sip/jLWCJW+IPWEwfX72f9/vPpP313yB+qMFRH/8Dn/wl/9n/7l9UXC
fvr2R37HqXOKtwQBYkSCIDynIHvxqf8WRU7yHO/cxMMOogorD3/iYf0dp8brUAKUzgy8FgixFLbw
f+LUcfBfqOF4ioF/gK+BQODfIbLerjr8lrOBOozwZMIq+Xbd81BHdIopOTJCKC86vm5Hy+j07od7
8ieL+22pPR8mg6Tm/KLkIP9lcW/hZFa4PsgRjuvwHaK/oHWxQX4rF8TI/k1df7vP4Vjn9QVeDuhg
is315yWOzwIxM4BPjmuo2G2Qnlu65Ix8bIG/06nEVPXXFxeHv14e3lcHgjJAUGGISNE3vYUXUzKG
mamP3Wpq+DFGNV/BuYT+VcGLkUCVAl4wgB082gcWeiNoCZHjfEghNh4OYwIoJHGY0AvrByg3eGeO
THmADmgYg9cBzmF4HCZ2+I4wLZvpDjJdoxKxM8MJahh53wuMvj0x89N3/AkZq3qPIRGc3IqxhjZI
FK7iZmgP6witStdMSLKbAcxECDL5Cifg9twKap4z3VwHqL67JeuH0sJlctyiWFzjDRZpXrY8tvfR
ZOW3Ld7U7RYv/CkKOl4MQd3vk7EdoCKSrkRjvBwDVaPf3MbokLsAFm5kSe7CFrLnfo6nyyyc1Q20
buj1oRt5CfqGHPv0rGM3ZDmO4PqagnpWp9AtROrzlCN7Pt2khydqa20RjAvEVian+2CKzMdOELaI
yrcmm6CWWxfE3XzEHpCs0xUwYr7PhgyivqXGc14GLaKwofySwyvmeP2RIybsPWciemCQRrTlEkz/
zd55LUdyZFv2i5wWWryGSg2NUi9hAKoqtNb+9bOiSPawOTO3p83uyzXrF5JVBJCJyAj34+fsvbb7
PXfg3lHz9Tb+Nm1rCiyy2Rr1s4OkCCJB+l6kpWP6WLLKe6VE8+xjI22uNmy9y4a09ZOzSQ5ucdaj
jN8darnEU2agzb6HVPOUrpnix2u+PaVgYMJBVfqvMB7nqFmVMXJmS9DMARD4vd9nqmmdfmx93gb0
tsxL4joYN1VpplU4cHHSOi5vXVnJz7C6xaMOG/qqSHgu3rCqBbL+WREBHYVY8UQDuMTKzFNMyYEz
u+Y0smXFVcmT6XsyWON7oW55GcpEWnUoxsw9cwkGsHTWRzeW/oIW/K4uFXS7dvld0SnJrMK4xGJc
vaJIXt0B4VEXt+VBtA5SF8wEKK6WGnqUofhw8izPbsdLLnqDTuGYwDVQnPwNhELMF9vf9HjSg7Sx
NixZVvcUL6V2tdLhwVyXRfUo7o2zO/P0rAiqALwbeHDV+cda2YKiRIw3qKDyfSTjwOeTNd9bDHz3
KNDgJshxfOpg2PkYYp9g5GThZMovYur1O02mWqhtcrgTtpTh4lrLc11zCktUd462ynisl+qzrTOv
OWaYGGbDGzGWbB+1leGWjedpb19MuJtLb3NahvESBWpQJFVhhlhyt8Lfyo42k7OU23oqXQVwvp8m
naLQDkGB86kYFrhadO8m6gIuRNMF0zYP+YsB/SoZSw+yjzMvL/Y2pqGrDnYSmGjdcf7E8BE8s2Mk
745OXR8WmhL2l1UYcAaBbmhI/B1K2SArxeZEQz5kncH0fgQ6VSwyeZoLcycSttmc3FkdziePBli9
PCRYBCg/W6sb0osbixlXIbwp86vWYhwDzFDHIg2XHqr7pxyqkRkhkTft7/aKOt5LR5B552KDot4/
FxUmdxRr7lB8FWZbPLt727ZXapbhprLN46yM5Sc73sSO+dHizVvo1J9x6zeKt8iZxiLnV/dgjjry
fy3urupKq16rBEc3IJV0fCrpqi8aQ9bcG7r9r+3Yip+3jb6VpdVI52u1plJCoHbadRWpNxnozGmg
Gad2UOgZr/RGx2qSNQ3fGEkybofm0hkGtiZ7tmk3WgP6hX7vi+2d7npQHM7NW4pgcC/fsJhVfjeK
+lkOsEI9sxYTqs15qR5X3Wh/GIzprrwRFA4FRCWMEG4lA6BpZRr2MHZP2EPd+9LMrLeSdnwKenCG
2DvYdM6XwsZaCpCt9gER8/9MMdI0duiv6wqTlLLILcihsmqekyrliLHHeHMubwpr4rktg/9Ugb+y
bf5FFajRL2BQ9o/zzP9RBt7Ql/9A9PlPheAf3/VnJej+BqZZR6+AduifK0HX/qU9UBDtKbtkwOK1
/lQskK7GCIs+CPInV+P08I9KkFhqA8LFTkqGpkZ19W9JmlQqTyqjv4w6FVe1HeCuOzhDx9f365D4
l8ORzqEHDWWtXGpFNGk3+VS1IsDjTGEzglILC0PHHLXpc9tHq9Cx2FntqP9Y19IeoAFmNX49NNMr
PSm3YWxFNxJaq2F8UukOFcEyqO+JoyWv1TrZfpZY5ufZMMZbB1z+QS5IlKOsyc0Efrywb0iakMnO
1uq2B4HD6tgDvbzY+YoeajUfy37U38VixNtFGboVa4Oljdc5d436VS/iyb4OEvCCP1FYTHTBKn36
nssNR7+Gijq2WF7cnLbkNiyBLAYK0l7RGdXp01fa5Uu6erDQxK3QM1N6NEvtNir4bJ+TuKwsX9cY
6YRtGWevKp5vDwBiLf0+y2frBBRq+G73TfdsgVA7DTbyfW3Nv5cdDd/MzvA8KR110zxr2iHXspeN
kJkHCz90fuRL9NtGR74KYI9kRxTmI05PqtxwVMXbWmAccBScYKd+gNgga1cPgbm69KMdLHISrKQZ
Sk7yT6pSmjcskWuojpOtwql1u+YySjf+JGFpPre2Gb/046Y5J4bMugjw9ZvlpRx+LXt9nH+Zlz4N
BTlGPgp3m2tAB6CjRD1bblNeUMpzLadqyTzNGqguim1bLmipE8fHXZCGdmbJp65OjEw5xAnSAJgO
O8gbZKU2LsctX2Qd2A5iWd+Id5QfRtwj0nHtSythS7ONCvnilna5b7j0xY74iJyS7DPsOK8JZFQ8
QxO9x1WEC+agYThoExif4ZQmJmgQILBmpr4lg+xZd5GUeKZZIrUbDF/Dzn4naROHqxIzJ2Xsdcpm
+eRQ6IQuHlq/KJolRwOPSt1oEIYD6ByZWI2DA7tG6OyGpraEpYxnWHJO69XCfiF1KUAqdmLXu5kb
bh+5SM/OmjuDOtifzOJgIDM+20Ud1VYxvCLDZ39Qba/nZSLmP6PHJPorHBVcnnYWR/G8PStlPpy6
Pk1DCVXy2rHtnVqIidEYd9qZ7KcRibs6hACDc68y1uxsTGUTLU6TXUS5yZPS8WhquHVf3U37RvmD
8hwI2E5OEbT9c2rO2h7Hs6nr+WnIlve+6ctznxnJpcOwG0hZ7das7dAIF69eO0UGBjVkdV2QYdiE
4SdcQS86T/0kTX+YsvvCxDmH5dC0SIMUSVOrLxwfNdYS0NpJdlIy9ohsgxCQy+cxE4O3G0O8WTNj
n5JHfeDd55ccc1ePJHxsTxz2ph/YcUkaSXUuDg8b/hdqLJseTp3I8dh0HZMB87nTy6fCya5SjZnV
TYqfa/Ils0bcn4N7hvP3hCvsVMtq51JsiBy5+glmR2c2XoH4HJxtveWaWAEET9T7bTmGM0xbbCTG
J4vRj7fU1RDAtv1RGkrvaTV2srwk0oaoi5sDPcZ3R2vwutFkEcycm0GIC77NdeXU4KoeDDPjEQl7
HVZrX/s2xnXurXbYHZqpddCGavApdqYj+/uHRLPpdZrini2WyzO1auytsZ7fpe6YH+kApQFPhfoI
KutxzodQAABxZFPfrY6Rv5X7alZMsY1bJx/EpeWg/5SBfzg37Zj6fGB91EJuYhCED5YUL+bn688U
5s8RZAMziKwrPZJVNt8UsXvmVKiHA8v646gvrccBwT0Vuf0UW/3jMo9KxDLhXJoc9Jk/AN3+zLqC
MWq2Mae1+ohwXZvwW4/FeMBXaUZK0013UGXSJ31d3RtZSU+c/cbAyKuvQ6LhrXAnRloVKWjoWte8
tT1ZD09kiLC60KRHfZZHuV4QAAVk+y01sjtoI+wOXewzh3YPWT6+lAx5I62S8fNSLLdWdJB34Zq8
2iJ/NRNMd6WY3wbpfrES7aRNpsV9PLVRVZarRxM6Gpb+1Fj5AdA/5om8M+40NekOi9N/AA4wQxNL
6FEZtZc2tgtu4IIJSZWSzGN2i3KXqvrT5LbXckg/WQUsGK2U8BR2kMbQhmgSvhnuAj3AMPHaspa2
wnnAhXEYsnx9WvnomGHNCeBnSzq/W4pLCARBr9s8agJTuGbPN+Y+IZLVMwKtMTLnTrv0QG+9Dlo4
vBa3wce7lQ6cpUme0mY8Yt89zxkcEug8IFVd0WK9FRGbWelDvmQawjCm8n43Iws+L2+kSX63ScV4
TCsDeKvdd7dyYmC/LXMTtrmZctCyDH/RpuuadewJS/mqGvOxjpsb5CU21txFB9GPzzOOOZrJ1ce8
1kfX2b7Aq95NfimYhgLQgmHa2WXe9JPKTCQy0tjRQMmb8g4IHnkjZty1Ae5W9WICJIo2oW/eMCX6
1xiezZOuqEUNYWGs29Apdo8siUkPiZgZODV9auH/R3ScLfVxIwYoUFW1jerd3KUldexnmoaKbQIN
E+viNRXLvj0vSdBYLscB825BpvhJMIy+VxJcxIGxlQZjoU3m01OdC+fE+UaeAea8GqvSvgvwghA+
qnoincte9IGafjdSG0azzUf2WS2cR/ejEvODmtqMAI0Fjo9JjFwtBNZ48Vht6XSPEvHz0Os9eg+r
OYMJ+ewMRvkCWOKsCXUMVX49jPpl943l1TguDAPfdjpMCH++P+m4GUAlzenBwkDO+bkt/KqAk5IN
81dc+0NYK464YUUrPnGugYqOVOWnNZlJMJmtBi9UL98ax96eGYdbXjE5X/WCgILKqexPti0BaMSW
4qNgyV/qpIYxR/Pk4Nolg1gdXdOKkHyJ+MByLIt6EXUOXQ9sOH2Y9APGr/x72xfvGyTVJ9et58/6
MIfAL9I7ND8mc122bDtvVcaBWW+kvsRV5LVKX16Y5TVHhPMGNUKd3FStPI5FzHnYtNsQPX3z5FQa
jm1UI9MjLkbnKOknfBbSPTbjtr7MiH4i1c3czHdlkQHsGL93hfPB6lwiRrPcAAAjoJJcvVi17h5a
F0GDuWDER9/BBpG5+OA1fSYdRFM4mDW5dlfrekafw+yuuQreqxyH7VohujkujboGdtp9lEml+tNa
ZurDzvd5ZoEcgLNMeonT7Zfx3CAjMjIqo2DzGkT9FYKOfkksPHYlteCnXbIAYsQp99OnsenPVaqr
e56Y9Q4cKPUgCycuNC2ECypHSzlxzTX0Qh4OIsrjaj7bEy7oDGdZrWv3MQcV7MmQe6f4nEKcqag8
UMzQDEj9KlarJb3002JHmLgSyCMUouqNQsuv6vlT78oTM9TvTWxZh0Ht3l0Dp2o1tuhw4sQ6xTU8
J7marsdGeeCTO5NFMXoYNDEsNk3urcb0bR4NpB4S43LdxntTFCVHH3fsgUVzTI269ba4HT14dOVR
HzXDg4zNmFtZQojLdzkNydfMsPpD2VoOCTVwqvKRo3hhu8+bTKNy7vqnPp2Ng6K+wyWhaMrjBlZw
/KomfeWVnRbEwtCRa7VtgIOSsX0en6Fu1KHdlUdZc+9VaJA8YKeq34i6RdA6Bw7UOpYUWi8wVWd6
DgzGcBJ/W9zxalHkR4rDZa7c9pXpYBPaigtIJIMraNGsyFWngnNEeViOArJYYrfsi2VzahrjyV0q
42Al+kdZT6/YjMx7YcnHseKsomH7jOilGXiEsY8BO/D01uxvAvZa1EuhfSqXfqCfWlWvK71dX9Pw
b8L/M7xc7TENN2g8UxMFppY3zbWo5CvqNigNA3Vd1sTZ96JXA3W1JSIe7nQQ0x6kpQpZlxO/2mp5
RVdj3PUGDZCpq39SAA9eAVhRzWXjp4JW2GrM92s6pJEsp+oVqG0WlCjxIuScbmgYFDwMSnHHibwE
ecgCsyFGhftjdneWE78rJHAFboGFP4X39dhttPVcGGO0z2wqH5UpvdLmd/W6TXeIEfyq6UgBHXr0
goay3SEROQvShBCeNDp9mxlammsvVzit35s9hEEVXzVHviUtjAB1mK4cdSHL5EW0lPKE2WYOpRCH
Mv0pnA4rvTUoV3XI22NX9A+gFy71mrJEph08rjlTorbliDtrvX7Qx/mgNbCu9Dy/7PMBagUFTZ/z
atqp7umZfFvt6SOekndI79w/jf44jTe7iV+bWY571z/5JkAe+pNRnsZMSj/R7at0nS9OiyrKdZsD
MLLG0xLgGnFMi1HUino1jPYxX6jQxJArINzlALXRSRTETA38fikeJgtvMLTIVbIt5PTWNHaDDixh
m0ab4wynfqcCb336Qy+Y0Ovxsnmprg09kgy0jV5qVl/LJq+aMMvU6o5tC2LA2oCH9ocGFRwBpPXj
ApfnOGN63kWHxSHPRNL7QD6UFIImwj+m+Zm/LlgSe0gor8vklKd5TucTlXWBkDetD4ZbGxF8kOSC
/tOK+np62XqJQ5gBDu3u/IG8JvWnmQ3TRaaZdW5JZTlq5VacpybeInMx+hd6eshZe+2Nc3x+K2qY
f3Gi3CP7mP15aBIInEh1MOQD8AH6GHZyXQ86+TlBPnNimm1DRCNuKDzBTHB0uqlzrRsBlGoOVrsq
IIOVE9DfEF6tK/eISRwfp6oeamkZ31sMXo52ub071QRPVLPf7KTkilHY3uqprI99vp3MfoYPsMx3
agVboxlSSEaF+w3hShZ02FaCvEpnj6EvrEFqy2Ap+PGDi6SMZyexVko+Tv6RARWE7oCGFmjNMU0p
5Yna8WRXde4TpjdHLFcgOdxy46M367BExJujWuBA5TxNuTAOHIfpuuhr/hXnpUs1bSjFje2anWjh
xHCH8fZSD7XjwRgyAi22TXh4dDuZqnkNIHx0nIPC9LzMjkNhqH6/U+6KcVAuY9GN56HRf3Zyum0u
osH9fKHJ7E5ldQ/htlQPec/HSIPS28cuoVqWiy8WoXpWk41BAenyshj5Q6YB0WNSeEssGy+sOxyo
sTt/3Tvsw7pGtaockoWeR0m4jN+a6RZNBbnA0Ik1L8vGH7JpH61mvG3tlnv9FgcygfYX483PNZ1W
r6hqlB4pv15Jy4YkMyVdWZWJzD2mTdmHsmhNCpftvPCkQnwhEUqZRtZIU+0DisD32c7fM9s8OUb3
sCIJPGVg5wKOkReW6E9tPNeRMa0hxy3uZHUjDmYeEDupmXIn1YnJ2LrQSpFsvMaon3rIjsghT04+
hXK2Cr/r0I9y2JH1584QtE6WZXEirVRfWDufNHhC/EbzGBbWwunLWdBkcCQchQJnEQoMXYFAjbPl
nGKG9Eyjfq/Hxn3MocNxjcwDHNsU+b8uXx3VeLClOwZrq2K0HpQIC7DtGX2fW6SSmCKwSnvzOOTk
L0ASfjhqdzdI7QI0/o1YhKgt30a1Okyj87Of0fwpToawUZW5DxQu6HLmgnmbg4adf4KdLPxSFN9S
kNdhh3DM3zWlhYaJv5QO/RKZuwkRV/QDUpXkXlatbzBYHsArAGQZpt5a/RZ/0n01AfcT1PVkyyaw
yJaZg/kMHIAvYidvEeB5rtJ24AzWHZ822t7SWRegBBfU1L6Vr9gWVwBuEZ2c5MyWZcKyUO2OHZqQ
a2Tasj8YKB9duFxGf8rKLn5wWNVGrxnU3qwojzuUfitV+fhCfFM1RJUziC3qRbH0vq6mtNsszgnw
DzptQjFtuGoHNI1rZMYtfYdJbMp1sh3jfShWuxgRODPl7affx9P/3cqN/0EeQgD+exbi/7sbf3mr
h7fhnzQZv3/LH6141/jNdLAOITk0DYPiDYb/H6IMVcE8bBoavXhm+bt78H+34hH0/OkmJmAeBR3l
BFqlXdbxb4kwaJv/vfO+u+oQv6oE0CEG+Tv/vItHh9jc1bpUGtUuMY22ugSWumwLncNBtCNzbU3C
UWRF1yFhNPWmQoshUbd3AwllSH0uwcyL6jzAcenXUMi1N+KjE08qODR9NmFLdaVs70iJQKoRVf3M
6eRuVIqMTjd+/AV21SAsUhNBZVXWdTa64YPgmMfRyOzYV0E6Abey7KhkJrFFJHgFMDGw1jpSqsCI
mD35navWSof7RsvlQYO5o1xrqLimnw8KJajdD9lwLDtEuA85s0uyUGL361BKPfX7oZv2fWTOW85c
fbpn07lfBLK4hpfYLBmubqkhjqDrC04QQlqoN5lzX3S1xTnJXgLhNsu3DFrNgzRHG/rYxny+T5FL
gQGlt9roqXD2bkZ7KEilOuWcCL5ZCDe+aAN0kb0H6X40rvNRrtudo/RI8FlDthP/iG8zM8n7jPTq
I14nNRxz3fXXndaChNztHqe8huCmbJsSjAvuZM+Aa0AXZWpQJhN7ylBThZ5UC1k9kJ4yfFrTKj5p
tMIPkjbfozto21m4Od2TLaOhTTixyDBo5dl37gfzMS/mWQ/nRhP3aVU7ByLk+uPQrOp1icf6JZU2
saPOhHFVGrY/Q89vfIwGoFXNWfssGpr69GIB1TVGMkHYKqme6Z+fZti7F/bPbQ6yyZhCVaunENQe
y6mI10hfdIlMLV8bfyO655uAuRthaBUHcg/lieO9/FCodU7poLbPEIriu0l0zbURyVQhPBfbPX0n
a1bVaJ2NUWMP+/PfI5PQOb0JU2vbyc+Uyt5tFjPDm/6ct/hJ6nMVD0vZBDad7tyNtF48oYzcgSvQ
PoeFVloaq8rHf+ab/z/zTRul2X+1oJL9XP/4GLOPafzrqvr7t/2xqNrqb/YuI7Vs1kQKjn1g+sei
auu/2YwukdKxm6mowFhv/5xv/lpuMWJj5+RN8B//WGQN5TeXoDvTwcq953v8m0q3X4rqv4w3Md/q
TFAV7Xf3t/JLn/mX8aapbaSEN9l8bEh95uwCUY3iyvXNcfyyWcW7o8w5WGU5hvWEbJ3J+uCtK4cM
Ry1aXxmdF2d2irMgGPC2TuV1dnYIqbDutA4vCUjBmn7VDEh3p3sxpJKRoVdK0CVMKVKHvkDrCjpO
1uTS+dceKRBBEqQx9ajhFKHaQV5LOHbuHOjZz9Es+IrSKUFeDF/m0n2ZzIyZattoQOfyd0u0SsBC
zSEcBqPfzHZ/auf+i+qkrS/NWQeaa4qQ4KlPgJCecjpFc8/LW2b7pWwybB8jGhwiEnzb0h7VFL2Q
VvP7kP4K9bfvvlhqTqTkroDC8LWPWbBirVARg1nYp753TsSujGE8cGlmN0aNWhHgmhc/tYLxiWVx
KRunHwKl44cSjIwpD4UQvwKXQXFOVTYMQcxyDwqO9zC3BpYTWJ/elGr09gwEbA15coHVWfzfwnhc
HBwJ+3diXHJwp8EQlJqFN2jjErQlEHhzVOVj0pSP7lbOYTnwkiUEpYtpoMyuFx17Vscb0lurCBSZ
vBJNgyHJxkvpNvXPre6aY6fvFp94Y1RdbFriubgZ4pKjCfatF45pY6jjnGV8C6Zs5xBFxkhnrVFm
ze9zd3iB9Vog1bNAUYtSRgDu5JFpAT2AgRddTPvkqOLl102SdRh0NjbZoLW5D9RNf6xmB5ef4r4s
jjr7WsE/AEw+zhlvKskL46Sz20dqDhiuget8tt2RNnK730UjXwuO4C4b1ILM1UEL7RkToxVbK5eJ
G2sqKxq3pnnH/fxzdaF0IdJkmLlk78hD+ewlf8pjc/VmVdTBMjrg7uaG76m4SizvTqDZrbxBs3fZ
rPsvvz7vKoFxNpfcVuRTyShJuWUA+vDR71ObyXLKM0bPnzzk3NUWX+uk3J2Oza3S7M8Cdp3ttUz5
o+XAWVR5Izx5jje3RXY3cblsw37ZJJ/80vGcsM3H5wUxzC21eTpce/hiI8f3LUKVeOC4mRyexl8X
o255KBbBl7ZF9U54mhbGwJDPpUYSnhFz05bFEJ/x+qpP8M9an/BnhP+oVH1911UzIcRtVjRKUPUG
l1ThoLUk6XChxF8PiaWpV72LiTkfpRYWUMwZh+jguzEuYXPgLkPuQ9OjLm6OxoNKqQCMfU7LsNiS
MlR4TpANZo9zymhhf7yQSsijwqkQyFhJNm1Dj5dQjMbDJjcQUOoW5yRV6sOq6EUI0ZXHsHAwWe2f
raj49UVcXy3smiwh3AJ127k+XHcmtftdTvyYjJq2dw90vouQ3E43IsCjDIAstkyguO77Hc4j/pgZ
Etz6xjLmzjzfhnSRW+wf8zgBvR97bqMVcGs452r81mamOJopv6oUvBa4Q3EkG5TVC34gMUV8BGrx
Myl4f9S/rCuCp7nCzexrtRqflX6qr3YGftNczQMuxXeRZJsnSJO7xgWeI2LIMh9yizgmJs9pI031
utmpG9kWN1nNgOcqGOgig2D5AmPIsYDFQZW1l63GwU1LEifEyg9Tl5nyVrewSCt60PeUw5029KfF
wr5o14AR1qxSUK2isxCkWPp2wnglXvjohF24h3jSHlMd96xU6+2A5mXH5Myzj+qVhOiZt7BMKk+R
3TbHymEFq2y8Ir/WJrQZNDn2hxZe8Yw0Qrzws9MHs+eW6E3jUdt2KXBMcWpyQGfbwRy+dWsbDRY1
ddFAfks7pb4yZMN2heXdNfBkAQXnlfdrbblmERQVP3JS+VwNxAWhQQs44JTPEmjgKrRLET9oqqwC
CKXlwYm7n53NX1dTHvLQM8/NWE8MUWaR2vcfjgI8txYqETid/akixDgsRPoglunObkamOchvz1u2
0hQT5VCqyB83kjiKhT51vQqUZwS1fwNzSsSmRUWAqMLZ3WBS9vk77ec1UNscEwlm6xczgeE8gE/K
b1syTOeMuG3HA70M5xeMMkXpDljzUnpDD2liWMirLbVM7Kj/3UJXkAGy/jLW4djGZGd1nTi3cIQg
rTbfEYJ/oD/Bspjoa/HT6XQhLVYJMHw+D8aCvqZvIjC9iIy8nlGR3+Y42qrcmEWQsBUFmurENxdj
kohKvV6GO8w3jn2q0chXx3GTo/iyJQajIHTd5TVOXR2hSF9y6uo2gI935mxpCA2Q/4mnmnjKc2pb
/0JcT4X0V9nWXtfQn3LgcGBjIqGWuuuvnpbSJa+RTM/paGfbRt5R+jPb3Z967bxMPYYWc+SpM3AQ
/S4GhCz0f2fc/O3Q+vvrgmVXUH8rtq78zd/lbjgH3bGdjurya7HjGdSz4nu9MGRY23+b1rL/lnt0
oIZ/DZ/T315NLsy8M1lPx3LjBtkrAbeIRUicuPIfkePv5pR/IXLUdQUq2n/RVnn5sYschx8//noG
+OO7/hQ5qr9ZJr4qxs27HvHPA4Cr/IZrQqeUhItEh8OhffOn1cX6jQ7K3m4hxEvFhcZt9meXxeAA
AJoHu6LDKQAbzb9ldbH/pm8kp4xsQig8iqqTOM1h458fFHvrdZEuuMoFwFeVuBM7TvIZhvKyaN5Y
0e9h7GNry3XUNuAPQ7cF6rDqB4LL7WNX4bONzZjJNUcd9W7oDOtlxZMbWplSB0lCL8FnQhtWdOq/
IPnpumCDYPPmJsjLKAJKwG3m4nesYqEd29+B1I+nWR+Sg5nVCdkHReerccGgW47TYZvRhzP/JYFV
uusQ0W3EWQiOrPTyrflitJ3zBrywOk1rIiMls6IJrj+V4IxVHvT9vdrHzrEm3gBptE5LYh6MMfF0
zWq+pOrUHbRZyPPAwSINEjpS7zEeZZQ2FVxhr+qT5Nb0IDaLfHSuay6Vp2nptaAu7cd5Ut0bVLYO
eEiSfCuZ+LG7FzND9glNVgbFIgYbfuixxR+XDB8+Y+vHpm04NtRaHQHG2jw5zeo9toxzUheB2azF
g3BiWkSxVnjqtpCYvDORp6IznxEy1dR/OAgUaRjkVq/DaRoklYaQ6tkAqHIuB0QfhdYxvha5DBiH
NbfOSolsYJrA/GZZphc1aw1oHKZ9TeDSHAyEBRGeTZOfOshHCDXDzc5EjMxBe7HWav3YiglrxpIz
HrGL4VECD/eWzSoja2IHE+26PWHosN8n4HhtvX2jGzQc1FZHmzUn2kHXUFpS0TdRnsfWd4ewgu02
bVp+S0ziZkoHFIW/rmMVOlVJ/yV1QMfC/Yw6C6rxpqhaSKKq5iUODoAeZs07WPzlZ4KLPJIKOBq/
Q18S8twYj8a2DOV1y9vXlPgvQMzN9iYwe3LukaZyIxt2hsSiaCjuFT7kzE3bsE1Yry0tBqMgC+cc
K1Z9r6tzcysX9TWFDDwSW2V0R9pKBZw+dlWn1ud7rerdi9GBYuHUZTBizlRR2cdJTBmtb0QwuFjh
vha+nPbxRiajvNZmFy1Ar8M1bx3YDl2CWKHRqj0wPScAyUXyqxkTUgoYLlVAJuasBXmX2MGg0mJb
cWQ/CGEeXbNj2EuY9K23tLem7Oz4iuJvTS+tWn62st5+wm11oJRSBVrGyYi1A36jvLC92V1q90OS
9JyFCebqezmvw8MwaU714dZ6DAWkRobgjNOr2a76Q+9MaT8xOrNfjHjIQ9ryapiUJNSAJNIYLcQD
/I2W8cNTuwrgvX62zcmxNeyif9VgthdrYCpFzXwJZ39jn2syEAaBQBR41D0LJde9mlsZxVZeW30I
hUH5KmHikhvYiuSO6Xdlf1ZMvMV9OJib+liv7hR/z3d5hJlJF5iMy4jEEEaoTA36w9gs0ClUtIjd
3lALf51L7ADK6ObvNigWcXRwAoE8akomvYAQoKHMU4/pNYaDaNyWpHI/VVtrvhVYFblTlE1NCDgf
cfvUoHof6tE2vm8IwIuDFq9ze7S3zq7pBmSgGkcVI0RYmySqebJMetJfVkV90RPZoMcYSipFZWkz
wLN0ATzEOjBrNHeoUsKOsxwQBzad5t52Nq1h5DR1qT5eCtgxStA0s0AksYLQVeAq368IwiPTWPgj
JygGeybXmACbeHspF2eXvwnG10VD2I0PYHs55IZu3SjXulORuTz3qxkHZlHuyhPgDQcGwumhtmfn
0GCpeai18ioThPJeD9zsuqZmeolbsN+ErBOvXO5FkQejo8Wjw3HHG0EYnR27x7Bc5/uzmrN+JVYW
koani4jehvJsl22OE2iQhHQsBCxaoq7v/hd7Z7YcN5Iu6RcalCGw43JyZSbJ5C6KuoFRooR9CWwR
wNOfD1RVG0V1SV1mM2ZjY31xzk21mMhMZCDCf/fP/WTApjT63qn35PjkZpHFeN4Oz6cFYERDs9jk
2on3fdvjP53noTBXJejzL3KSn3lGtSfIpN5O+TSnpPgRAgrJpHkHCSvaaTPDe0Bd9Y0DhYeHQ1Uc
2DJ3V3UfsI1l7HQcCe19QUBxr0mabzrfiw8sndEZdCjzY+6LdMPsLngaBYAM6EKY4zJX6nN/9mdE
ZStYxVLnmwYw+KcE2sLRlTX1WLHeEYMB+N+bTP96OxEN6rtNYd8UzddemGU0RXAIBdb+MHOUOEze
OOypuJr37lhyUMmEWjwdBgfHok6u/AVevGm1hb2HKoEt1Ds4ES1VcorXv9OchGCGkIqJrYgysylW
YFkSjj8MEfceb2DXdPlIgEo5CUvj7Hy0bdnyLHTD5nnEMnkp/Fl8HQer3rk9hO9cROLM66T9yLGx
2cIRY8whuniXpQ1NHxQNn3JTyQ8Dv8PLoe3ba9cV4UXgC8oEkiqj+kgTgbOT8ZTX7rx2rcI7K+bx
E/UG6cVEjeEjZkUTE4cI+SOdx06gnKnnCGpzXdP9cuoYDfScjNzg2s18jffUa58Dv1rLRUKy9dzf
tJ2rl0BD4B1KBoY3tLVAas3y+rPqYsrjNI7tfKrNQ2LGjxFclrWoSpPNg0+/D0iQLRUkbUC1mPFR
V5G5VUktL3UVTue20S0Q1DaWG+IdzcYRCaFgPLMPhsV4dzN0cUeMESYbdHMqC0bthWt4Jv4aswpu
5Sqm91RyAPa9FSUhIuavmSqYbcovBzqMNviM3GdL0y+G2yBj3GtmrARtS/CEX5U3Jf6d/WfoLS5h
LN933tSkN/8V+f8TkZ+d7y+39/+7TbGH/5Bg+v5P/tzbiwXGDJTThqMNQOV1NPrX1BQYM9NSD2Ln
ItSbbwJMr+Bl/lWA0er1v3ANf+3vxR/MCaCDcCQQxJiCf7K9tyyGCG/PwZwJXa5rmSGYwKFZ1n/c
3pfS7zqNG+KCrR4WPc75qi/BR4GHq83zuuEHX64z6ffzsM+tkpryR+pRwajnVVN29xY2DEhCIuCY
tC0gd6AIooFWsgnuUo96CTARDPpSMawbpemLcmzSAGuyotMZvndl0PrxnRTcorZ2I6s2dQp9c1kV
E4adcUzZcIVBU12AHdRHkuGjeYBpN11OThTds6Fu6IP1PsLeGPcKQZ/qIh1uWAGbi6yEEl9mmieO
6+bWPbA6EoFpQvZyFQINi6HYjOFW2RIkWoF1ql7h+dW3M507z2ZjEWqs+m68TJk3tDiWemKV7TjA
pAvt2Cz2FbuFvYZOAS0trNODV8bSP4VhD6Wom0yWNMPAouE1U88TKQcgZxQLXg2v6lkTtWqXza3P
z9mo+MO0eLAlLseI3aIbVU+9msSt8pJq3KMe9WC7OuKuMT1txIPjaV51ORwnni/jx74FfRHNMJnW
LEKNPmiE0KUjBvftin6fwfoYFZm8UC4wto6lcctWZ9x6cSMFKnV7oepaLH2x1P+CCIZWmObKPXiE
KT+E2aQvSB7hJEozR/a7pGvp7x251TeGjYJ1I1HOLB5g5R74WrT2aldTQ5hhHUm7LDPWPKNGzH3Y
QeqNCbODgOxYnsEfSzZUqA2Yc7DoEEbKGK/G1ohF3epNPui4ady16Ar1zY9S8xkVk0SSy69xtyTE
tya8j+dSQPLbhS1HE44XzZ1gCH5OkKL4WGOrW0XmKBRThbg/K8YkNjdWiwemnNrNYDEsp+TQx92e
FGh2ptBi3MZxIXdsSfU28dvwSruSvE3UAl2kuAC7b6R9RuJlfgfUBgHQTQYS3ZlRH4CXWYe+pA6W
g370iV9Dyw4wE+HnqBwFlveuH/N93EvrPirS4aCIxuFKwsW/Cquouwuc8YvJNmczTsG8iYKWKBe/
gPRQ+41d0lOq0ZZjJIGL0iugiCVu8LSQEfYj8F2IcWyTxIaxNb2ShHztTRfJe+z/7UkG5vy56Mto
M8h4+jCkgEWjmXTx2jDMkMmdwQN8bAxQaLWuTtLNMvgCdcYg3yLysHapoNuIJKofPOYOTLXCChkv
jR970vMM7PqI7JDTWOsO59d+7Mt9Xwfch37kkEF2cvOGM/iwnsjlhYSmHEuxssBbOW8a3LyD2zdX
bRmFu84zi6+VyKcD0IZ6rZcm+xGJclVF/ZfMTJ2NPbHLcSn2O8uKMFzXjvWs1fToFq27rvI41Jtw
tPyWsYNN53ihVg0y8+Bdq47GR142dxFc2/87NqG/LR9ANvzyV/PB31Yd/L8IJLfNhQz192ai09fx
+eWHpyLdaMs/+euxuBQR0ExghxA8QuG8IbwIC5XyzaAblZQmCstxl3YCHl9/PQddaC8uIiq1Aozd
XKhE/wA9/nOOF5jM8jKkeKGSUKXx7kGY9I4eaQayL/1l3ZuU4x4mW5Cmc2eGCeTWkaZ0Ux/Rylg2
ayHJXcCn2FIqUuwHq5M8oZal1kUZONFZyEokibYQnGwkIcdhWaTt0WG5XhZuOA7zKnldzSkmYGVv
lkVev673w7L0D3ZXP1XL42BuWXdgeixPifz1icGSpHbp8hjx2wxH3uuzxV8eM17IJa6aJNP5mnpH
JwP4aetrWmF8b5fQ4xOfhY6Yh81SwfIZNw/sOhzB+Yv0DXlFS/FYovuU+iqK6g4DJrldhH26tShS
JEDjH+qpdeYdTkzd7DFu8l/tjtjLcQji6VomrpwOMZjWbMMyq1E/uMCarlqoFow3y9K+sXBn34RO
Ft8y9x6v5PJDzXDWbmg5COJ1tDzHM9X6Z9T5UtuQOTWthdQ26kVdyKsNlFzSjYAsrAdGjr0/Nxv1
vY4gEm467EvqxjihBi5rws5vU5MKA01XV0X/5NJzYH/vPIAPZRycTtSQc5tYknTKAA5UVb6lqcko
9GOHUNPZwB6qfNWy3yER6KbRqE+5HGkH25ZF2oYYH8hE7JqgAa0y2OyuYqJ1SRZdRWIydmNUC9iW
bsfoiw9zAOl60ZnGiHgIfoI6brNTLIVWixl6w8h/XG4cfz6bdUajuaEziKw59RjFeOz7YWjMk5jK
rLfJNrMbUDOEZWWRD/8YR4llzU86XVpvX3ol+xKrJS1jRfTfY8B/JPMLcE8o43+/4B1enpP6rcT/
57/413onOAZwBziC0gF6fMS/ZH6WNUAGKP0OnSiv7St/LX6cHEwThwSjImJF3iK9/7n4OQIrpRt6
OCldyHM+uK1/sPgFS+3LD6eA5S+YXBaTA6ANP1EHOcFLnAORd3ITxzjEUaXlOZ1vk0VAVkxLb4i2
ytyGMGyGXnE3p40bfhaW/zVhvHyHfockLGr73vOEhhJupOfMNfAPFhZFXKum8gLUv7kLazaNSwGK
UVgcupNYKflgVhIRG3mosMvzPEQPHkfwgSefIl7YjrIIdilFbocymoioZANkU1S2TVUWDoHEwN0l
qcB3QPb1JieRR3TYVNFFYTfNBVJlv0cukUcrbNULVaqfnLIPXhzYuE8FouTebNLmU1vmJuGB0jvg
aCcKkYFy1kGCA97nt3k+T4k+M5vaAQgaGCeSixHhNAqeEoYfbbSGjB6P1L418FHHndtRebmycDVc
kbm1Hkc20M6ALiBSjQsmTczbqaN5rScQtCEE/EjiPnzQrsb3VzE3aazwUWu6lEdzAu4yljdOZoC3
HlrrBNmoPRBijkiNpOlFOVIKSDV2ehkaxXPYS3fgs262Lm6dc0lKYl/UxohR2o8OE5Wyu7wSxddl
5VoY1OIrPnQ4sUHX1mehlX4dBqvdhvTEfnSxDOISSqEacpCLUSeK4JNlDfnW9ZH2dVA/lmn5iB09
veSoN1Ngr8aniCa9LZ2nIBrz1F+7DeGKFbYEDnUMtV3BoDMs7/xZO8vWPGkOyx35IMfO2wWY7hkZ
DAWPNGuQKXh0v+fqR39TGdg49+Zoe0jHheYh6OUivnVykV9TdjZfRSox18nsyAtSOOTisUa4vIpd
b5cehL2TFS1ucvgDdxgXigu3bKaLZPLsy8Vyu4M6rq5VK9tdxUH4C1F/Dr8MATi25kbzDUJCxhxc
OWJf+pm6aOcoPdNu1V30Eblx0O0qfqGW3VgXnFfOEtFTazsNjX9O9CqpV5STmidVTQQ/SP+h2gA8
R5byEPcZJQwfiEogPtMZae3gWchprVE/NxZI+R093IScjZJRDHyH8HwsS6IWfeMMxHRl3e5CpS9S
yUX50muOyJzdQ4z1rFyNjNu/1cNcb4OgCJlw595F6xovHnONlU05LxYE8oYrG3AYCTTiJWu7sZud
n5nhYzrysB9b/7yJqvSaVnsygbFrfobPX+ysVHhf6Leej7MuYVB4Iwl81ULeakWvPoa1Y18becRI
zQ+iHRWBYczmXE3ntTIQj4Mgqo+Bl6tmQ3l1sp0Ga772XawS89Ig6nl6yejY4D8Q224LkwbToFDD
Bzdx65uUuCYx8Chn4hXGkBoaoswueiVZV0RSkjBOQOQPqAU+XSVXM5mBLTa/bK/7CIYIktoDZbyY
tZQElYrNfZPgelu1vRNdJnTYX3ueJP0RtPfA0bzb0B7O2sqer9Rg0jStaZ0f+FlTC22RWolKdRYo
r77OSsvYCsXMc8U2YLpDuG8uUTKse8uSMEhNITcEUaIVs0B1QPBLogNIUv9OZ9KipIkwu27MS3hc
nGlrdRM7sl2mUsSSrABpk9Lfde1W6CQlNIHRlCFIM2UeZilehHK9U+PI6mCJ0TrQYOytUkGOER2W
mSBf8r5F5N1QD3VvsEGMMK3b/d0cJtNXhlp4Hg1/AioCr4vBBFOjVpANsm0rgUoHe8Nnm7dJwUms
TGvuSYsO+gGUmbOTTRWvPZhrl6aumIzULEQhhIlNlCOAUzuYnE2NKtaGhh7SOv20kFJc74mH4HyG
F974KjJpkH1O7PXkOcO3LKIm2sHpeNtJ0osNGcoeb/5zPJfUBhJ32pDCA/M6AlVfN5FMnqw57i/a
srjt6nrgbO5Va7ttm3OriOHiVC48Dx3M16ZIw6uOKYXEjBXNW4ei0z29MikAamJsHG/HzUCV3dd4
qsat8vUXLO4jrA4fjTXKFS57zzUuEsORlGO46rHRGJccMPS3HhWpm96uvaeButAdBt9mQ2q4OIg0
15cVVc8sWDHhJTd1PuXFiKjmY24RETG52azFsypjZ6P7+QGEW7S21GSd4XxpSvxXNMiTHtT0f8z4
PsPidjbFgd0D/J2WQMQ2Nye+4Aoy7MZPxxvV5DHqu4tUN5QdiP6K5gc292T7Zaw+mLEnj6Et/WOM
0/W1IzQ8Y9001l1vXsDEsW8ZllxTALFwUs3inDkehdvce/fZBA0c+O6Kn0S6x/mHY26Ok0MYGLc5
TC78em2N98hegOhVHLBX94bdMn/ddvZQrs0gusjyJt9TljwcIoYsjFeJ7qmmdA78oJLdUIL2jXu8
qZYu5JbkbHkRuy3Lt4rUc5KakIxG0zufx87/Ivyi+NwSfzq5XXtDjbR7NwfOgzk5mIxCQGdK2YzM
e2PeB4M/bKXrjxDNk+HoeuWS5+wPSeYTr83Tej/CmTsb5gLhXVMnfKTUmHbRNHZuu7iqr2eJRyzg
yTWusuxGECB7MlSlLkKeygSJRTQ+ijQFwjiP7kXZpNmRjuNdbWeEOplX5p7zQcNaItpVFtuUeenK
x+50HwZxs2cwIK+aoBdr3TX2zpTR1yCPWQLhweyDDmOVSjrg9XUxXySOo84bN48/jiFpVb8Dxd3M
hdzATJq/ubK4J99AThi0yB3aGOWyAuY51zetvMy+ZPZXbZtEfIo6UBQY05KrrKkvmGhOl9rTF8yy
nIdC5tVRZkydHDAMezIg4Y5aguhTS88n87+0/aSNiha7kOa9erTGg6+yYVd43acFoEBqDPgE8KlV
7sTlthiSZ2OgSL2dbAwZQTYfyb+s/Dwu6N8992vPsWAElUy/ijomPk8yOTH94iEzvOqOTVV+XsmA
R70rInRElQfZVV33Ak5C3JwKQASlZzdkAc32UtlOtam0a+yTzCl3ZmLFF35GeLq1sgFudEbkfFSZ
dy2ZUR/gFJGrCAYQ+FmG9cRRnzC1ZOvaJ2e7V7TmXjXKz9YojeJYU/K6g7Otn4cgCopVJwnX0Tjv
kXorYjKR3iQdjBiz/lJhqf3kYYSl1aZ7LuMw2nAh38qhlLusrELCIJXRHkiABusyy/FmzvSorn2Z
UwYmnLyiOI+Oe/iM3pZUnkwoJI5foh77iFPNEE9Kj1AOHGh9m+fZFfvedZ+a9IpYHkaWqOEJqiJx
nFkHkMbYbeKMMM/AcpjfAp/8eI+9ezX0lLDUxJW2MEfbFVsPxuRFfuNS4QOHm7Ls8yiiNUJWVnYw
+ao/cX6l2kBH0dYH+wHSZ+ryY9sNHdwio9tIVcCTwFHgf5SJufisB1Kv6Wze+A0PJJwfcXYSqhdf
dOMXV4SHWRBGq1jbOFV3UTUXlbgLdMRkcENBQFJ/SYdy9JxVWRVheQ8ZMc+dY4Tql59Tgh7W92oa
+dTq/kUzlEM7Zae8ylpPzHZMWN0f1xUcMuR4tAo0mxi9AGm2X43xpL82XpO8qJArZI/gfuTf1J+M
WEUozmNziKZIM8gYA70xuyA9DmMgLyXAL6KLXv1k88uz8wmEmwb/QQCYWXY8WXuyrCgucaOrlzYy
xWWd6gDIgyBNqjjMnfzBu58xcK9k63ovTtHQt8Q8uDmP3FBtXeoPbtvFipx5ZXs0kFpuTJWQMbXp
jgDppoYzQuUkjBNga+z6rE3tsIXh1A9qPU7zM68tcEYVrnVuVp1zbE1sBKlr2tugSHBTeBM+cd/g
9cy8qR80Wa9H7O5Y1sGulxSYC8NaSbPI1xCGslsFLHWdFv30BAzlKs4CPlY4i0yNFQnTEch3tGTm
TfLBMbihnjwCndaQHTooOwPe04biFJ7Ci3grh0PWCfbIHXz3oy6z7D4Oiv6pZ+vJmakbT1M1x3el
O3c7MiLykgr4bG+EPacv1yqTE8UL0F9qxixbD/HjQJ+2vIui0uw3ac3/dMADQ6l0W92C8KBoRQr5
geya+CiaQH6s6vhDVPrmhYNLPQWEhCHaXoJTqyoEZjuM5jlxs+ZuTHRXbaKIjvPLQSfODY0fz/7c
FghDM6GwlZGYM1WlJo/9lDoEtRSGeld5MRWPGWyFhyBT0R4XHVOECWMEIIYRC1g7qJfREHhjLahg
XRk3G66o2mVtxo8QkBWhdo8Q2YqjB3sdsmFwNRJXfZ7Z9bHjN3Bbt7VGVPODHD9MWKS3bQxQzZQz
lQdjhuu9I9u1tUghH1TupIdknrMLNxnTQ2kTayhcTg4+kuLGM43PRVDPDzhJlspm4fHm7IlFw3Tz
6TFnqbC48xXmj8yfr4ypnjfF0ET7fungrpZ9kj1zX7UzNBIBePCI4yxdUxaCjSIN67Mqi6gR5ViG
9lgtG1nhtheuzeY6reiAZgWLt6DZFeMOQE2l/Fj3JBKuRJ51NqZsj8OYJE1DSo18P6iIxOuofEQS
mV8MmsLVtQiN7MxL6pI/OBrTY1/pRt/PFM7wfKVwBhr99WB2Nk2sw+DjKGdE12p1zkfSBsGuflX4
7O9y3/+i6rVLnN7QpznWGJ98eQ8BQH94I/9cf49IvS2zZBD7o6YS0MHLBNcFDWmi7rwXlFF9Fc1s
Qp1w27okLekfEBZ8DV0ejCDYRPEnq7T3Y2Yd7dzdoWtiVxTbwI8um2Hegs3c8lb34ZwR709/U+yB
8P6D3vN6bR4j38UdzIzMeTf1FaPEy2KpU9O0J79hrwitcjz9+hP4dy/CSNmBj+mE5k+Kupv1mkPv
qE6pZa6W//OMYlf59e71Zf5PR7X/v5vBIPwxDfl7RXL9XJBIa6v0hzHM93/1L1XS+QO1z6H51bJc
7lX+4F/mBMv5AwMCEozzfUKDYPmXLrk0RfsBoxdM5eTA3+iStvUHzEP0xcD8bl34ZxFvXuOH2xSF
k9A6gFeM8qDpFyfGW5M+5qK6kcOgTyTRwu1IPWvD/BUAGrgiNd5A/J6OGWObHF9bzpOldsaH3OmW
51FYycc3n96/+0H/JJKGfBahxZgI0jeB8+Vq30QhYaU0eZgMI9HFSlCfNtPVNbCXxZE6onSwy3SG
J59hKufoMujlWmavVsG58x0kCr96CfuecwF0KSh/RSEeCBsGAoHSjb4yLxD6+y/jb7MGrz/jN+FN
k89v+YGDLlk0Yiwe76449ROmb1N/sjUzUcAVc/HA9CKwd70Po2KFNimyDVH1gD2Jhxdpyk17X44t
JXTtyC6LZ2Mn1il0lU3Xp/WI4TvB28hmOY+3cZ0l1/kQHssuTLoNSdbwQ5fIVw+ipjnM8C45R4zl
b9aun78GHwmdsCfTOsGM+93a5U/s2Yym6E5VH4Uf6nghdTgoXg3PnkFfK92Gd00kio+//vrfr2Y+
80HK0QnDci/y/5bLevPtu6aOHTLW1akKqD6j0WY4VR1O3iBKfvPkeP/gWF4p5ITowxGidWix/b99
pQZnwwy9tD4FQDueKU5siz2sgwmyC4RYUw7FvLbNiSRbZruq/N1Ns9wUb28a3iV5X9diVoFcj8no
x5f3fTtl40wPAocT97nMBtytxXIN7lx2W1pkgRmbfPV7VUjkQ5nX/tcFJXugms0hcGW3JpbNDDRh
hhj5YLeNBaA+mKavjQHIzCTPjziMVNieubY3/0nu+Nub/n2vhLl8S8uyQQbCcvitLo6nN1+UCYuv
ct2Ivi5okM9p2zPIFEbeY7G0p6mKj9TZ5Z/jAMqknmWyQzfUqEFi9L8xToTLxbkBbEOdjV9TuJEv
o9sk/u96e9yfvmRmQdxEPHyZfvPrXGIXb67Sa+H6tUlvX+KqaaIw2PRhMqNULj6JHjw+iFxp3ozl
hKafJECPWlFh3mmbfbHYLfJClrdN4eLB8AsVPyp4U5wue8BvmFYevMW2AbUHBM+rlyPF0K1IGHTV
SS1mD7nYPuKYgq6V8eoGscakPHNxztxaWXyNFmbrVTH48gRI4L5/9ZR4i71EpJPF2uAMM6K/CrKL
YrGiMPh2jsliT2FHhVNFmQkF99x0KVudxcuiFlsLaqWxmTP9pelkfzeAMExWqgQ7EcGxOOA7t+5l
IlS+j3wDzwye1OgzCUicNGkljU/DYq9pms465HUF31aGxQtkPFg2WGTyu/TVnTMuRp12sexMi3lH
MHO7kgy0tw4a/068unwK/HjxGlAlw49xMQKVnY0lCFRaEhEjZ6gE85NHjaXW1WIjCnq/+Ig/NGFS
GzZ3rt1jNwozw8K1Us7PgVdzjDbJe+yIl8bMbbX5bC3Gpe7VwzS/+plweeJt0ovNyVYYnqZX71O7
2KBw25dnFeODFcs5Lin8UTimslf3lB8p0PyvnipnsVfZr06rFs8VLC3cV2oxYqWvnqyMO6nf2a9e
Lc307cL7PgAevo+DCbUsw+Hk+6i4U4b2S9xHxDrz+ov151x5+D5mhjhLuu8YAqzYj+HQR4eyTXGp
Z1ZR35nIhYdssu3FFhUy3qMfZYnLMr8PNlUU8TykoETJLTp/bK7bAp/7FWHMZeCdT75KNhR0LdS/
72Nx9X1IPvAsJOWyzM4xTSyDdPk6VRd23gG0fZ22F99H75pMKCUCoQjh4kUYwdZ1F1GABwOYw7wC
fk3JByApKKJVXHJ2m11WzMrKnWFdJq2Bfa0jNnndpUZZEiJIg28Gs/mUSHjNvDClCTA4AfCNo2Nl
+73vErfQaD/TWYc9Drx3Eyd+SYp/nCXms65Kd1PhlRPjfLo1sS9PBVlY7U7Fvk0l0Fe+VuvRaMpZ
oK17OSaxvDSNqyIzGVcNfVU9ZiTGy4PdhsimedJ7t8S3bXuHtcwS5wmHf4gCfoIFcU/8v6nueBjb
xyyerXw3NFzBtu6J7W8DoedwHWRo75dlQI3z1uCn0m4iIYZjyyi52MSRDc2E9C5fZ+p3mCCrObPn
r1TKAOgMuACyJFOZyIPAdXUWpz4ylZWTRubQncIDGyJ6aA3VNuF1FqnMWdvMoOZV2WSzcU6pDZDQ
JopdLjcELCqmhIJiJrRkD/LQAQa4/O9WC0eUshwZ28DJKLKdV71OjU8tODpQcSm/I+tEIjkFHh2M
jmHfTwWo3JPXhPDqqlD2l+5Q8UiKO8ogFzenzafFCFFUTwx5q+QoiWvrXafcOT0XfdzfO5nlPrs6
KoESww2wd0OlfUBx3oyfsyQARDGxLfOOk360pVFNMh9W7Cwywm53jC7U56ZN7LPRp4UMVK7LibkK
Iv4OAM4MsFo7itNMt7Bz0/WuuBcgxdC/yFUg1IEx09uRZtn0DFu+pQ6VT2r8KjV8astMCEPrKssk
rDaox921npwe9LdcDKqJqriwGqeNOOcJFn5gdM/dXbJKthsq0zTWwy6MrAUPl+e3VkBm46CdTA2X
ve75A1Ey6WsX7V5va1Xy0nU9kzZimt/PezP3lze/XLpifeK6IH0xhQHhdzNIl48qgTA8r8N85KfD
LCNPb6rW5yffDuwKYv4ba6rVV8mVFM7UwhhqEuIyiWr1cFmSbl+msYPUhCs4I29pHbWWRYMf05p3
xAKiQ7Hsk/uq/BCR4zgGY5oGAA9cYn16ir1nVdlchgYEeGv32uzOY7a5Gb7kKs/uAp4W+w6q40mG
sXyiSM7DVOAkqXWsA+TL84h+k3Eztb5UbHCnZbjOx7qGaTB9yYvcvdZDZ0KwMKcxf1T4d7sz5pLl
t2kOlzUEmjekO3jei/t/SrpdQzzi0aA/fFcqXEMr32GZm1qV3KZ1350TiV7ER6u1YpY91yFBlVjh
hzYzxnhbWBU/k9mI7PDgVPjHGMRP1QQnhVtqq5YVe5u5Bp+oHudxy0NGyXPRDpZHYh2uJE9ae0RM
bxkqcqoO742JbfoRBF0rXvqumiiTwGoyHlJl8ad0KZJ5TeSHkAqzXUhLRh56u5kpWg9m3S8od+4k
E6nuzCn1SNutondnnZuAePdNkdf1ZeVp58LoTcaziazK8TyeVAP23WWecs9OpHsxw4plhKUTEjpY
U4VVW6Hk8RSY5B0KuUg/ipogw7ia2YFNDzAAaPdOZIefOvGNPD4aUaM+Y80lvEIdhpcf0tAUNxrP
5rxvB9ml23ReHNepBT7qGvTc7J5KrykKjAkMhS6XsIVeT+xucOIlDd+aCipYlO3sM84Muq7YCm3r
djMyTW3hPUnufvogiMlN0WR266jpoBwrwmL3WYIVlZ9DGn7gXi+764qOAxZYqwkpWigTT6308BRP
jNItnOKiuHUtUl4gSuLeuXSiIhhvZQSMjoc7d/S2SW2+TQ4OOEBSImBUXbVNYl9b2iyA/eo65H1p
Jk+XeWs0FC5TCEE3UlXCOS0KmshWLf2KOxQxBEClTRRQSXPhBr3Mh5YVJf7lf5WU/yzjYQW/NHdd
1EPa0SH7/IPBK3z9V39KKfQSgrQjK+0s8of32kbzp5QSYnVdFBGUQM5TxLhhDfyV47b/MOkvwDQV
4DnlmM6p8k+Ll8UfDHEshD6eVJMj5z+SUuzlVPzmVAeZfen2c4TruzjTON39eN6gY08NFEa0B7eK
4LXizBe3ZiLnS5ZcsEEyCxgvNb75uTP86J6HN8OqsoqgRabRsWvh7Po0FF/UJF73uQMnxhoFzPIA
avx9QBIEWnfjptua7ORa4D+9EhQ6fc1amC86iYsPjiVBEZWgSeIENlxtOownKssfNy0AoTU11a3a
96Uxn+ET9e7ICerfyJHeT5+AQ5uNg80O9Rvf3PLf35y4som0Rz02zUG3Ql+Tbgj38QRWyur75X1x
3f9IMOATh5K46FaYmwNfvK8OtgyBZJDnzeGVVQNv83M8Q1RJIz6DX7/SO0VkeSXftpDkcLuFOJvf
vbN5YP5FDqA4KIKuGyvLmIxNDEQxiqV3jNucPfXs0e2vX/SdHvL6omSaQJdxM+HCfqfNZabVqbLq
isPgJTiGjKXirDMxVm8G7eK4+uev5jpIgaAzkLTeUwjiMFBpRTsNu1Ll5pdVW8471GWhrgYoX79+
LfFOAVneGlNAXsS3TezQznJ2f3OnaMbUCZbA9CATXdhrOyG3vJGSzvmgFdi28QNeDWSbLxRByTP8
A32D3AWu6dfX8fMn7GJuX9RGmNukb959rYXo/KkcaJiRcIRJy3RTt/FiUk+h1wCN+fWL/XwPuQTA
iFoBjQjopnwnFbac5OyeGoxDI+b55pVC1hv8gpukyROUhRRPt1+FefCb1/13bxK5hnZf3Ke+Z75b
l/I4U3RaNRlNNPRvwMWC5GUPSq2qFEfIr9/ju9dCZuHvo7cgRLIKmq+suzffq5MaSoxJmB5S0vQb
yS6IGZ/ZTsvGxn749Wu9W29fX8vFP+kQbjbJLrz78jL6Ao3W4B6ap1kJMpx+eSxSexSbX7/Ooma9
Wde/v46NxOuxyHC7Wj/eq4NXdK1X6xRrjTtmG2ZOvClnqpaSRdu9S9K07Nk/9zh4Zuay0dYs4+T7
vuFvJbd3985yDSQIWegW0Aee5Hf3zkhJcyrdnmsYuyX6yzZ/IanHlxEnySMKLeqxZ0+/Wc9fP8J3
b91C3mM6GEBHIQby41sfY2+s58hn8MlB7BHucnn0bGc6NYBF963dVAC6DFJNqE/s99aRoiASeFWl
XxiAyvZLM4blMY8oamP/ickJT98xmjPj5tff0L+7TpcvZiGyUOhgeu8+ntwFET/7hnEG6dH7TMWi
02LgLEK+ImrWPAinGU09YKx9n/O6yi+xSDA6hYYWHYa8ds7DPowOOg3sU2h4nb/DdVlnm5oD9u+a
vn++awP6jG18yyRrqEp+d6ns5/sa5YoJcmjSwZnHBAmpbuz67a8/k59/iQyP+Mp8n2k2P5B3K2xq
WHwo5KYPNZComzCdmZlUhL+XJjX37tev9X455/YMTJ8uH56OLmzM9xCkKejcztEZy3lNPCwOonFj
FgBUC34qO1L68bohSXZOpsV/gm8e73Xt9vvfXYS7/BJ/vF0DsD8UV7hsCricd++5aBvaCqQVnVF4
204Hv7BYTPtQ2w3tZ818A7f3f9g7r+XIkSzbfhHKoBzi8YZmBIMqqV9gFElowAG4Q339LLDFdGbN
dFnf53kpszJLhgLg7uecvdc237+5cCkqGKC22Hhi5uuL7dwrTcLO4z46hlpPN6oPbY0cKZMtMRhK
074mm+IMVYZQEpQEd3PhRF89vM3HYCrm81wwDF+FTev98EEQHO2STNy+NVlwu3Kw74TOvR8EepgH
ZdHETZhA6A3SeAPV6DDfTjSN9Iq2Sn9dwvJ+K6ic3rH0RGcoyxN2WBzxX2VAUumR2NJyRswvo8Pc
WW63y2A2IJbz2+WMUOcusLPGJnsqjKyPSpfOw+A4siGji9zAdTdG7lfRK5diiE54gsIhS86xw5Pt
CpYWq+3Td52weONOEl9xbRB2VJUcG8l1NhGqD2kYazRgnrsfXLCLm8ofu8/ARyxRYWJ+CZqhDe5q
K+N+4+mP811eh7w9Y3DjNrDpJq3MTvsvMzoJPFJhfPaXv+1EzceYBPK4Jh3g0fvwfO/D2pnO7DPF
Y0NS8/X3zxt5g9raVWLeSqdJciRkfpFcRNAtnKNtlgkZHuBGyFFIMrkF3sVqpa3pBK+CFYr2nfFK
qhR3ZG2OFvSBwpoPeDb57SZEUN26Nc3knnGF+6Sx4RprOzarG7xQMEUyl9dhtJGcPSXjTdf46Ttc
THT8UdtOMUKCsJhX+NPFjyx2nAfIJq29Mmx+29Kx03cqXhuQHblgmIrpkfLQEEQQpeV8i494VGuV
t+ON2TfjdTqBIcYvbKWvhUdzeKTn9mgRfFJsneU+LIc6OpJAMaCISQKVbubR4gBDgMO8q/qCe8mn
/URW5UQrKaL0mlb4rOfbUhjmAiDhnKOTTk7rjC9AWyMb5ggsfoCwpEvkW0Jb+VCT7osDl1L+po2S
sT5oxMlXnqiNey/J+cHM2J3OsVFkxzwotuFsEHbduuN1beDxVZlPZNuAQp5ehFhPRt3exuC4L0x4
QacBvf86xSexAUBini2nmo+aBvbBWeIfY+VvifrK3xoPUuXEu62jSGAsnv19npLzx9hl3JPx7bwE
pBWs0DLvzXqCDJST1AxacSb9ibA2C2T3jg5eSX5fhQCLX9V+JOsHGx5tIbzDuyRpnN2gkxrtriNX
CQm5+MGGcIUfIzsWedCuEcgVpD4tjpOOdDMl3JfW75xzXKbXGOWggvbOuLiK3TUbDt3KJn0AcFpu
p07ap0IUa1PnYi1VNezhSWCSm61klcymB/Ga3BKoR3ddMr2H0n6T2ui2mVE6dCDcCvopknPSJZ8b
kiwhmjqyWE9jwK6mpf1aOu6Rzs+SUJhe4bwfNkgb7/s+OhGdGD8rac/bxJ3GY1KULMDuckYiNfzK
Sx3nrOauubXSojsaPRrcefYuc3p2gQTgkfldiPK5sePuZ4OobUmsx6JRRX3UrKbYyY4W7EWLmOjY
v9Si4APVBQNlht32/CBm1yERqEDoq3pMFcqyGgYOwqXD4rFe5L5ZPJDcGD9o2xx+MCTn/FB3i79P
Est2zjGWbKMSpLubYyTKyrS9IPUHYWkTlrwpp+hzG5t3gRiGO3+Ypq0za71d9p8lnVzimQCDU950
jBoxMyHevYBGxFHAzsnLIHDjEOdQTKu88rq1hxeEpagil8aN2BH8OPQPMqP0gTuek4AxVbtwNt29
JvVVknFkl9edqR79YsbIMCDoIUUTWFRc1EG2UcSOZztQSiXWiS7fVRkNUFODSfN8HT+pLB5Ojh43
Ko2GIx1kQhsIyAhfHdhhWMxJgF2Qw62B/7tNjk7DuR0dYtAd5r7kxsw4O1AiFMZtQcN1i8seCR7u
LLNU/Yt2q+ALhy0QM6+ysEaUwn8aBzipe1MssXh6GFdAXjiPYT07yHkOr0aj8W5bROxrp4apa6jG
RzVLOFg40nNeSUu3PyWkjC3IienYMEr1S9c8h5hjizWxEZeuYMaAqBpekV+Et0XURMh3ncih+M8S
lzZFa90bKYYCi/n1kYsa/hiFnjdswoUinrR3P8bZ7G59ZdA1aKqOFCJkehjvtwuBaknaisV+8JE1
eYHCPYA7/SGfuvomVp2zIg4su4iyxj7zC6YbpySzqo+sfS8EN3ZYnT3aB+uoDO2buCnEQTS+c7lE
zK1aiasuEo21IYq83hfmLHfF3AVvWvGVWGgYXHZD6qwDRaTWKkchu096MEwgmyGqxl0UM1gYnStt
BvU1wfYc+0OMCivZGVm1nXLiH1fE7hb7Iq/8F5F7NHHqJj6NhghqxJBEKk1GOP1UlOOXyhn0rXIN
pLaOJO6OTnLFnk4QY7uu6l5cUbGTDwAcnwLAqo+FNSmeLly6TKWLG+kJdR2QPnNwSEYnNysMDoQr
wZENsI70GG5OdTNG50wD6XfjvnzPq8bH4iDD5smNRbPzPNC/oSgRn0pgsRcGhBBCFIv20e/ka8lL
b9umJoE2FDPi4i6a+zdTMgVhEeiwM8olTx6cIpidpEKOmM36hDo+XSNj2HLF021e2h+wDTC7IHvM
0Vk75PzF8XT2Q12/AyrqMTxlBvMx9kBAW/N+EoTjgCBXN5bZd+8ofVizm4Jdg0UA2Y9a9+4ioHgA
ZlH53QcjwAArgEsg1ldiTA3y7a6AweSqijJJGV+g96rziJf6Kh2EfjDiqH932zR4iXXIZAViilFs
Ruwggm2P6ZZfrumIVAfDc6ejbQNv2pZe/zQpK70y8xLTUdATBpg18JBR0IPRYr5xNdmTv1EFzFbH
bqIFbDY6fCo1HtwqM8/ukBYbhrfsGTU4R+CJWnvL/K9OSPfKmvFgRYM6WhCN9Ua5NlGZKQlUPwIn
s/GuCVtfiJBR+dqiO8R9WYSsPmAH79MiNHdhjqiRGCpr75hSHeWc6g9JbUSFAVa5wur21aCLeI3s
5Vamo2TCrJY2o0+7HQ+kgEePk7CdN8OWxpft6eEyCqb4XjDBxH3Ky47uGD5YVdqvbPJsXiPpphwn
TXBLXfrAwTjaKsIXmWo1d57zGMcwj6eZ5ZWYIm6q8tEUBDIS73jn9wBUkK/MzIoCwntJcoRjNa0B
WpQMARa1k09GILwRIDLU2CtGZvU6HNP3vLAT0g2pk6Gyq5qtchHQoxXQ3vATQVu4p5YnTri1w12O
kmWNwftodyX+2bS3VqXQO0ZX2MgD29hAdmSDzkbrNAmygmbrbZa8cFLrYG9PcP1w2Rd7V6Xjj8bD
tGVjwz9nVf9lSDCGzYz/0uuJ/Elp7G47ulnHtJ2KQ2jSHrDHfuJ5bvVeJsp8z5UVrqjx2XU4CBGI
XLtbKNENky7VXZpqBNNljfscgwqRZ8m4pqgm0HEYrwfPJHfIHb2DaPEtmCXpaR2howWuKDaIOroZ
rc4kZI/g8EB1P1VrEIFKVNDe8oDzl0342k5GuWsn6RGQTe9gjmH8DN2tdoy31HN3iCQmzinhFTnC
x9JoXoZyvtZ5dFS19yDb6MySS8OoSNXJa+cvIIiPCBfvfLvaS07TTFdxx5opuSE5TUpfYV0WjH5m
0oQ2oWGJh3qxxDL8f2ceycHKiFnkE/uiwHOxCW1zl2l5GhN/WOnY+yh73Dl2SVd7JYA9buNB66fZ
mT/QJVx46LJ3jV+QqTWFU/xkIhlD6d0G+RE8f7+apmnFHN3ZW/O2b9LnEaLiQavkUmCEDnp93wQN
E7Iu/eE7cXLwhzBft02vnw27DbYj0vJDTw1zqXVrMEzOlsccMp1wUv/Z69xqn5aNh62NEexF2ni0
R4dsKSf8MBn39WBxhE7bnAxQy5svVS+MdpeUI4MsL/xEoTEZR6R1NHRWedgF5t7u7cE5qaDEBrtq
kn68KRj88Xp2k2dvE03ngcaFFamLuFTc0f6Qy3a1IDswXZgZXhsMJNhgc85DB9/RvnGltMLh2pH/
SeTmwrj3gCBcQrgD46/t6CWI8+irg8HP3c34Do4B1puWowiF1MYOasqimNteb2qWF/pMy0xjqnX0
omMKhMhoqDFqW5yydB6vGva4x6CJprOBuXBtp4jT1dR45lVmiLTfqnCi7NA+y9LQZc4afzTVCU7t
/mc228N15k3WJRm5847wSzDU+RC9xKVBkzsGGHBndUJtPYEkg35Xb75jg/TEWSX9UvKGqp7WiZDd
U4MFmgBMwyPU03LaC872vDRWJ+Ibagr0jZjA0SILpL4aPPXqFURtpy3HvxV4bqDn85pcA8A7Ms7W
M1v+hQ2hnkRaJzo6iaApQB7QGb8bPYJlUvP9fr0kHWKqvfYi8hxmNhgQ90gOy+fvf4Jr1r4zPcr+
2s/CvS/EfLCdXL51paIGG1ubLkHgDNfkzQNFp9hk1jNX3g/40dMi6xR4vlWz+24UY8tmjDIS5Kxz
wiKKMpUIvtMkxM3BRyyTIT96s6qgC4ruCSg5XyDNeEXWkfm2o/FyI9LCei61yVWvcpPPjIzzAkzl
eJOPnHch5ZuHOdfzeZTTpHBJ873ckl64FJR9TZ/Iei2mrNlzVKO217rwmfnmEQSNdKYrQvOSxQB7
Bs5z0p8QCgvYlpFZltz/5mxcAi2UbzT/UlQRGR3FYD6hjerwRaBVwvlB2lSyxKbXO5UPg3tZNMq8
EkjayO+emZDNguYV2YzH7/vOSAky6TOugDOr4rFoi/k2UQRx44sxls+XyOjLgEdCU4Qy67bQy29S
kPbtW/wv12oEBdLzs9GkXC9u0zPw/2pfL624jpQUMqyj4XqG3gnsEyaW53IHKNfktcN+ecEi837E
dmhswwRQP+FF3Ub5BFKMlW8+l+aC0arc9uIb4y9rxa9leRBw1yRxTueeF9pOcxsKLF6G+Zzg28WG
oCAKpB33fWJwvLZw2fFELgU/JqLoa7ZcmkoZd5Mz85bZaNRvtBIrh7Blu39Q9mhdhlDPjz04qbco
MUcwmgmPjpHwCLuOZjY5qOgYSat+y/1OXYQNQEXYWX1h9qu2iKw7igO+YWUjVcBsFJNkHkRDtUeG
YF9St7RPKlx+3hJDEymX/EyEWNp3Qw5///uBtbs8+SznUr6Rq8xbo//oj9idogtFy7Vc6cDo3uYp
XscmHTnV8Hdhi/mMxfddiw5ivYVFVir5QQo0aQ8M8/Zd35LKoLg6SkU87CNPYKSnkI5FFQJ+IwQj
rgHWObTAzxLC20uL3ECsZ2+2TkVsg3R2vOgoCodPrqh8xKZagJ+mI2h+MBYFL7fcBYOkNSekoKUg
XOD5eaCoCYdQc5f4s/kem5l8YxRp1GtmsTzTdQu1taY63WmT9TF0+aWQgxj3MwUBVDXUEqtQLfdg
iwBmjZEtOqaxvSiknGk+GEvKC+YWyr7AS/qfgUedjL/OGp87XG6vYw9/c9VxIG9ppcp4S9SGzc4o
s4YM2L66Sgal71NUop+yd6OvtB7DYy8Ssv3igZ3JTQdga8LH54bOor3owyZ6yTwhqlXXOm208Wsa
3JtCpvX0t/bz/1lG/gJWjyISNff/bhn5f23+9qcQwO+/+YfKIfzDc5miIVtmlr6QKf9pGEHlgHGM
aQyi628rCbOFf6gcvD9wmCDYZ/qBBoEu2T9VDg4CCMyqS1/+H0lW/wHIhkPwr012Cxa+ZTpILZhl
Cj7pbzOhxUaHPFpjLS8CjGTC6K84uPf7ma3miCIJnRMnDwLBh2H6FHXnX9JCJPU8sKzhDpCAudKY
y9/QkJrnXLjhFSYPsDbw8IjQkB7I+s71r5Ki7+6mrE/vy04U+1wvnrvYs15rGUFhz/zsiH+Ek0bX
vPfoeA8jMuiUiptdbdXR7P8wZY53DiekvY6IhvlByl9+DKuiOkW+A0/MIRZipDSshU36FWKgjUHO
7dGi7L+o0hK1a2l4rKw0uY5loyVVZ0FvU8Iik0UQXk4MCzjqeqN9OxqcnGGA0MicUpybzmT0GO2c
ZmeTUL23ajt+XvSYV0i0bizc++fItu5nE6Wl5UV01ho3NLAdSucL/fwi2Z48qmnaDeu2bNVNOFku
tSFiSscVI80LAId7UZjycxh4E6d18lWTItYk4yd/aNwMkd4IBX0v4ZkcQjTrm8EdSpAhk4VW0tZP
dZBG10onwy1jy/kjnIbpmcB155be2HRwpmzhOGfjLSIcanjbTndNJPTJHL3mvVxaWH1F1onsOfH4
Vs7XiMcRi0hVHPrq27Hg6k9OJqu0FTSXQpgRVYz+3CCGPYUYnZt1telEdC5zuXj1jAuI5gyOmnp+
cvu22TdNz/AhpLDuMpWelOcOe8jihBOWSXljYe+1dxgWOS9OHWkbzpzpk3Sn7DGe0vDFb2i/gjCV
7HTe8EOCI7kPIzc903Q1zwNKcpzarZM+RcrtLjNtFj/c2pVAKzCZroamNg9iLHyygwvHuZ0nPz3H
MVC2yYeNwHEi8O9Q5VnwJ1UToA13+ktvSM2bsOVeIcGMoK1sdosPPY4EY3tecZhG7ZyYGhT7Unop
NAs/fW4gBlxVsRS3ZVDMhxEd6RUqPedkD6I+tLqOr5Vbd/cZJe16LNGBlIa+kFU0AAOoRIBJCl4C
vAjv3MAvZ+RegMPOCsAeJYiUHXBpcV3I4WQnWDj7umkPBmFHOonVW6IDc1pNY467lQDdt8YZfooG
32Q8UUKVUyku6iZydz4K8c3kV/aj4+YfzPCpTIzYtV/8oLqve2d+7JgiwNqozNs68Th9jSj8j4L0
kyV9AbpK0hNMvB4Mr3lDk5jd+MQuFSsXROAHWzuM854/iue0eMCuUa57x6BOJNzylMVcREZXVHy6
QDftFiUVW6fenSDsW2Dt1r2qqwtEtd6xHpp9VUHFnL2FiJQWWX7rWIt8MCoO3kQ/xYvm6sLNEZh0
EiCdZrHEzIZQwUeEu5tSYiM4D9EhrcbsTnam+3MeG4wEeUbwxaK+ycBDPPvMFh7I+DJuaQTXay6o
b67aJLc3IFXkDaH3iOO95tS0PU3hMNwJlZV7AiPNcxCExb4pbvso6p+NCIdy7jnWbWbGzqEizKZb
F4PZX1Vm3344auKTuOZmMEd/X1sD2ubC0tQyvhM8YyxrcGSYc5GuBkxm24rj1PXc1fmeIRJ67okt
f932CwQ7WHjYBAtsOdB2kH9rveTKhf1DPE8gtIuchlyxcLXBOgHFLnQ5n2oy08/TQuC2QHFn31Bu
GjkodIvQB8cEwZ52mUdecoqxeTAvCrMzkaVRbRJbX78XC/c7YnZ+KxYWeNctWPA5NtRtqhgR+UDD
BdjiNy/zx31mQhQ3cXkozM5wxpcTDyfOBT4O2MzbEisbPoYLm5wcpeSpXXjlJeDycCbYnB1xXuNZ
76/IDwOdAoTissvA1EDDCS9LVAA3aiGigytrHo0oLa66vJTbBbmwsxaG+oynbSsWrnqOdPvgLax1
8klqQI6Z/XP2Y30eBEx29xvPni6k9oShFSdtC3y7l+bhzqEtSN8Iujs4ASTAFsR3a2G/DwsFvl94
8Kbmp68SMW8orOS2W7jxATN1tCQLTd6BesWNBkc3pIRmUmpqmp+xo/dVOqqLPJzlQ6GjfQpFY5sv
xPq8pyki+x6T/fSNtNcL3V6AufcW3r1FzscRs3z+OjQ2+X4w1WgCs92mPOKnjnn8AYcXAP28acOX
3PPSTVkN5nMRtUTz+inTVGVvpoXCP5PL/iFd3zzKhdFfLrR+a+H2i4Xg7y0s/4JYlId4AEZlmY35
I/mG/hNhw8hhMrydk/jtVTs17xX4rA/zOzAAQj3hAcWSIzA6jKWYYhH81xknmoN2z1ygTTGY6noQ
JUaGSpvUG3lq3i7QX/b+LIvvNWM2uPy6KaZ1RSPgtqHBf6gTHmlCnvw8X81dy2QW42XzFbYyv+iL
BBfjOBiXRLhvp6Aqb3ocLAcl9ItoifpgrSUdMNCDplXnvYg0eTMj/cWo5yWoxzuSw0H6zgPNLqcp
L1rgffTE03ubIM0j/jX/nnhA+5GctOoDo8f41Eb8YV9hUHjz0gk89VEi7zf1UTZd08Ne85aQ7jNH
rSr2VhhNTIEIvlbuljTQ5HIkzmfD0EYHN41qJu+586Iv0kycANTywIUzpsSWO6NHKRrV5l7DRJv3
JWX6mfmXUb9IFlDOXmG/scYoh8czxeUxMJA3kx5jbzjk5ScLH9pRtykTCtxcr+aSPHRD8kZx8hNh
tfc6mZNoX8yowis4OoxzmX0okX0G+FaNB9FEo9hCtGI6WRtpXl8wE3foM5sEfhFfueu97qnzITS1
qDM3JsjulYrdJ7q1w8GjZ7qeSqWv+JfjLiRVbw0Zigaqe6lRBsPFMHDQ5jG7jOH3xoGzyEM1E1aY
oPQ9soMYPxIjjS9Hv7DWpBlNVyCom6uWq3mcFZDlJB3e3Dycjm3oGavONQh1qMaJKMTluOXMlLhI
SdpTmtKo2OU+/Lu+jtQhKIDK5tSve0A0JiHD7m0505EGqBVfzG6sLnQURce2tNOjMuNLuG00kX1L
XiaRpzZT7Dev2vGKdYBFaZ82PSnrmEi2WN9gYqdFvR0iV5KkmORsZOjj14LLfNAQ0Wni2uVemJH5
5eqIY7TMZTrScggc65OoSi946v427tB/G35EjcuJg+7J92DkuzT5vyLuL4o4IusWqdv/XsU9pd1H
XXVp9a9q9b//1T/qOO+PAM+/QPAp4P/8UsfZfwS/Ktn/Wce5/h9mgOE6WJgB+OAXkfnf1equ/Qdi
50XcxCCL1gef8D+o4xZx5H9LpdwAtqmPSsrG5+cuHu/fxJO2ZSa5Fol3CuO6PbQlem3BrOUwTxN2
JNV2AqX+P3+gm7+99L/COv6nN/SRLqL2FeAOrN/KxpxvLW1ZipMjbHjn/ZDu55C2pFcEzQHokfUX
2sVf9W9/+4I+OmYC1ThnIl78VboYZh4wVOplUFiJ90YKrnXlZJl134n+r1AfvxqNv9+KS821hkCC
+ux30WuLezDWueWeUI6It9TPsF1zDpMrz46tq6Xf9OjnmXXVRmK8+/e/6v/wLbmTBHdDYGJkt367
jEOT95NptO6pszP3ogok7VdDVEuIEwbzvxDBW3Qyfr9puAOt0EaNGgDL/e0ajgS2l/6Yuqehxh6+
8iX6ttWQmZgxe+WDMq2cTCZHQubw5E2ACbpn16oZKowFCgTTrsLL//Tre0w6EFFi4fJ85ru/XuQM
bL4u4sg9BYPL1w1LMC6mkfOf/7/3wt0liPJw4e66v91QceaYRTJN7slhmnKlXaP79BWDHZ3Z8uXf
f63ld/z14WSg5wINASmBsvJb5/gvKupUoQHxau2e+ij56mx2Do0//C+u5p9vHd4EvgPZg3R0/mRX
IVTc9RXOhdOcd/UpIwUYALcnjbU157RJ//03+k0hujwjDI/pdtgeLQrnG2jyr4J/5MNWPwNrOmV2
ij3XoWuMQMDovFXRdhLVICAEl1HQFQTb8W7Ctn+BFtO5+IuP8ec7GH06y565PKoL1P7XG4a2i419
OndPY6BsqECVZawa2ACXWPa5Q1EYlds8t1uPqbUG0fH98DJgSvesIO3h33+a/+kKLHx+l0qAcMrf
g0rzglMiDRAeXgKS70zTBGRJB+fkyjbc/udvtai4xWJhcUBP/Pq9Rxm0des3zilFPHAXhjGPLAx2
lvrA40r8+zf7daln+caPA40oxOPA2/3p9mXYTQZeI40jIlYMmYbRypfKKeTLPATjTY+PMviLe/l3
EhRv6QfsjWzB3Gfun5xHMp9dXKTkNppRm+7BzC/ySqJ47zyElXfpYl7fOmIeb5Igs+/TmEeqHFV9
IhkGW2CQes1hbtj+vlcQ5ebYaqfZxhUZJaQ5blKr/qsfSXxvsf/9lAvcJuRk0sj1QhNPOlvjr9eE
0VTmjouIrytMqIpzQhZ26hm72OpyTdAdeP8YfWoGwWBdZ3LytgsC67bFXk/9ksG5W+G15kJGuCM/
Z6cE2Uex7q3AXPBc2UhMk40JartfMUXDqWzFIbCTJBjv6FG0BzPjz1r89hc+pFOqgsx2LgY7a15U
79enIHadI5J/Em6mPJtuCM2iNQMtJnxUM6FswACixjowoOWlOz9pURSHiZevC/xshEzr1PH2BAzw
HmioTh4ax5uGsBRz5fYupC5Et6SVIrOf0W9a8mWqSUDa40oNveMgnfrUqZgYhwkqR3LMi0R95lnR
vPiSEcixhJJxh5B6vDFsRbN1oTKmr9aEzn2FftCj/huwmT82Rc29p3LvLSddDLfu4lGfrLD77Cy4
5It2AwDLlNsfco5sBv9+cwc0jhP4gALMB1SK0IW0ZkE5L9hhrMlC0OY0PKQjaWEkthtrB03MXYG3
4RF5abrHsd59th2xZAta4J4gdn4fQKv+XYdQ4dHuRfcpQ5frRO5A+GiNbfeZk8uD4dVR4ZZRKki7
YGrDRy0n/hUhic5FGBG2gEwXD+2s+N1IpcTh/b3L0fZa8uTIy1kBFWizQ+yORHPSq+TOdtFpg+au
ptk/JsvBxKDpghauDC/NzIZ0WU/41gvTMLyNqAps3t+O7Jyi9M330NqiPcgkSiuG6DCxzcj3SLFm
vTR6Hzt95+Ky2NujzYdxhJ+X21axL3p1wvNXm/GEYmoOrKvEKAsupYAMT62KRHzjEzon/564aFUO
93KfGeFjZ+Kv2xN3yRjVIFZDWsEyslN+PkKAYF9eKcKsQP45MZp7SvMYUU8p3uhuijcvoWxcdVUb
LvN+q/1B5WgfZiKafXjfnvtaUfDfB3M6neFc4DfrRlSsmVFYwc6CFXOkMusv4mLibbpiRIBT0TCD
VRl54OtmwNTM/girAFcxXWG6ME+lm9SS3gRpOanoHORZhguGdJ7u85BqXteJlMfcXCLouCeTFVLH
6lbJjtz6LNLlz1q06itw4TcI26cO9mAuoPBdcqpI4pBkDhYsXIMpGW0oY5LPYAXbbkfwpodu0ich
EbTFZd2ZbbzDdYJ8JtQy3VhZXe37WtdXYbbkM9H7S15jB4a4Xyu5CKq9fVNN0QkZod/sg27wXiQu
pt1UyfnVi4eaaX4ZT6txcOfXCnLtVgh7Xnd0vYAiRGKhNw/VKwhtX22qntIYRQHabA6jBN6PTWdv
2rY0tjCWGIRweNkRvqeWhSlaVbUZ3ekc1WCVN/Iia3H9T0JPP6O4HrYU9MbtFNblcwoSYY1/n2Fw
ldJ/bRYwb96++crl+cDPsokYBqx131q7Esli1pIc4I6JyfLvRCCU8pagx41H4n2tqOZJe4OhjvEx
rpcrL4G6Y7lCkkH6wgZB24DfO+KN3AKyrKsBMAc1lXmhumQzw8zY0vHVDzL3Grnuq26nATuusSF8
4Kqvn4FH2ki5AYxhrHc29DHMfRip8pZdaaYZxfJ+6blAEmRsckX92M4ukQxVN6bS8qboFDc1OkNf
vU2Rsq4MO+OR6FDOQ5WQCh6DN0YcsG1GVs2a1VZ9xq3JglTPoXU/mTO3LBnLkBB8gpe3AQZRwhbT
BGn1AvmmpQ9sG1W8oC8EjBiREWP+tT8V7YHGBPtxoEWUEibh1idAVMurWaPsUNsrliBWYw5msma1
HamjUCothJV+tmh5uTz6OhHEJwDFGA/CyuWLZO7NR/NhTTJCqYoXG+Ur5zly4VaWU9s10Ze4D8pX
kSWB/GLk4BLa6Ktoi9ETWWjmDj+R5TZo9HJDPIVeFF6AS+4OBT1WNCJjnGKWsbLkvevVG515ZyuA
SpNtM7F8PBezoY0f+ARq5xDYSXDVt1m69oo03ybD0BzQBTHLCZawzzCG0Br67vDQi7a8I7Dtyy7m
59F2retc2erAuuoXazskdNfV0v5EuRd/zmk6/Ii1z5Xjic+2TY/nZOXGOHngUaRIsJui84+eSDtA
pEMhy3XnsY6vc5IqhwOOJPPkNvV0bjrl3HkzYJZVW+baWsGpS7M1h53w0ah6qNIjwunz2LbuNRSV
4rqxXH1XpmCVWrrYH25vFIBpZue9Dr2eMZmcbdRcduqtusBJ13nS0ojWSLoRARYsFyGmm6wM3OM0
9O+RNIYfg4rzW0tr89wSTvSaDx5847ZI0MRkFYyoZnLiq9Cd0nM7CgdR9RAij+zj7s1OB3kqwblt
q5TZoAUDNVq5qivbvcWSt4PkTfA2SnI7WqVu5I+7pKiY9OZSMiV05h8SUP+lOWlkIDBNUNXEw4su
VKO3YH7c9DiCbhBrBgJoQxGhBPmVN5qD3EMI7A5UucYlLNX6AbmdHaKY1kx+bMM3AY5z81wN7PBf
GCW7s5ay349shKcq68piQ2xE1K1qi/IiYXHDbB9ZsFY5WRjruPf7W0BSA3G6WYQQGGlM+5KPylmh
6xSXY2qzjMKGC5E6S4adG7tsdUSKaW2fmczMAJNIrwqAA5OMkbP6/qzR0UZMK5HNxTJ2L1y3sbdO
4c0HfFDpXVdazYO2pu4xKCZ3248zIdVEQa3oR7or10wSiwCJzN84YLNTotjn5BPFP/uQWjQlkUGs
y8blp7rpZ+qUqpj9di1INL22TX98QN1inAV0snjFkMvZBYbT+qtKVmLXdL4YEBqmRA9q7t2vCKDx
kwwc9QGb2P9EKOelO1N6wKi7wsLJktWIvlZR4NRfs5qbdNMm86QPvpJfIhnjmy4rHXa5tFNHZxhR
JdZ11WzInm2mleu3LZnLVXttFEO2tU0vQvoZc2ZnFsX02CQrMFkJDZrnlGumk4br98+JN9V67cdz
dk1zmmkbFOHiGlbvYh9A9XubGA5XraCB5B7K/2LvTJYjt7Ik+itlvUcaHmYsegMgRgbnmRsYM0li
nqcHfH0fMFOqVHZVqbSXmVaSyCCDAeA+v+7HKUSQwwPVdqTcvp9g/9ZC/0QL1Ug8k0b+XeoLXvvX
f3wvdLp4Ld7/938u3qd/7F+LuouT9v1nPfTHV/7QQ20V8woTuQWrQeMk/IPcYYMzNW0O4j9opqvd
5TcIqvlFVy0KWHkyA3pANfhZC7UQMFnSIkdhUflr5Ux/lFtM4uMcxAh4r4wFdDTrF1HAAN0UNQ6t
YFlpxr6+UPeoWdHDT2/Kv9A//3jY//EiLixQ0ySailXnj6e9nr7w2nUdwoaZhjvD7pYgtkcbfd/4
s+jvr4H19fdBZXWodUGONPVfXqoqQtkQQMRSMGKlS3junWka3Qiiovgip4FiX4hW2cnFNNgrsED+
z7/p/3s7HaHx+6JGIiuBZf5Fk+T5iRXZ0njOltOdVtiPxCqD//wSvygMBvI5aivyLUdnC5/PL0dn
jsDzoIaiYdyY7ngsPXSuqPwBOcJTl4ZP6e8f53/xl2NO5m/z80mdl1sld2jYPHlxWK2q0k96nB41
hiXpKdob2G2OUVaI2q9cAu2ZSaA9H417I5wauq8jLKueqVdpwQTgLi1HAww8QcfdmIQFMEgvTp3s
MExw0TlT4cfzZZ7D9O46N+Xp1Yh68orY9drU1Q4ad9OvWjrtorHrP0pjPQq1vao9zJ1LWmt2hyLI
lFK/iJvBDfQ4Y+6kYeBhTsP2lDDGRx6SXBsHBrrWnWXm0WMy2zxoi1a/Zto2L00eIzfWSjEfDRjp
Q9RHF8NYCi8qGIIrZ2g8UyUeNAKjPGQkH1gHj1u9KD4MO7+pEuObtTjXfUvCcjKc4lir8iUaAbi7
RWptFEYqr9DTJcjqhcdsgz+8LWlR7dLpnXmuOVB1dYmwoQQgzunM1cjtThi8L6TUM7bheDapGnyA
VRke0zjhiYsXEnbd+K5binsn2dAEs6DIbHGb6A6TUO4PDvAxJgmsjRFUsymEHpLk4SZVZXxediaz
auiphFqmMzPCnb2hWonUSTTNkXvonXSQ24S5/K6xMdjG6Gm+5iT2qVbTVD0ra3rYtyXjmHVvQGF/
jLOxvYQ0xvdxpNTuKlp/z9A/BkAE0OWTtu0L/qpmfBYWTXte0bdEdLnJiHy4fESKJr1qKizB7IzF
ZqSracvDXH0wKtiioNykT/2XNjwPidqsDbo45RVMCXcJVCGGrjWCaRVGEDfASL0pEe5hUdrwFIZx
e10v1C0VbXcK3Vl/JqTY39GRlu0bvMDnQurWvgAUToKFRzyARLkrC/2ZfSS8/CwZaJa3dRJLXeJe
q1ZEaQA5lnNMHNXVkM+B1g0kfyXoaN+tc3XbTqhGlQUB2cN1hdIkzYQFsDGckXSkJ3mJravE7rZh
qAOYD3tbePgTXtIB8Alf9ijH6IjXfK3/nK7JYt+nWDQ8BUlgZxQlgy3cMi9hn8BhMpqusc+InaYn
6l6oNeaqoseNCPL0bOZsSbV7ZFaXYF3JpQ7Ran4ANKle62EzvxKKIPPNRXMao1Q563EH7nTpAvDP
GSgZjUFaZmFjB43a8GrYnzlIYnjWGZNkuA3reD7iNCRDASvQD8kR7cDFTGcSUwKlGcPkW64SY1hW
wZxluBc0Q8VZEA4UT7OK93Qrn464TkA2sbXahqkFX7mqUh9/Q8lZNX4lPPnoimXeRH2v3iRyVvfa
qL/Y/F0VJ49uM7hOnrB5p/VkOWIQG/wxZI28GEofhNNIO68jqA1b0nOFjNB12oQEv5rlLYmczvFi
ldOJE0bjgfTusBGKek1JybaXVcS5CB4MYf01xcO3jUKruW+FYhfcniaalpq22g5apb8yE2csr2sL
L8u2qSP9zjRrl2hH1hKhsMfuaqA67JX7tnNIiknfqSLOfQmqbwOYm7+QadTLRZhzwiLpVM/3lXDy
Ezek5SCkyxlZM5/bCtadRgcSQl5Y+XkdagGmslPklLuYB4BXjCpWkSjCTJ0XorwgvX7IR+0ekA8d
ZaEo/chpiQQ5EHFhAtKbpTjnUZi9h5LI3NJ0G7gDxuugGjU1rfp4yVG2cD2T0HfALcEig5/KE/j0
nNpxrd3rTpIF1bRMT5XkdMA0xCurtHfPPhH9UnoK1rEPoLX5o5ga9S60F+MaY6IV6LkrfFBeKYcO
POhAKGMyLSRWuE4s+UbURrnMmhLFuiNN29rpA21s5R4xs8qJseWDz4ndoKiVuwfbUryri008Qsfd
TbxsARnROcoeD5nlN439jZrNiD4Wl787ps304KSOfZd3UuxKM0Gh04zZt8c52YNr1TYYjmMACOjb
lRxIyPameWklItvHShS9OOamiJJ5l+M1CTqKPO4Fd65Ag3C+5U3K73QnEr6pCuyxSo/L1misjTUV
xWM/ZwYGdiu+sFpreewIKVRZQk0IRI32YhB1v6WYh0/ebKd7IyN/BKlFCXh4fpQZoZCwabMtLKbu
wPNxOoypzj2jkZVNgk0U9OLCd++G73PF30P+nw357GmYIn+fiv7fkH9elf0vcL51t8PX/BjvYT3B
2WMYYyhTWUWb+u8jvhAWdL4VsMeikfyTxjz624j/H/pXjS9YE0xm/89lnWX8JTifsR4Wfp7h6LHm
LKHzj859n1F/nVp/muHqpcpY/c3xpV3XXI75Z+vjtBZAmo2VzXu7onx1O2RRTDF7otfn0WflZBLF
b91nD6UNvaP2HYh+oAiWBrEBb7v1bUF82BRlQvTYWHsvqyZr88dkoSyz6hb1LdUj6XpiyOTgqazn
5qD4rNtM2PDe2yjbVDE27jgepZ6003mLA34T9xnCHZ9xnsWzlZ3XrKR9WOvwA2flpA5zzSAIMMEX
abngPZ3bF0TWdqNpMbCDUVJrOqe0j2JeGtAjdNq8XCD62oYkDyccw4qT83zkqhoAkO+VllzQWBVp
7bVJKa/HRtlR7EUPEj2p01qYiprfY4ePVtLTPC/pozS72tcHSrDoLjvFrkjafbqIVoiAHDTn+qHK
SeR7tt6a9NmUYM0R/VoCoUoI/oLHoMG7jBlQXCU0uh3Ji3dXHZQB62xiBf+Nd2Q+I4DHIHu3IGod
+tboFLwcbSSzTdoKVkaTRUF269T4wVhATOdVauSJke9t9Huhllsm02LEeYxttNf3aYIcwUDVZfU4
2GfLIFkTLL7ohNAkXNNsSJGq3aiVFK+JIhMug9zkYiKH7cU9kqmd8CM7lYCHk/E8Agu86TrIv3nj
KvLNLe16vfmL7gNeNonOC41hsxC3NoiCrdUnNlJovbZ4IVGshV6FO54m2IVH67P1y26zMPbnfEgP
ieGWuFApDYOSjhd67RELiUVedmvBmJokKU2oEs89XRmYsTUhjg62W1jzKik+YEY7ouSYNGt501uD
kQQhVcAM2C2haSJ10dGBtm74BgUCxM5TJ9xj3iZBleuzeSik2m5hRnSvlVbn37S+ETqh8rWPrV2r
2frPlraoT1v0MQ5dxw4aOm7uKD+mRZIKMu7DCy1xY+8vlWFeKbyD1HsZdfQStYZ6FqUUyBWIpjss
rGVg83LnuUXRnFiEvC7XAjqijHTRGWstXfHZUJdpKgdYESGeT1o3Bk5mlYdxUs2LhOYx2lX73DhZ
awNeGS6qt6TqHGTU4/EzApVdW/PwiFxYcQfQYzCsEySr7ilem/dQR91thZ14V6+9fNna0DcIu75P
u+XCLG3zev1k0zTeqQHL53JjNeIcKW7m6c9SzNFrc+sktdbyDtTqRwWg57JaWwSjOlnO2saYTtWY
0TGYWzh1OZHt0nQEvs8+mucbdF9tyrpdbVGnERnIiizwtZOT2Q8L5YZ4adhAKiFglrX9sE4aBXd/
Nz2aTTXFXprJCTVS154Lc5XPhnmpIm/KVQRlzWCyKzv9Q7GduAArNMTbbC1mHPr8GzqI67Oi7Rhz
hrlxvWy0jNt61eug5ozVN+Mz8Z8akepVnAe+9mt7ZMnxl+9Rk9Rwcs0HloNxYhgBYqpWdcxkQ0Us
M/AmHEF162tLpTTRUaa6JKs+WDLd9iaLbc8eiHMIFNy7PqYAk4VbdkebDNWzaXXjaPPJnejMNLPQ
JR0XU6Tp6HRqOq2SuJ5r5M6bXIs33dxJ9nS/l28w5d0g/6zqrAuqdsjjGirtGYJMbnpDfM85zPoo
g4xP961QVgVETLSAumsf6NQv91SBCXD5ZkQJwNodmq4tovjN9ZdqbRal11JBwheEM6Vqmc90FXLU
XrtJydrRUmq30yNc5pJTf1qda3mdcUah4lSRdJ2Omt5/RNmkUHbIiQ0nVAdAQdOftHIpLpe1N3Vc
G1TntUtVrK2qWku/aqhM6q0tWoTgjimICDAsLuqqKGt1anoVDTlUNyRfWWvNa71rnA6KZ8Bg/6Bo
WN2XI8ARXevZkC18tDYLtxw/7qn185y1QLZcq2Qdzr3URo7WudawROWK1LdGJLT7qCGt40xmfKyw
TV81a11tzwaJd3bttIVy29+a2NpTH9BazEg+5xDBBY24qE6WJyglPCwtCD4fHu17sTbqCjjMHra/
6lyyMfRZn7enZS3izcmKAw5xz5tRM1FI5rW5l6N9dh6vnb5ibffNu1G7Szsaf+21+1edBDXAihW7
N4Yrieo7vTxUMkwMrwqNyWf9ol6SFs8eC7dqHjkttFflkIcPNb2dZ4Ok2S9ea4pFa8zEKat0N7eU
GIdz37DdhZIRGPy2lS97Te0PiOkjwXN7uMfygiSdGBTZKYlJi+haqdyosXqFJhHpG3vtXS4/K5iL
DNQdK+IC4FQrtI1DWyTvYz89GZKuQ3MtdJ7l2u3M2Ww5ioTCZ43vr/jV2gfNholTZKq6jywTur1q
LDzonVIdOB9EXbIldWCd7KSuOWGMwDFQWTgcRzBvjcChr3qAwbft6rXD+nPi+3s4/pPh2P50x/77
2ZiWlap9fat+1r6/f83vszF1XgaxJKbi73jqf87GKhOwaRkWyGhGZyTtf87GgtwmEGVOmPTXfBfN
f1iBdesLjFUOvxb2IRRw1f0rVmBjVUt/kjehQzoO4Ex6kHg5zGi/6N8w82o1VOiWcKiiSakYRaee
h6d2dI2yPaZqYRO1oHXaoRGSkJSVmCcdev+0QSU0TJuptJp5wh8NN3Qy/bxU2AxY7G9YlRKY9mBL
JCyYsrSX4S5zEjNJTmY0jYQtFv5tOOzDZuG17sGrTtyMsA4V1ESexMiTjd355NiKF5Nk8pUR/0Vx
1GmvgqOvT3nCppU8lfqslW3Y+xSvAha7TZsFVvfGMaLJviaoMMTuZZL0m6l3Qch7WBGUwsdpoZcE
ntqFllOoHGHmIxvRiPL33uj79udPrhrK6TiC/furJnjPX6fXP26Mvn/Nbwsjcz01GpBS4XxglbM4
bP62NDK/kIrH9mz9fmX8loN2vzh46UwWOnzyKIXkrPnbReN8AZ+L+dwCp43b/K/tjITLgfbnq4YD
LS5oUNmqwH39L5iz6RinAuF5P1tz/NSnfVkHFmPUwLaWbKC0Www1dTNf5ZW2TP5aea5imlwxmvWW
YHOZeiBtxFMIihRPQ0kJDM0M07sEaxzgxk2JwZHrXaeC0lEwCAz5i6G0FIXinNuWEUvbWVejTStd
LjbexGQfFqZ5m/ZTeZIEAS/y1GQ4dwZ12WPWCg0/TGnAtYTKHFyFPEURogjJ0HVKXqk9kw3oHqvQ
UXKkme4mfjjkudaqD/aShIdKafub0o1owO2Sl9RulKckL5S7qKG02mhkucN9FdHcU+te7XT15SIZ
MQvZXY9O9GYq2J9K+mdxfmjXhjZnW9eldGE2dYUGmLLfqVH2URPKxWUF1yUo1aXfmMzRW7D29ZZK
1v4mHrVrS5eQT+z+HF+L7g2adp0I5y4ch3MRuqWH4+WWmwj66kRFLuw1/HsOpdmaU5yquTgZTv0U
AtLxF9HLI5GoF9wlhzU2561ZX7CWLw2UZ4xS1a1MleUZ/4oa1DqFwRnDF5wHdu5JQoSRJYHUw01o
pxYYLmv9ERr8G3xrZCpEvsVWL/VMUegay6pbHKf5QwWYGMMfrBi9zKFYAn3d4rSX5IgZP2K1+OiW
+kq1jGUfGgri7ty8VoZo72q3HzlzUODiw4CEgqfhGZrMPcIEE7LZN5fzGLdPRubcWR2165XEBSuo
YDpZYWZvFtsVexdqEcdK5z5nim84sUz3MA9X3R0dgw17V1xrbjh8U9SmLanNVvVr7OH6RZFQGUaI
MAZOV62Lhzwub3VFyI3eliyXEIRvurx3t50TloGux7SpcOV4aTImQZxTOzIWsnF3baOTwotqwXYp
mSsvZYPJeXK0qgtNyOEsIiE6bBlLzXv8OMmZUVjqi8EvHnQzeBhOl1oSmLyXjMoO/WOk92f1bJrB
Yh8qYqSeSR3qDPLFXODy06EXfsyuPZ2DU8KTEJVGhrso0SmgzqFhFqm4/Xs8+q+qPTR1Rcr/+zv9
7r1qoz9WpIrvX/PjTu+oX9bbqEuMVFtjDzoDyI87vWN+WSNDOFXWiYpU6j/nI50N+2+3dvUL7lJj
3a07n36AvzIO0f/x6519fdjwzRAMsbCb1rrK/0kqdLWK3qnKyZH8o+cpi6XXdwgsZI2eSsW6bYki
Mo43T04hnuZpQl+w520nxyNatrNZlEY76CAcDh0rYK8Uk3mAIENT2azWga00xJNHt0UnGi0I4zZ4
IadTT0qU1y+rinmjaJSeL1wMLA4g99VOkmxDlgubIbJveHA4V9OScDfqi7NygoJGlyEo86lpNp2i
kdudjBZYDtjqsbicO80EpkOpdJrLQ9vZoIYxFQaVPdmYmafhDvcPk88sQyrEcOQairieFt3c4b5+
tIwi8bRpynd2kcfnvZqIs1TnZ1JVDirC6tqNSbD/Cmv+xkjyh4Fs5aBLTMONZe4Le3ytqP3yRn2c
gpbA49eE58dZhqmUJw615XXeWDuTdPymNbCPTiQD0OtyDMm6/tankiMpvLKAA4/hhfbwqo0zQ2A/
HlM3Q0ZK8BGnVJjtAF/Rfm2Dbojt8qZoum2fzxQxKZchPvnNoEBVrHUWS9KuxI1ba/lTP5r1Izf6
beFO1zwLipuM1oZTkjvt4LEwyUAODzlyrB5NG80ZVZBfTfY0LFVynemxcdA7pUcGKVf8cDS2t42u
hLfYBs0zI8Nt7SmF2e5BQTQneg6Ti7bKp6fQ1bo38n3uA77/DJmBhWFgVbZzikFlbzo6xmmiyJ1r
e2JrWuY6nu8cw/i+15362U5S26LxE94a8FrzzMSkR9AJ0zbt34DMQERX2RasUnuyGzJ2lCMJ3jw4
5sADh4bGXq0ueXiHIZNHpZZHKip5ZDVOaTe4RJApcIhQSqr2LINmxrutNtnpi62NmMNlGJUbSCnh
w2dDIQ7bYiOLpLqF/oE3FLDVmTGl7gkOSPpS1yFWBVfgn98m6L3bIoX80asYumfidxcDvWklu1lD
0gCGZ22ZCvZr/bRuBpNxDtrGIaig6vnDnMBBbwdbPyi0Ia6ky553ta34f1ZUHm+g4o9yxqfO/gE7
amWWR9nzLW2NPHSgltF8pZFceDCHcM728KX45Zs5mm/Az/AzFlDAbzKL0E1XmWQX9Jm/A4gXviHz
QdxsOLtAcx2LOZB9UT/HXH+7hEQHIAQiu0EoaSWhiA8CWQ0V84L6qO6NTsdxJ1DH300JzDQcqvry
8ydLw7R2MFMIvn2uafZ1RJAC53hrWj7ER+f6e6hA6YuPvIiNY2mWw12HG5aTzQwkNFl/caos55t5
MPt7W2LEoMYq1Q4mBn0AeDocJ3je4y6djPTl85PGDMirLZE7Qt2bofYlcnI5G7nV5YQREhJ1lA6+
uTQUCLmThuCvJNWmLwz7mlC8cYABKG+EhFeBmUEDhz7Yxh5QM3c9kMNHpVj4q2nhBD6XptG33o4T
IBaVdYkVbD5rQqHdhGrq3EyNUmxiPpGYoV0zfHE15k4C/jHe+FDyjUaHV7RnFvB5FCu31dLAFLLS
6pZkv7urmDA2n3+tYiqq24TEqIOYH5Y9aOHRISDD1TvbhnkSzYrpthwGbrpc+PYD3g6qlSSfegiz
XuI4zw7qj681VeJ36XLRlfHFyKAOfPtubHDjjGb1wkYHF4w1+65zrvXDpTpFV/GoMpD38b5I2w9z
cs8g/uYY8xnqNftGdvpWH+Ndby0PUdsRqFClc7IsvmEdmhsc75C75sp3tLK6wQJB7aymV0TSEYBu
jDq97wQhUWvkHg62lC5pu9Z9YVO+mRTzRSLdYJJp0KEz6aUdXolekZdCamjcVTSnHJOteGdVWerB
RzE2bAcKEprkfMaRWbN3siaGMijeykjSjaG9gzCszhqE7DNgvZiutUIcdM381op+XzrmNQU+uZ+N
g34J4SB8htj51CnOt3nAwQGxsNjmIx7MYkbnBFg+B2jmuAJo5hv92rKq2wEgIHJcurwVo+lrS4xG
Soh+W/fytgT3eXTtbKenfexDRuQPnFhiK5sh9NJpzk6ZJe6tmbI2G5tQJucCbrym7yduwoHqDPVG
ltm6foemEIFuVqrquVFZrEjiBSc6tu0jmydSe7OlMjSGz6ooGl8poEqI+UOf65s6cez3ROPURMOg
+mJbChSjLLvrRQd2c1b0Ddc6Fh69oSlyoOiENqt+lTiMxhuXhfuBPub7CDiP8MhwGuw7Aubn26bo
3uIZK7taOvOFJBZVb/QII55fIinCHliwksN1J7YhrIuce/41Hyv2PFYornSoLJtJG8rKLwYlxZCY
1QGbr9HrhFa/d6aWbZZCozesylj9168Dh8ugcTo3IOb1pIJlhrjM097FdLRTrOGbaqjP0JR36tyE
95OoAdLqGYEwnZJGFjTKeWuY9+Fcqr7FZcjQXkZPtJt2AIP1oKdy6zQ5Q7RhSHDeoJKNN7aZiPuM
qZsZglO435HaPAIVnICdaKEjcVCn96kNY8fojOK943z03rdtfnRbrPYl4OwAK+S45Zk+bbOOr40K
eisXWI92mFbXwM1kEMUNk9UaWJnq1rmox3p6KVGaXyY6LS8sXC8+tdwzcY5kCXKuIu7kfTLYPvDp
xg+zwnE9dg7RaaSikyUVdhB0326xLjS3WfG/DQDl3okeeksql5ZoHeQkTTb8EfEHhW2kbMYsHU62
2Rp8Ysow8ggYQWcwlonHIPr7BTBk+2gAD9qEjblW1Tbhg9skPSjEJUmJcTUl2Qu3BMdKO8+BSSHb
CbVqNomkZJjDG/TfuJUfZaFpl6KI+vupTaY9IJHm0Wr6ysu5FwbR4sb+ZE8AQo0aEpeNDa9gCivG
UTmqcCl9Et/NvgrNzq/bPvVTIhDECDGghw3W9tnIv9pdDi64BWYJhBybf0gpApmYdtdoaBLDlIU+
M8O5rNKtoSi7iKiUnzvLc9q2VR3AOsa6MzUtJ+ZMYMKCLAUEHrENyO1uqeCFJjG0D0ofPG3gQGui
2F8tFNixWKo6nlyjczlPTX7bsLzaOxyJn8m5XQgQQO8Y2hlArLnfurUVsacLYVXqwOJaypADtDku
cV3XvNFRb3iCVpeUjQxe7Q6z16mT+aDXcicnSRcHcYLZ0u0L/PmCU6WDrl+KnTUlJHhEu6nGKnqn
jmqn9zzyxqbKN2OSDhupSojNo+j8Ie3Cw9SEpyRqbugmMUFDO+lhXix5FqZO7PZBqsTwsix9uXEz
7q7izB4UC8QtmfdcrHj2KY2udQtiMJdwh/uSX9gYCf8pCsG/KGrIPpILi4B+21M+S2oNGhjBIL2B
p6dRkZl0RqREJpxaS3HCZzLNSUUMQxUUqP6E0ojQzN/iDEHDYFkYVtqep+GjLIxrBdPjFhomti1j
mG4xHy0bMS/dRZSyW0pH0zjvzeWpWfSEhZB1g+FSAVLWI6q4pRbk0IguG7s2v5KJw4/Iguoru/H+
fCpsZZuI8b2NZm0zmdpIneGoB+hzxhGazsTdL+6u3CnXTpNtNTcriHOjhfRwzIr9guU6ZNk9pK/k
TGafJgCDxTHslEIhoxKlgHCzBtfTOCaSolBw1jXQTErawTnBwLhzFZhc8APPFp1BmzDsm62h5hhN
AaBOrPtD41uca10Q9ol7hPGLeyIV69BPiWj/VTWm/s3OzPQ0TWXHHN8Zex39+oC/9lYdB1f1CHGw
KMvGPjsA7XRgZC3GfDIS2mpIMS2POWDe8y4uvnEAjeiy1kABeiwOzTMQWVWQlPG3pih46itN8WaP
1nrPCvt+OxAp27ZCbZ8ZXyysGTr7+BDLATPQjZ6k5iXGWIoIBBrLESEU/ti8cKUN5fQAd304gwZY
npZ8dBCK5j6/XJH9IE0dPf5aNh2uwhBPw5YOWh4FqttSX83RsGIOyF3nzYlUbhxjZIobzJzOY9/a
xK/1ovy6xBXYKKL1hsItnwSaP6hTeUcrVbUxxeJA7uqrLSq/pOt6OSQzaJ964pAFJzC7SKJhehY9
kWiLKgUw/mWMpzdNpwqFreIjFDGUpJUTc/BN3P4OGbalzRmtrlx0NB+egwsU+2RaMCoCcxuwFXTj
R9wVxd7W+2TfNlMNy7F8zyQks27GBTDq3Slrh4JzVuvc0NM0XkVxX99A3sJZjNjHyt9QwF9V6Fuh
ngQpZpcjP9g9Bz8Yp25cbUE74g60lKj9W97/r+R9V+iskf696AP1sG+Tb/0/qo9/sCAbiq9/VIC+
f/1vUj/7LApaQdpQ7KGt3v7fBSDb/gJ0gzDBmpH/VPt/X5DpDlswygZJgaALGbZFSuA3QYhmV+o2
KIRzrDVdwn/6C6ycdWnwi9SvmizwVkgGGzx9/c1/FoRmUWYCOqO6zySDWfSRR8qlhGjMmSMop3Jf
JOqR5PIG+fRJZOjZ+p8FHtxfEw8cX3np1b7G76y5nwCEnzQpDqdW7XBV7ytkpIvBucXtTd/g0IED
blR0EEWFqpiH5zUEc06/Rskc+WyMCN1xALAwOgfBDRff2fZ0+9Q2Se8Yf4Zhjh5YuYD67NhT628A
CfifCOeXMWVKL2mnQQ6MvdnA3ZbM991Sgb8nmAq72nT3RtWzxIvYR2MQKGdSrn01eErb6bQwZQOl
0eXD7AA/5tOwlxixC1Jo+B/OuIvYsFqXa+KC64LQ4VRGSs1M6T/pKQbpspOhDNdEVutNFnFOUiC8
We6z0JVNF9mvsAyVDRKu51o6djbbp+KAAFm8wXcWjLKAc5/dSCW8SyH5c/IqNmNfv7CfUHdJPlxF
nX2WCu6F0eD3aeZD8c931sKPMfVE5/Wy/FZIQ91lqQMkU52+lUYURMTgTmXHnAt4lSNOx4styBv6
ZVTQIve3mPzfiMk6SS8u/n9/X7l7l6/dz5v2H1/x407i6nCQadlyhWvZKz4LZfqHlCxU6wt3F+yp
3GBYVq/sl9+2hhZoLYv/pFn4LLi8CAD9uJNoJgtFkzgT/g725CvG66/cSYzP8NVPy3bshCacIuqR
DX4gCqNX8fmnC1ntFYXxs1KZNbX2cSTkCGtg/uZILb9YhNKQgMcmJTngUW7lnINXHZ+sMW1u60q5
bdS2Ow7k91Ht7OUc879ymEPY5qT90/hqKBvldbCJdbhWpRLJdsI1UmlS5HWFm23Wrw2DObLAqp4L
+4Bh09HI9i5qdd/ljYb7X8mWSt/VWV/X5w54Jzv11XFapGRwHRGFvDDMUmO74DOyR+aCtm3uc6fs
TenZZZGLY+xKS/OwBrn9xo5V6gnj3ADY0RuocJqXlhkhPE9q8+xukgLP6NGuZu3BmKOOspWlEpXp
90YonZ2j2RgScaYDw8MGC1brLpzpy+WGZWcjqVLOA69pGTpvkZVCeFi0TnbNpmW+GaEndzjDbuXS
pnXQ8yMQZZeVduZA/WPWx/POUC84LU+9bXbbkXjPuFnAVjsBY8weq2v9LMuE9A6R5Z5khHTAMDjm
88wkjSeN4hCEy9soXyksckjPG0SdfapND+laPcIONvVE4Ub7bIqYhRoaYR/B+E0RWiLMWUeeV0Z7
Fq+9Jl1UMIPl3ZX+WXhSjnSfULz6DbcE2ETGrSXlcKc1rp9JoEgye5Bjjw937VHhsfg1SnCJ6mE2
3C7OAGeU1khYkNqDopeVZ9qkOcAF2FtUpx3Py5txSR6sXPugkKU/AxpLViuLLpa44SY69M/V2v8y
VuU+6xO2FcAc2WZz8phr66yuVbHFBnoVRwV4BS17qNFQOabRNpMV47uVlNZ5YS3h1eTShNWpUoFH
gaJDi0aQzUO2g/yyhpnHSy3VrWAcR+QCEdIlNo3xCb29PXf6SduswcaDXbH3KAkpeoMSAeHtGudr
MmjjDjkp+erEjTxKfGabujGVm6ieDQLb0TvlY9WlqeBR66nsKdfyHrVmiwGvOdmzY6czKFEtD6HU
VLySKqCe2N+B+0K8bXFyb6PCNHyT9oXdSJsQZs7i0MMzCkLuHaAoBza/aL5fq7WMaIQIg+0WD5ar
Us9eVTpJmbXDiA2kRXBuzMnXQK1wNHkn1t4jTL0PCkVIy9qIVHS0Ypq98kjNlerpHPaOcWMSZF8r
lfS1XImYh58KVjdsTDKvGxvWIMOsZqdizIYzy+q54ofWaQKd+qSPqrdKnZMyxbMeKwU1Ctp0ZNie
C6kQ9VCHmxnqnn2bQze6slQNA3sDLOmiJl+5RUFBMcCf3BFUGdK7bgXy9qpYoh3GTO1YDlFb8Dzv
eTU+WBlgpKn/NqwtV2o4jlcptm8OcXwsEJrpxCINN781NTfVTWTTnjX0SbnX+mme6Gvgo0WyDWVO
+mSVTKJE3dR/iIa+O3oLwnpryWGIPwD7ulxrk8uE/3/sncmW3LiWZb+IudgBBGtoRmu9MW8kd7km
XK7G2ZNg33x9beq9rCV5KKXMHNfgxYp4ETKakQAI3HvOPq5Z6/HWVqJ9aQWjxSYOCV6SNRTmVVz6
xWFMOCfFtWHTEan4ZdkI1SiVBy+uWCWm0Sbvk6qOcCiD45mBLaprMub8BShzhDvTVlAfLBdSH8Jp
lBMGRqzs2V4S0lRzmn9F3Z054rm3qQlSt8khclAo/4aKtgkSWydPRZPm1UZqkdzYzTyQM9UvTrBY
hXVXF+HH+kcWLahC/1q7eXW2/G7veIDDB9QcD0DCjMfMbb1XYvuSIMowhi6Fjx4DDgnTeJxsxPsr
JXXOZ/NGhph2u7Brg6jrOoqIcbXjc8p99QO8us5amAYSaOng7ClPTTujzmN8R8NdHrvJLpnb4wgB
EpcNKCfeJagI5lCW96Mzv0AgE0d3KPyvjd3ee5Mbj5s2cwa6od0nOWNtTUyyS2xnOLmQc5Bas2nd
dJbu3sLKdXep0RlX9CfivaLTseo4/B3oELDUkYr2IcJu2BTUs+E5XBbDHG4gtqebcu49DtMTcu42
ZWrRv9mRfhYdYt+FDTDaauunhFBqqznM6zFOOd2N37NqLSDzqXdSijS7qTx1GdhlOTZiE5E30CuA
GJmqoDO7BS21vvKP9TQdiIcDKWIOkLUs9CSe9Iuvs66GnWk43ba3DOxubVZjCKwIUPWV3X7wkxTl
r8rmoAYRE7RdffINn1KVod+m2vtYoPHfLf5IOG5LqW6cOesbLirRmEA6miXFdDay+tuQkSLchfAy
cP5ulpF6ZW575WVVgF7b04rzNud0PyadeVrgfQG6oLFZa3gPQ1kSFBJlCHQUvxntHCW3ImO9q+Xn
hTiBTUl7fBdn3We7yrIr0kYwfc8Yy0JnnDd6Tq1rxgDYpsSlqphlb2Sb+/sJ5k+k+dRsAWC/SWe4
/CF0DMpuKUs/Eb1fCg1FyMy75i7ERbONKZjdYvgdeLnbQLTM6KWyxJv26+8kpeX7XLBhGCb3GTRG
jLWxrZ9y0pA2C23eje6n7q3pXXubwpEJXBbRjdeO8R3euPSe5rteS/3L9UCkzH70ss99EZoBi2nF
qp0MzxjWeWF0zmOSQPoeIgqC6aRY12WSf7Epsm8Le65OPfoR6l4ejB7fKPf0eYpr6H8jkRELfQln
/tLG4UzNWnqb0ec74AHJaJ7V6qk17eUuc9pqrdbTRNvEHnYRbpjm61MoSl+Y9ll3g9BKYRQW/FnH
nB/BgJxkPtGhzv3ovm/z8U5gUHhBIPTI8Y0mHjYEAv3ao0OIHLCoNaCYbjw3mta7+9EX2YgQW5JL
3amdu4QkV6ziYp70MM4BliMEyHLAvBRV9jdRTgQtzjxnukpWdRmspTuay+QdvUmozxgLzJfenL6m
Ouwui+mAqRmGeDhC83IughzDnQVlpGRl1WiLBPFvvj34pHcKwYgwi4da+eJhBOhkblk1yVgIbW1v
hdvmb4THYHdiokY8U+xgFbSxRh60tgRTppQd8QWtv/Q48nnNgzIH9YIg3OvMa/gL6aeWBuqXMqrP
+RiHS5BWcYQYyvmWy1Y8ljKxv1q4c4vtguSD+Kakn056rOgXJhla92DC8PDVxIcQ6KpvH5exqU8h
i+fNgFGJpCJ5RxmQOpbXecHA64BIRWPBKDLIwfsWRsQ6xnbrXfxOJM9CN+6N1SciaIox3wmcX1td
6SWnCe1R7uuc6qFx3CaBZm62t1NmU6M0Q7jUQE96CPLA7QqOnO18KVWSHyKrSfehN3Z7CxjmTvO9
DiCUjEMq0rA4rLl1z6xm2TOvuP5TPk7mI8JYPDipRzSyGNnxhrU805zDlJ8YLe3SmdPpU0Sc13w1
GDOBQkvcnH3DZkLE5pjtNFz+s103RCcVk5VtJndVIg6RuQM31tx3y9Q9m2rpvwk9DkfVVj6BWml3
caO4+Vg5ooFo1lZpFzi1DLJCoAJhd7U8+U1XUE8Uoh0/gC6AscM5CdDA4msHxV+u52GXpMyHKwo7
YMpUmMuPI5I0+SmCILoEg0KXj/7Q9ZmIRCVvwNkBp3IzV5IuksUvgzfC5a68/hG8OLTNNi6Nm7yc
kheUjOUeEj/u9mKZ8lPfo8JLVRqpjeti5N0Qql48m+EU3qMSLo90wid43P4jPWjCjcq6/0JyZxUY
QO+wXy3RVVOyJc3Loe42XTEUHyyovRvC5O3DqIrsOq1aopKKLg4qQPJbbSx5uxENBp/RKnEquKJp
ArGExVrDzHZDavXXRbn0lDPS8th7wG9s7YTzg4KyV12mKJ4EdJvJxFy4Rctqs1kodOzTtiY6zbYx
/7DdTOitwfmpR/exwouOz4oNXqW8pj2mfowbmdzdYbmClE+xtk2tHQWRsqFwGrOOTioHId5K59jF
eOjhFBR9sIyR9o4NjCXriy9VGJhGGkbXCQV2sptncJBUwSNUJ3Y/6G1G+DyrDwCH64FYt2OPpeth
qjvOAhYuwEXIOBgIUzhTRtEnhE9p0HdOcq1TUA6h3XtvRUMF3izXdk+T0IA6TIX+0GZ+mLxYsKq2
BaICwqbJ+FDtsohAtkp9r5SOjrIv2IJbHQqIOmnwPKXogBLJ6rwjbC/bw71dXk021mj8NEUXzseV
p81Dxcdioa+7ew3BESOXWzzQhgD5rhFD2YWrSRe2CPO2YhqLUdZ2kAhDdgc1XqsJItO2adLqFgoT
GFq+I233odh10+Rvl9JKdygU1815Pe8muyEuJfdOBi6moOLg/tBFib9vMtN+FViyj+A99Ab3fb2B
M6nIrK/iQxI5Q9BUQl07SSF5vCRFfsl9YzhAV7s4U0wMJBCkgW+yWWkeW23b87G28pqtVB9dZxxp
pw1quXHHuKn32gexX+OmJi55ITvHSpMYfnwR7/yc13g4Uadr2dPj3PeKowF7MzBG3iTlKEvEofDr
toZpEKyaOg45n26xKX3PuHT0mh/0iPd7yiCMZdhFRFQij4xGmGL4vePvWkv3BiYefCldR8ewMpi7
LQt/j4tnzrH0Lw0o0ibrBl4640z+nunfDlOERbNM5DGj07Kzc5JgzLaqzolp3Sk8mdjcaTJtex29
tl6Z4keaO0qSVq1uM4M+41SY2c7KITilOSktEToi5G0tsLsiiYsXkrVfasfLgJARZiwmC5uaHr6Z
Ey9WImQWmuMNfDkOnglCDjoMUxkRm05/d5N6kQyo872SPhzTAKTQaZfTJw3JMY4gbiz1N4JMP9GD
W8dbb1Y7yBhZtZkcZycVYoQ88SGRJMDRs3aC8ABBZMuemcDM1fyf463nnYesCe8v6dWMltaj6Zt5
W7shtyQnTo8Wf2uaQY+HS+0GbRJd0rHfTs2BPv5a/pmQThPLV+e7ZRwWBAbK/D6WHNHSLh2OhYss
cERheJ92aMmJAv3axVN39pDHbkysg2fqWkEcz/qktITMZxukTHrFcL9kcbSPkvoL5zW2YnOZzIG7
pMUJ/+mAAnBo5+eBdL0N9Z4bxynCJ7ZSHxKjxoTYdN5VLJ1xW08LG8eKgJBxqVtUZUYD/rH/7Fv1
zWjNUBFS+wmNJO3MwXX3OBvVdhSOeo4nq9jg+yoDnwzWLY1i8QFHNqLdJbOvyjm+TozyhTid9kjk
6WMjrTcwPez/ZnZHZCSVj3Flv8BzzE/OULrfyARrAjNqnEAbxdMEHPhN68KAsAYOtUP3gkjRmDQh
oYssHhQpKXTwI5x+nVbh58Hs0UBMw4AHjuirh9qyUCPmKiRrkALEuBctwDs2/0hikCMK4scc/6Fk
wQJG6YgKFd6AHnGjmrgj5oQ5IM2sOdslW8kliSaOOmHAo9LeTZYKxF/SZWNNZ4Au2ZIlYP7sJS93
g8otqshmrFFAS3Xib/hXGTnudmQ/uCl+Tuwy8dnXZnaeBS9Xyxm/hpnugekYWbQjSczFtZgWgcin
85J4GVPdemp4JdH17jTy+LUWqMuIqNweg6MlwXEKYjbDxBIHW7ATjlqbJUFOzTAe0wqW21B/jtRy
plwPKSXR5imLjJvQb9nr5KLepdgxtTV0+9FBWe5lMj9rQfmv9k1EI2z1CfeZiFzD/95Ew72fttDq
EkZ8OIudP5X3tavLgMKMd0KSjb4HmxD5UQQeeUthXEbbfU4st73qQkMHIwIP4G4I5mOT+MOkKqwj
qnwjaETfnsouMqlcoJUwM/FNj6F/3xsmZbhwTLZxNX/OcJxu7W529oBDIU90zhfYpdbjqEQWyGkm
XT0lZea7aL3hkbUPBK8UzdYz6/7c1BSjTIvY69Bwb3IwItRZksTeNWaWHX1Z3rhd3m7DxXH7ABSi
3++8yELikpKscF5RRxYS132WzCS+go/GOeo6K69pWb5mdgzh1SIk/rWSRXPxzBxvLy88RO2eNx1V
lqLhhM6x9XyVgs9PonNjuNEO6d/8hX0WUyvSxSuGa3WpRie8WboY5X4i36LGmjWgVaM9owH175fJ
Dbci8cZyqxNz/Kgm0d/BCXCX22ZSwGtHr6gOVEFxZvgdhn7SCuTeQkHiBfB/p0DbSdlsk2XWe5zO
ZNJjFbvFFQ0DVvAyOCbh8GGOxEd2COKxhiq1j2hXH5kH8042rcXhSj2hTWOFj0v7MTIRo7Wxgzyw
DV+LCeRiWoQKnRshcwHZZZlxNdpsaq5zBCKbuhtiKLt+N+0j2VS0mhPZn10y0JaN7Eydgt8Zp7VI
hJVlpBbGnqbAfEBYT8r2bqy02Hqyap4a7RLLVSuFjwK+EyGEJjW+WafhdmZdeJHYeZ3bMRHmh4EP
IG+s7pfnPqMdxDQOKRpRoF5tBHN74/QaaRCjBwKzHrvDWJfJ9aK1btBROP6ma/qIHROxY3T3u6Lj
Nb/uhFhlXopMIopoYsJtIA50RxQPMJiMqWbTSneUJDQjH7YAbKdH0WtgYqWZabnhGIaely7YE1oH
zDRoNqOgjMJoCqipIQfNhgnxKhNtt6BywUrbcvCewEFs2YIWOhgc/TayvaabV9/P5DNullYS6pQR
VyN0D2IsCev7KRrsZxLkyikQLgv20gjrrq0rMKAAk9VDC66YHW8TVXcwVodnw0164pFr6jLFgk6S
kPHuOdOGeWsW43ywiVP1Oby2zn2LcP/BB4FabBp8OleGEdtfZsh0565VwyPqCIqhk90zSxHfAy0t
hCJBXbX4bhJ4YUzKkQYkeUhUBTdO40fpLRX+jveJ3zg53Tx7FvtOoglq8Hbswq6JcGxn7R0aC4LO
5KztnUMZ6oMJQOtM9EG2LYlzeIPNakHEbdmoLRJmN5WO5jb2fcIoozSpn3uJfGZcxfhR5fIyY0gF
HHaSnRm15CsaozI3lEavmnDyVigBMdewqq4RAyMZzDzLvK6WavzYpSVCFjklRRAbo7uVjRuynHSI
TLJa3woytI5FbOHyHhZ9IKHQxegDcI1m6tjdqLxwPlG9NXiJjfqDyf7uuqnqEXAXu3/KmR5VGiN+
mJEsbpUfISGil7GNdFvc9J3/1Rgsa8fiFB5lLLrAmBfrxh+YGk5qx7ukdk5VbKm7cpLTaUShfZaG
t4wbCUHI7Th19OwYt9Sbm3Mb+/2N0XjZNd68LyDswZZB+d/TKH1F1wRBwM04GQBjwOgVopqum/nJ
SJxw7zVWvNM2AWsGA/1AKnG7HZrZPpE+Qc2mysrZptAGFdGZUJcAktl0omIvay7NS5Kj1+WosBzn
ZpIg3q22v1NeRR3YAgUawAQf8odJxPDgMIAHqchQxcBNyK4NDzmWoH1DjdVip1HFeytT6MUrEA/Z
wv9vhvctXqLL2JXUgYfsyW/tT07EYi2Mcpe4zhJQKXn1S0jIfkTDYyTvJWiN3AxgwFV728rc4+gW
BzdKHxalOSqQ97D18d2Bp1ouTpw4mzytn3UL701G+F0N+8jGqjsMizt8NibaILZjfHLA55ADwA55
IoP5oAde1JPqXws/re/Hvr7vqxUJY1aKV7u1HgSxV12U489bmCPxqSY97Rok8DeXYOGbyi6bTcP6
v0log1Ho8d1P3YjoOCqm60Fr7CB5/fz/29b/nba1ZZlro/e/blvvsYgn315/blz/+8/8u3GtzP/g
I0yBopZAJuEpzLP/6YHy1r61hINq2Vi9nTXb9z8b13jETY6CKGBMx7R/jouy3f8QVNdodJuS8gJ2
pv9J43q1gP/UtaY77gjXwb0isIIyDleFzE9d64g6FSOb7aFtA4mEoEdQypYUB/8aqCAZ2ghlSzTb
9CACn3PZv7BcX6f/E32v7v51nZ+zo1bD1U9XF6ZN8OqaW0ILXtCnX7/dT1eva2SwA2Wsw0j/b+fN
BVEYCQQwglmL40+P5b97KV8JrLgu4sT3LFiQMayV7PMProWFMrepBVBtQcKtAFL8zy/FrfR/+Nok
QVy//qrFmjK6li5BgNOUEIS41EHTddm2m7z+9OdLvXO0/biBDr/JNR0GBUamXy9FwxgDmuAGEqfu
b4bZvifsV75NONCiMlzJhbhwcdJnW23S2PzzxZFc/OPpOcJBoMUohgz27ndiowH7qLvuYFQugJB0
inelxfHgz1f55xgRNuMSlIErbc6G767SRsqhQxr2K3ZSNozNksKPoDGz6nMLigd/vtw7JCx3VNio
zkziAWAXy/eZXwJiCafRrj9EM+dNuJnfAZm9kS0AXyYvriROn38pDf/LSfDP2yhs24YRQTjcqh15
J0IDAZWOGHz6NTKVkPjQp0pp+n+D977Tmf34XTaqFF+RnIbabb3NP001MgcRu9VZf3AwYm0cw7iO
jPZCIoa9ZSMp/vKbfncXf77au4cGKzqqI5H3BzUgJA6R8UcD+2Wd/ihn+eycs+zLnx+c/Q4E9+MX
ouSRlB2gMJNT9usvnONMqnFk2lmxdC/kPlNcN9fWTbWoI6HLmOPrB2+Y1bZGNvKNU4bihOsc6YBX
ByTDw64HN7ZpRk9/hVOLAEe6Pg6orn6Ee4Nsn2aGldXLXxamHwF5vy6C5PVhkbXgHvwQKv36vVUb
ScJBmUbJ2CMHcNkEriY0gf3GcLDEt1aNV7QaA4e7R9ltcj+z153uekvpW6J1HPaDkX+xEK/8ZS6I
3wxNMA2Ws85wwf/Wf//ToEn9XGaLyDt02zHa71gESROvzX3Z7do6aj/CqUJINEqCWSpK/eep5IBL
KBMiYGKYqEmY5Yb292rNQyYBXglcZ8nOGnDcjFjQbm5tuRinJWP3XQ9rnLknkEV3a0jOmBhPOMDC
re8kxCKw99ljGaD25zQKid507ohM2VDUROsXCp9gdHEVu9nHflTtbeZStJqdJds3YBWorHUXyqjL
sU48XKwumTpTmBNSEM/ms9HgSEPAZOBvn9+y2XnoFIVLn0TrYyfj7sInl/s/j9Z/ThAlBBsDZj3v
YM97N1inNhK9QJR4SNr4loiDeJso82Ql04d+CfWOrrL1P56SXFGwWAtzVc6+55T7zTQof8m6QxOG
J6t1d7kVffVL97pxcKJlvvz051/4z3Vb0cCmL41kz2fr825Za9GLENbVd1i1crSsgzue4H1Cb0FF
Efz5Uv8cpgr2o7RN6cMNhzH46zCNevy+41DxFlSDIOa6tk7VSFnsf3EVFyo5kBFgk+8fWUF9pOhG
bqAhG7PZ1J5vHPs6Und/voz1z3WMX6MsS7FbpDoi3g2NLDEWS2ooINNkVQFpIDS6pgLbYItgxA2p
PE8OA9/0HIpH6rlBS1FxOPvbsuRw035dlhTVcjD9KHXWdsm751fXlbskg9ce3Cn3dmPt5/twTLs9
zotEbVEmuScyd33KZtX3vBq9B9r6lBtQR90Uy+KcOamFf3kC9m+/k+dBXOLws4aivXvQ2JiMMHba
Qxn15clsKDyaRM8sZVffhq3utzT09UtOuAxERGO+kJk0b2Vi2oGvaBp6Zf49t6bhNlMT9bDxM9Rz
WvHEMj7OJV0F3SWAckGpncs5vzVM2Jh/fra//wE+kCIkQC7zf332Py2oodX4xaxGbmo8P0SNp/f9
6EYfY1axra69NAhbeg6FJzveWE1xnuPlFUz5h7aR/qlH9rGdVDOsfDP/vlq86gMZU98XEZZnByfT
ftTRDKgzNXhXdPm+SSib/fkXvMt7ZM1Ci8WB5f/9gnejc+xyvnA1w6gx0uhMqFt5RiQKYdswgy5p
WOR7qDVA1U9I8YYtvLLiL6PA+e0o8JGTCiajRVjKrzdRzawlBEu1B3xbay08V+IL26o7D4jbJvfN
b1U+TM+ebcVf22bb9UNEvokN58XBqkrAzd6mbRU0EoUubPURlYrdozHjggf4OKT0pJH1HZeZxVLp
PeKG2QkzrQLI9M9aEbVmDQKsg7DyI67CV28wH+XMhSLX6rd69GHR//me/3PrpkhDBVnBDgHS7g/l
8U+DRthQC0JiKg91mj+X4cEb0jwwFtpv1UJC0p8v9ptlW7IH5uTpenyw+e5EQYNWlg2LzkFH5Rt9
7JC3Ntgcd0Lt9ecrrZ/0boHhSsDRfBclv/l+Y09JuacAKxhJTfQhg239nOar57yYOU2IOUNFZUpD
nUNpxX8ZQr95+64podJzHF5MbLx/HUE0exEyp+aajjO/hJ26m7z6wXTDN2KqvnDklX95Qb03mqyz
RpoCdbplc+CGU/XrBf3BaKckYchyDC8feod9D/LuYC4xajrD8t0Miw9VkmOQnTWbG1cRvNtGdMLY
rfz5rv92MAnp8mYBp0Zg6q/fJOkBZMQD83dUVReY2kPxEYeYQpKKVK44ffvz5X7zaobPjPcHZ4sw
OeT/ejnpp1kE9I2HTIHvQAs+3C69iv9yRvzt/bWoZDCSuL2I+n+9TNpaEfIB3R44IzdbNUzIG8rU
38pQGaexdZidA+0c1IFAlsKooM9n5btpMK4WMMR/ma//PJQraXEq5FDuekq8n68jGkn88IgSnKEz
d3HkRfu2WW7mAVxBVFjGlvItjS8PSH5FINJfppX1uxm8Rqd4gn27ct+PtY54XdspTeSUlht/0R7g
JTooUXdp6Q0iaZMVxImq5wM2RI3AyhhknYsAoh9du6L24mw7GvOI6MohacPuuh4QfES45Z9Hxm++
pvKllKwxHvuc9wnXsaGSWZSyPhCA1+x7dxl2Lnho5K8i+cst+c2lfNZPuj/U5ZV6X/uhm4Ykm5Tc
Q4fO5811Zu9+KWPwy4Y0/xc/iz0oOna5ltT+sappghZpRbv1AaZKc+8LS+6r2Quv0qZ7/fMN/M0i
xpUoi7BF9ChqvRvz9hJG9HW5UgItDp9sqR+LiAQy3m7LxsQ7vHGreP7L8vHbW8n52qVVhqPnh53t
p3cRLOqy82OBAd22hm0hMO8miEmDxrTbv1zqB1r+/RuCnQZB7x4IS4cV69dZrTJ8MNFiMUTcxqz3
cp6hH6GoHJcAf36Z020hkFKyJydOARaRsefk2E87xJJOcV8oweRKCBT1T2E750+2HgjObXCq9IHO
c0n0ZljHr9UILSEjYrndR3EepajMrASmHT/JWXuMeAHJiYUGhRjUAQBrQOeBluvB/aXhl2KTi60P
srfxzubuJOx9ahWT3Dm+ju1P/kiM6XeZUiyJNpoTTHw1xQ22iSbJmhh3DmzpU15SXTvEiVW4O8PU
1hlp3GQc4FoP7a0oyl7Rk+7n8F62Vl7u+WdjJGmmaTPw0K6f0XYnUzO6UV4pvKBfc4pIscSZPxhA
8M5NaVRHq0F/hH6hAWrtx8jaacWuih+3Sk8eiUIQ8PsKzNBMY5twVz2XzTVaD48+vfQBDR+ICvGz
YBrQaAJ6wNpwVaBiNKk7FNoONPLCH0ZlZb96bUi9xAu7CVezWzWPaOcN71B1LWnD5OXSkk9cFFiz
QXbng1kVKtr18xD1Jzax5I4oAMx7t4xga7tAQIgnbVP/UDYrvyYP1/KfadjoR2uajx/TGFXflBfV
SqxAv7xJtQZRpfp76rz7fqVBhSsXKjdADXSlHMlWJs7SWK3kTu1fSL3ZY7veTythKkSRPbhxtMtW
+hQtrzHIViJV1A9nZ2VUIe97TVdqlejhV/UryaoAaeU6xrhb86/5DvCu5Eq+8t1EHtyVhsWOecEg
BSGrXVlZXgfeyu0hu5Co8rrUUhyHla0F7ghKUv60wq7lSt8S5DntIN4naJaRvfQrpUutvC5nJXdx
WsBHDbdpWqB6CfBeycr5ws4ankLfzbZTmvVsKmAA5rwlgnZlhGXAwuqVGkbfX/CX7JJRXZpGtwH1
PdnBYmYolTp0VmkcEgZL8u/V6NCqXelkoXIfCiOedtaoYqxizbKlL9wT17pyzdi6PoQr66xcqWdl
DP9s7hCeTmbXvMmVjgbgSwdqJaYBYRR0qXwafsBJTo6Z2Kd2ZaxRpDjbZK0mQlv7TMyfipXHVibh
EevQY9LPn8QU4oA1YX4hy/5U/HB+E9ylTtD/y/2wGsMXYRDTi1W8XU3jYHrUzkwxkuerpdxdzeUk
B+gHSADDXR1hPW973LEjbvRutaXnq0F9xqnerpZ17AgJljBs7GWhhje3pVE+/8vmnv3L9N7/2wPP
TnO1xFerPT774ZS3GTzPhW0CPvF+uOphd1tBGuH9gn+Z3dar/T5djfgqs05mH8072N8V6Ejs+vxN
hWiM2x0KW8zttZrHaGxf5rjxWiSfNlTsLFhau3kxYPkT+r12lW2+88Ez7OrrRDytPjoZeregUA2u
vrnCkH1NInSX0sFWKJdyXG+kuVeJCQanqpNj03CnSG8u82BNWfgQU9W/s3Oi1UMSlJLTmErQcH5S
31o4N+CR4CGkqUkxLk5a84tcc6Q3vt/pnbeY+ZXmJfsVIUAkER5GFXFY6LBhmLby0R2y8M2nuA+j
qpQYuXQ4mMEyq+kjfabirdEN2tK5aK3PJcjVgCOauEC00C+JTzhnG7fzoWPH8kHNbvqCFAFXMsH3
CLvt+gwhLt8mU4kBzHXaZ6pwtEHSFmMRTD1GQuz49SeUgfXXWrsEQ01G/cmr7eSYQhtGiQZcZg+g
rH0GHIyywatGhLWhKMi/WFomR24bYpuZboZ5WArYLASs9zXaI48S8o5Tqd/sM85NxZEAY/77LomG
pzoco2WnwOwo2s1jmOBccnH/FbQGT7qM83UMGuM58tP4EXYzQdteQ3IYeCJtPJUQdVHa6wyHY4R9
6ZjKbHga7KkfCT8Ko0uiaoiDpl5uKjAp127s8qmOTg6umcjHoUMUtmEnUp+ljuNLOrb6M6U70B/w
Vy5Rw1TdlUQm7Bd0o/uxQn17wIgbXXBCrmmGJBddmEQ1k4qnSxG+PmdQoi9eHOsvzRA19+7SWB/a
hPudpNl8WOZyPqiYmwobZEYYYtf3GuH1F7GeMLelXGioZ3WaHLizyVGgL2bZ66c7q3FrlGgw55ah
1V+6WTefCCiyoZ169dfKilDlLn3Mba3LIjxHVCMOvd8B4BtbcXGX2hg3Q+VHlwkiNTooSQ7TtyV1
XNS32h4dd4UqWuF8bfFaRormY/I2YlXXiIDitGSF6lFL1hXYOU2E9CUhc/WjljFRE6KvSNGWWdD1
MUII21hCa2XYtN9E79gke6n6PDdmGETYWa+agh8PbWv6qIyUdRE7GpoO/jTuyujSw21dwF8LduAl
rOSL69T5ibgQ0qc6nyIOeMQxPMdFx38QDj7UsmjMgdUQf9xvFuY5ZayyfZ5nitaKbK5vXuSKLVE4
+clCmMQo72ONsSq1xWNSxAPpcx0kpbHiS+bCzB5U1+hXJ43lo+GDiSOOe4wvsyyICWwBhH/K62W6
U7Ltn0w9ZQ/J+rhttPvXIrXCh9oduFBmzHvf85DQssmIL27LXUPZNt9hypvfTKiKB2PCCoS0R4UP
dpECQjTj8hrRKZ9YLZihLXP66GMo/oYuFjjuAlQ8hjyGhsfTlPnANcZhtaHegoqulIQPb0F6QUVx
cf4A2SNM8MGNOXJhQELcfYKghI067hlJEDsbll7pMtJYs+JLnqWVhQR+qe4MJ6WIO8z5qoxtVTyc
pFOpcuuTyFiBZYZ6ZRZkIRRj/YasynpyIz0Gw9iSvjOkPeFsNukWrBbLW2WnutlKu4T206Si/26r
HndrOMAgM7TmtuBCa9oDng6r2QDDsD4sZBA9+J3JaubJ4fukVX3fhSWF/9rWt90w41JOEW5ZsKwu
oayTQ+dDJUxa5ZxYx/xmN6M6PJVG1D3XUIvN+8bAGT1woCzEqZorbp5yvBvOxOFe9yF5jWgJPOqm
ndPTEHbU56VV3W1Y6Ogw5PlwdGXBo+G1ee00btZjMI6SO+m2eq9Lt/3Y6CFEdBK/dTio97pFFBeE
g3a+CD8Se1eTQa7dGVKag6FKDI48WNyvDR1NN8gAiujND7yhVcBNZBMybko3DZ/sPCIK3qgeAbjf
DB5L4mSaBNt0eDLG3k9va+o/Zh8DBi10w2UzCa+vsG5jdNEHgE20183EuJmkoS8l/rZHGdrVyZ9g
47DoFsAeS5qNtSXME1HJ52Ge8yBhbt6Y0dhcl5FXnvFhIr2xHbaAPu0/Sqivvohh03klBMlqcL4N
uXuuEbmzpCn+4mBGLyVJocCMrqBius/st9dokqn64o9rn6nq9jGV5VONVYluWcyGdEir+VlNY/Rg
lvG49yZ9lBXOAH80UKQldXVU4/JK/a94yQoQ07xzuEk22lAWek44W2+eMQWkWdaeMsPEDxwa5iXD
FLFv+15cFSQRBm5uF/f8jUdRPjQ+9DVuZWf0o4e+5SIEwXt3vQlLm8I0+AsvdF/9xJdPsu3yY5L8
X/bOZLttJN3W71JzeKEJNDE4E3YiqZZUrwmWbNloA12gf/r7QZm+J+26J+vUHdckV63KtCWSIBD/
/vf+tv80UglwgVwacw7kKLdSC865TIb4OgkQbkrLPoTAw7/GZjjs+sAwL1rbmjdBAhRq6Pky6ipu
V3DSJJSmybvkcCGeU+HSTzeWO75O3IBLcIKryIP8KHMpfxB4tp/HSlg3UskZ14ISD1U8puuRM+zO
5d7FS9P5k+X6/mmCGLRzez3WO59zIfbLJtoCJq2+z6yaCFxEbXJTp1wGSUEdLrjzgvq6qppwt1LS
tx4r/IYsEEha4UzrfKJ7Nt6u93Qas2ME76XN6pxglDBAiqfjaTbt5zYx1I6v4i6h8o+DGpZo8tTd
jRJu+EiAmGOGAHrHLTCFjt4m58BsoBcpJ7jU0xIqN+NtTPfgKnMa91ZVblmu40FaLC1yIg1T2V8v
Pa0FZzQj4wvnFYAPx/Q2T53FQZrOxFSbpmAszY2UrxE7tP5ahm36omwBZNdCgEdao4WqniskjS4x
xjsZOvUV3TcpU51PrGnVNWl2lENinqFdHZsUL3JIlVMf6OyasgUoqQXgFi2gXk4seFbFoFt6GtJp
RTppb42GfJHsTJlz3puywPMau/O6rrwebG0RB6u+b62XcRLNobT9r9bsfQ/xMb5xYs0pelElNy1t
PPq5a+wIakfb1u/UafI4seRTQ7QNI/CMoxWiLsehcd/bqk+OhlMOYtP7pib7mAHg4KbhlbcG9VrR
qpj88hb5pqQTkvhYyRog5yZEXDV9UyotTnYdqJOXoCOvkokbaBqDDMu1TUBRp/FHHZpztbYpa7ut
cQEcXbJD9xOEj+Gl4cTD55Yw5KjYo8CwNzznkFcBTxQ5Vq88LdHO5twiFBIhSB5oAbYfOB8zmVJS
KSgSHvUH+d32Q3caEUFPnfqRiQJVQc9t+GaS+PqaxUvPZCmoGtPUmr/ZWcMQLsIE6mg1h/rDcIlA
kCvoJaD3zC3uc1IafEgxzNadH7V9uRPg2eINnRpcHrHdccApi7y8j72OBIaMyvDNtVz+jKxGYhU+
dGV3IwqTy6hwyOZses1vuU1d7FKbApeWvxJUrxOFS0ShL5PZbZkbzaKnd3SoBqC/HF75m2cjGMuD
AAtHla6Qk0HsejkCYO3nJTFMyasURAi9p43i0JqHQEtWBjEG+INjR0yj6YH1wVyQ4yqMXPXD7jp+
aleTuNkM+Dnf/ngzXYyxGLRZTyZgIkycab41jyVtR1554Ug3WpNs1NkaLYi3HgJNce/iHysu8iRF
7sFZgGG6yMZsX1moQLewM0eLvqqF8da05b074KjgI2Tfuh7CmteX+S56SEMuI73UuBiAUkwYPzDV
tv2PnhpXvkq2W8XXnmHFD9nU2xdFVxTPypL+KQNpGq4rUkcPQ1zpCTISofhb0fGi93Zv8jtyKue3
ToqQD8+bMMmz/yMeveYz4buL9h9PG3QZ3sXeaPnv58IGO8z0kqz4ZeXVpHv9PSFfTRy2a2oWGJKA
0IWZJfa4zk2+PyQLXXohCvS/I5BEAzJh2XKic2NItAfTaxBRGnYrKTcXAMV81QUDNw9hnl+AQkxy
qUXQYauy53HOb+PegZC9HCFzv7DbFcyX+NGClbCt89I8spNu9oPqnJOKghEidpY8zXM8PBL36P+Q
1f9TU/QwVd//6x/vHwoT5Z90tb/6SXHeLHvk/9mDevcdzzkdge/Fryi2P//gTxab+IItCngpivsn
JYnd808jqvmF54RF1PfTT4rz7f8aUYX9BYspkaDFECexPbDsIGnWxv/1D0d+gWXMEs3CIYTDg6XL
v0FQYkGBmvuXfaAALCnYi1uYQn2LWNRvejZWeD2rypz2Lt9ZEgFLVoX801K5GFI0tpV2ajlrLPqN
2g0tJ4gVuZrmIIISd/VcU1W9jmF/S7L1LfuMGMOiAeAi6jaN/IbnOrwdPMjVilTfhnzDyCMYiRie
h6H1wpYUmxl+zsIp1ZaBfjFV7Yo8DyNyk8bzhWHZ5VOjp+Y4pXV8sxTIbH1CP4+hbTgJsWk/3jaS
5Mo2LlV9H2XNWOzNGu7ABhIFaDPIOLQAWyWScek5CJFmhaDKcgwhMS72GJOS74aFKWfgvnU98mde
3KkkFg+NQlzFCh74yvK12dG+SZCW81xkb0tjcO9kEOWXvSPTW5KP7TVDinFhhenMQyxk2i3bHubj
EGZ0f0cECVzelPU4DgvRzdOrXCnuw7ICVtPnrvMYNLzNtEPz4Ozs2DwWONu3BVMUHuE62gLalTDj
hHUcZqnuWsPxyGfM6mTOeXmXdkFzG6MUkso3aV3ERlOt02AO19kArAhbEoTZJlDXhW8RZJ84g8WY
Aas5XReu+Wz5fnvVleJFu1F7b9GbTHCvwRK5sbEbVLBXggwluHOexjxDae+c4IIRJoV8PYch3KyM
oIBj8kgoixnuXK/Pi4Kfbj1EhiPqivlDG6BEhbLOfn+nZF5sYLnWWPzNO0GytFzr0nZuwPt0rwSu
okeeYONtr1N8/7iTDYamtUuWaUHDK9peRvjHORXesuLI4ZqtuCbd9ZwMgsR9SR/P5HWLvhyF92wF
awQOV+0HUwFzttp1lqXpOexq8xZCuQ9zfvFI8WjLUifYKjEM65is6iacoffDiy1DwuOhu+s8lf2Q
w/CNwI2xA83CeAyo3jpzkUcrPY71QcOn4YQi6egLXERslpUbr3BPJVcbkSxAATwrKMxCnzVi/TKr
hKf6CBE2xljJ8j3gt9Sxu446VoBWZyXHHAbDi0AQOlR5XJ/dvKquJxZERz/QsCGMeNo2WGvWOTuR
G6evuW64bGlm8BCHOYFzLoDcuUnZsmNG9joXCqk7nslSMWlHiSgjtjxqiqxHYnBjguplDWS9XQtW
RLdJSWbEsOa9kcZNhD4ZdGSLMne4d4k7Qe5ya7YwT4y7Ubo13TS59BrTP7UBq+3nUcx4TymsyJ1d
AR6X0BPnQn4+jQUymOxnSYDIJMlhgVoANBo3W2GVhvtCcqxIDwPekYocODn2FRPSLIoFitz0932S
iOG+zZLO5VweGalzkzlmn75mTLxzsSGlUrC/j11tr8FsoTv3GhDMhsssil6VlRBfTmMr4fMxSsXl
OZSTuR0J8cBsxArIyw+GyY82eVoEwbZWDvUKexgi4rUrCzBNfiatzHvlPZLQ0/DakcVuC4fQZhFm
rTNib1HGPpJRkixIia4NH4oMew6ReRzda7ttWGLYS+PP5+PnP0/qf/GktggWYCX5n5/UhzxPClYu
f328//mHfsZFfIiFWDO4+Im/8+Dl7/vzKS0tEIhYnhb3G27xzyTJn3ERntKc0UlYYxHy+SUEu+Kf
T2kQrPhL2XpLDxeG6dn/zlMao/bvT2ms+BytTUzki8FgISr+1cGWeIlISTfHx7GmBgS5BGIKnZhA
5Grf0KsJ1hbLLSjM5N/QFJdtPhjyPnDxtpCIr/cNcbVwHZS5d5xnX4RbCqvnYdWa5njqOPqKC4si
XuOUybR5rpn43DU6UwSYAAwJBD1b91c0UgSgGUK2cKtO8ZVke9F5VzL1iEXroZlBIM4tYIWUc8Oc
+06z7Zd8wpqvGGshHVagpgn+fpXp5H/7bJRoiddtI3g6VI1VC1thCli7bKxoEPaVtOGHaB4A14Ng
SFJ9RzOWbex8jW1pxdHMdDZUYyX3VZpOpzE225smstV5qUcptv5YGkg3wRi5kOlMUCdeWp1zt+oR
yYZ6ixw57SNM1Ee7aijRjYMLaOdE2OMyKXduQYmIrWMexyD0MgtKDmqEaH37OZc4Nmi+yu8tm42z
jMVbhHR4S22j3MBldu46O10qwDnbxJZ9F3uz3rBt8bcGpcWrsTLyO8c38hunGM6uOei1m+fo6tXo
x99Q0qoLQYBk3XAeu7SUQjrzxvrcN47P2x4n0TXjrbgZ4oJqubabuytz2NZ2Wd6EVaN+pL0ndz1G
7J12cYxGrK3OnDW/uSF4bStEUPKMmGY1zT+QE54lFUWrxgeaWOXusR9Kxj12Pfdpo52zM8rx0qn8
4Y49E4uELP6aEtR4J7M/bOZovMxNd9q46Bwrj83YqvEq49SXo7rPm0yRX8/1jQ2aZt3yjqxDmZ2a
PG1vDPgY64Rv7CNYaqi53J9vJrZ9m4pF/tZy+U0NRDsoVWH0MNNXCTcyqJn706KU/LVpSsEDSJZL
wrLmcTK7j5z//jbqRH7ye4KoNBCH8uyzzzwFjEQkb8M0BHg9zzdiIZKlVW9cZEiHF7PRFWfT5or2
va69sjMhLifImhWUInh4tr4uiRK99o2PP8Zo25hydfrb2F/R0+s4vdjUWTZcdFBhdkYNRpBD4tGM
veu+1zVyhQcurOYoRJ0z3EB66nrQg1yDLGhZcXUhrUfe3D4ZRr6jUOGMO8eEd3Qpeg6HdB68TEOX
3sVOc2u0yHFTIzdgSs5WbebbIqi+6cr3Dyotn6bFZUma+U35TU5M3oabqBL7Erofc+7ySU0fRkQf
ACegikWO+Qx7iPPbJMN9NfTG9UDf6jaEIrIcFl65Gepbu1LjztDkxPMscg9TrcWTYBXAjtvXGxVi
OzXAgHipcfRJKUBBsGEQhfW281VzkbPaQ4A6zm1y1UICInxOBoBSnyIE4giKinOwUAQWUrUdhirZ
ZQMHSpGl+kxTY36qAjc64Llk6TpnzgG3+3hSYz5fFG2G84F4+MWcjd61aHqkOGc4NBOHnM1g6eE0
iPapsyaDWOjkglaz4oIvWKnFYFKWYizAudqC63A3hYOjrhADbqi2/lrWpcuZdZYPqUNAn9ATWJQg
Ce8mJ0huAfO/F6ISB7em+GROrHevgv6wihuzfdMNL3mpft00VW5fRnmhdhg+uaRNzhu9Ep8QmPxu
4ra7iuks5GhDqd7aL6a3uYM93Yfcn/uOazCZxulNTlAKkILN+p5tyn1heizKgkLdlkhd2CVk3lV3
kRtSMgN1Bt8o4x3HJbc3EbvS8lBl9HmvkqIlIlIV8tym/g+OW8M6shFjhjjIWTYEFhQjFtPBqvIK
VYZrAfNojLCpuQsbMPGMnTWzvg3sVu2mGL2MmzuulLF7ivNJW2I/9UV7VIUZdzxbjPpbZqC4A5NM
8QCN8WB7t1kTsDhLyzHYZx1B5qtRNN5p5IF97zQhX5Fs4NI7NG3vvmhACMd4VpNeEbChKp2rH/AD
dv+Y0Sj0BWvFyj/XuErsTWiZzbEk43isp5BaSJkWQHXq9jBhPrqN8y6/ZwHo+KumxwYTZ9SAr+U8
xK/4xPS2t4XacxaM3wNiaZJDOdh9ittacRU5DQl9X1Qs1eeBKFNfQdMenL7vVzhGyJhza/8Bo8kk
zChseEy91nfTCDicrdc0NquZNg7If2wnx8XC20HWcur3ujGTV57JdHWh3VzTsaFuw96VP8wx7nBH
5KFzNhC/no0sn2+U6R+w7+V0fjseeDpJo3cSO3XHBAoJNcLocnDL/qC42651QGB/M4HVgGcW8i5i
BY+Dp66f3CsocPmHkZopLRGdjV/MA+x0CmvhPfEcASZJy/mumyabwmzfrxhUoLNHhyYZx29ZkkjB
zSiijIXuz8WwC/lFTbFxl6SeJmDiqOYVL0V24+RVFHEVtwI8j1QzJX119iHaOgOLVNyzKQSAEnNZ
HjMrU3QDxXxZq5Kuzbl2EPD0AMYSbSGhCW2ypXnNwDO8umAfvofw094CgeCfwKhvVqFUEcGjGpBW
Y6X9HfYrZDxHN8Y3YU7E6xDuMVCzmoMkxh577xtD9QY9rAjW0xx2h8pqHRjvSVqDuvRV+lzT9g0b
tXTacyoA57LDcOobr63yA985pL7ONivYr6CI4M7Ecuv4jfkKlDkU2yIxs3Fj9YZ70eUiOYfwZS7Q
VP11AWaNDFYgaE9x4jRgrOrV2sls/4oBrD5acQs/CarrZuo7TfEOF5yfV/OSNhDb2oRlya6c2tYY
G8IKN+XJ6nS70a4rrygCpcLBp11iM/ppddC+IJSu8qJ5zRpgRiuqJbS1xgNcvmQTTXXbFsm4Zi9d
z98xtDnXoTlUGwaSr4Dr5KMfF+q9jHS5c2KaqDbc4oGzTfSDGmscaNwRXfpBDwm20ms5C/+td5uc
ep0Kd60duTOmEWdyvvpDE8OasZwn2caUhQXM8WIFTA+ScmmXe+RK/mdGUXWwZ9UC3y0L635Ba1jv
vQSvXxVu9RaJsD25krqfdTragBdnDpDbyBw6riVTQwpCx/iQtV2DpgAKZhyhTIcvWICKR6qPPL1z
ini87HQ3XfTwbdisNZB0FKGCQwo0ypy75KUu/Jtogi4QKzpVA2M7BOTBiqmVYPQlpQD+QqmXtHVv
XFnZt6wkjFVgRf5FDYiLGbnpxVfCbYCMRVlFT4WYfCIYasADYBmOBWFBJyb7tii60a09bwe8owc7
zelhE2Aj5srJd51pdleWEW+9rlHfwT11WC07z8e7SOZv1dOltgEq0jxGrh9+9UQZ7vrSpCmETxPy
NrTF7jq2R4pgOWbhJgpds1olwDoEBkmRfhBp7QsKA/hHZcQ5txZnuC7xXz7n4Zg/wGeJL8zENZgP
wu6qqUbYsQy3wWXWKLmOTM6IaoiOATt/vSuauoMJJgG3kCTMXjQxtGYVh9CmQW66lHRVle1t63Ce
LzPDqo4DSvwVrzC/skWSfAvnpKVmsm3x59T9LmLOP9R55GzsbH6uJqSxNZH95j1yav/OqWvju2Um
zR/Z7f9Myf96Sg4QmP9mSi4+kvcCN/QfhSWHj//6B0Py8md+Dsniiy9d/AvkF6gN8zEp/1Sygy+0
B3ECQ0j+HHb5Vz9nZOuL70qf/L/vWuKPjMDPGdn/wn4WnzFn4j9G639nRhbLtP2rkm05Fr8FaAbu
Wkte8NcZuWNaS+Z4NJZt+Qh9MwdMl+LRYjlrIjDHtMThxtMTztbO6Id1FtnWlcc+8Hr2QgFAiqj2
lgVk/+F3lrqdqVF8k2bKMj6SGXtt/pTajGXINVzMxZtyQ4fNjmXfNsnggRVnQrumNDSY11mq6Dai
otqj3DK499n8nJux62/N/l2VDd8ZBsuntjebV6TT3ljPfV7MDCQVbQ15q0bix1BlOF1HSEWjLDhH
OC3B2C0QuuxrzLc4wtqj2D9OWINoUZoSWv3qkTtADlFm6Z91uLeEs9i4jR2QOoWCyUiJWI1VN0id
i1ouVipYAvGVk/p9sOWBlRBNKHIqQKChld8Wt8lr2ZrzTacnc905ub6kJX34hkOxeAVMzAKNw8x0
mQxZfQL9FL3bsc1knNolgYZuxwOqWuPQNtdjEgw3M26EO9eZSjCcAeXouAwHH1hDkt0EsPpPpIPn
XTW1m0mXB98f8JIQnF/3RYd7R0wXg534d1atJeBBR30bNVx0Z1TBneda1YHVfHvvTDS7JZrFAlE1
Zx/OlZXjkFoE8ZZKg3Sau0vcILSvz8S7j/2cs1k0I8w0q8St/avAVHaxbgxc646qunuC4ZykOgu3
JaZw6wUiXPgC2HPh5yIrF6CQr4aZcjFQNx6xsEmshzGcr+bI6p7zbKqgt+FBuhrCpr6MgWX9kI2c
8a5PrZFtNLzJ214U+baq5QJuBM1erCzL768ZZ5uljaXL3uvP9i3MFy5QKQUPwcZE+AZVKs+X7Wld
rbLaiei0l4W1Z/GTnDlkOc92pJKTnF1+GlTW5t6iA23X1bG4tOyUISHuynjPKExl1kQtnd329X6A
iXSOWHmsPUwjr0YRNUfHVPL7QDq/2XmmijiGOEOQbIe6lmeEn3lYa7xJxksaOd4dMPSFqx1Qr7yS
es6+iaoE4NXF9CxGkHg20m0tzF1W8cDnmD0yq8V3/pjqa21N8dFv7F5urXKor+KwEBvDmyK1YGoJ
XDrI9dglS5r7av69VUbiuu5FBw+8VNVNWtBvQCxd8S1/GeGOAqnKI7p/eHtGiBPUY/Zw1qtjWVhR
265G2U+pdwbeO5r5VYEKVrB2ooN4pgKObGvY48VBJgdsfYzJZ+3rwbuzAgDblfDnteMwnOG7kPdj
zrdnq8cufw1DOUGrCDk9+eQDNDhJu1wXSrv3eIWoOZsStg8tLfTrmEPjjWC8vmphwl4I3DMrXWoK
QjNiADLssy0WXS5Fvi/nULOUWoGczR/psGBcRagw0zs/oSFUbkTFMH8vZj0snE6fdQP0w9rYD13z
JDhCn4wsWBIEy4TsMCr3Ea0S5TI9q2WOzpeJuurUdEKlsA/dMm+Xy+QdTDo/DY3TnPM/53Jqsx2Z
b/2KDxJSzgqHULKyWMrRO4IeyIRvMur36RHPAn+TY9QE/VADJLKAt+gDLkJBCji6w+W5Yr2p+WsW
NWHRFfDNCvIiaA3WojqwS9W3CUKEXBQJGrTlFgeOcZ3OVriPlrv1hIRRLFpGuKga2fTR6P6ynXkP
w9a8TD8FEEtmEKB0/Dh+qiPIJIEPKFEhnLh8Ylv0vrO5aCoYCp8Y+269IU3vWmQXGgvHlT1d+ose
o8ySrQNtFGr02/WwCDeYCvuN/anmdNgI935Me960iD3dH7oPClCdWPrYOLAXF3FoIiV/AeVfbCw9
ZTWWD59xUWbxsYl8SgQgkc2v8aj1tSQYsPMGa2VzGdFLgSQAmtMmfrFIVdi+Lwy3MC4EJ911O8Hd
mj7VLV1a/SpYJK+aNpizMzdZvImSNj9lizjmyebDL1ksZklkXc5K1qzVYDXjMR5J0PZ03SgM8VP0
4GOo3+BggQ2xyHHzIsxFXjTdYNEny9JbzePMfndtuAJ1TyYntzFqvhLIfA2qF0oK0l+jcnXf52F4
chdhUCwSoVuaE7Dl/lIye2yyRUjMx/A9XqRFexEZ7UVuTBbh0VskSEwaat063lEv8iS1MNz5DfPZ
XaRL8kCcTVP2ahKkHCdI/9vAaHEODNhqmKmnnTPNEp+Hn//wdFjczMNWL2Lp0Ap002aRULnHGFdp
m6Cr1rFatmtxvqkX2dVZBFh3kWLlqONv4lOflaXWaz/rzlyE+Y0szfwO0xvtCIu0mywir2V9xqHF
ZpE7D2qRgnMi9RujW+ThwXpz+4bzsWVk92oRkd1FTm5LUe/0p8bM7XDRm3swuOTqit30qUdTZHZh
LRK1gbR7dPUwUSicjAev5RE5ZrN3MHJiY5v/bJP+V+wxAT3jb8/J5fDbIfnzD/x5SJbml8UUycn5
lxOypCyL5LOF2xdPEvQxErk/T8hLx5Zn4cNgxbQckHFg/HlCFuYXaFacuXGCBQKGyL/VloVj69cT
MomGBTuGr0VIk33SZ8T/LzFCeOxtX/gJ5t5ajZdGqvHh0zt0Hh03+1BFPx/o2kS/wTGIlpN9yjqf
As+n1kObjXHH/IsCxNjf3wmnDZ+yma/3Zb2IRXGbpNGh/FRzwoL7/8I3RlpiX75l2PSfJrcdTl1T
OXrVTBgrjmgi+Ue/iFR93QVP8VimiGefKlb7qWgVi7iFVnOgtiQ59IvwlX5qYN6nHlYs0hjF6Pn3
ArWM9qj5JpVjj3u0FmcEP1S1rq/CH8C51W1k9NdZjudjEaHT13mR5EQY9c9jVOO7mnT8w3AcdDus
1aQSmtG/w2kpOfJPjuabHo3XM9RFCp4IVvzwlWGcygIAysrvVXTTGzbMo0/NMEKNY0VXOuLKjtMM
Ug83DPSqoYvfZ/L9+9wL9ZYW7Rivg0N9uBOo4EIve78Vy678frKIinBiQN8DoLRPhjy6wEgXHClU
7C/McqxowlHKu1dxhBebUG3uA6NHB0Ddtzv05YxTzqYQpfzAdjOyuieJhPqW9ywoZNOu7TCrjx3d
Y1sy3OQh2B5hEqxHedmwPv/cLBYrU1bBDe5yYoGY6rtz76t6H01xuccKrZlCQlwZMlF5uRbEue/r
fGiPlh+gI2JnPJWQJNsVrPf81qIJycQ/OGOV8aYS/6br9y95R8WK14k2YPlW0qwWz9O4WBN9ybHT
C1tsyUO6zTG73RbxIoyMCYKd41X1RgwjPl0TX9exTZUTr7yYygBAjj+IG03d3mznOtkYAL5+4FvN
xYooXz6sEjG334qGY8ceOHX+hGs7PfROUW9nOaVLHsjr3ytLMlQMDdIQatROGk4DhtipHTi+ksFr
hF5xO7c6Sp9qMwvH/oQzM6EC2ZpZEF34GBwo+vDjO2XLyco/+HRtGKWEshLeW+okoAlfgeGcyuQG
2KAKbyJdy42ySvCbou1fB3fwOH9Z9mMU8DPowt7AaLgXmraHoaBXc91aVl/sw8JaqtrR6diIeete
2v4RARvWvyJAiPbdrKeywZ+dDRgykWpgVpZbTYEXrCcr3KVxNq0MAvGUaEuqYyMYnXlmXdqttK4J
4virsRQAGuQ+H0wXJC/sYyoPUPbNYtqzlOR97/CBK9KbU7gBNMsVKIravDHYhXpkHztnjcgvd3RT
tkdbNYqGCw5grBWHq44cwWaoVXZRu6w9VqSg6ktPw4q2007RrlWIYpWUnnsB+709G1KfqFWrMVam
P6jtfbSMbuXlQfYR0Jmwwa4PmAOP5oPRUW1AE4i/prcihtbpWvdkK7hrBYrzmUTzXpkeqya6d+JV
OkQBoRKymX0HTV4UT1I0YH5JxayM0tmnbXT2vCLeqhJ4dUgL+TpNTID2zJ/Bvpk9tR4zb3m3y+HB
dAhtmuzUaFsTM9Awr6d3L7XPHiGZDbenbMvQ4B5IVcI4dyVnzEjo7trlnLqtx3S8mhQrWScX4sVX
broBhJezMI6ZjbrWf0Bj6S6rgVYcblKaewrHFBT/xA2Nb3TVgJ+OMwipJlEvVj9Rejf33BuziANq
OQux7wxJdbNlyHEb6WjchTalMm2BMYoMF5SEJKtvVNcnF36jFgnQfjc9Zpouont5DMl1uLJut0rj
MeNrWMQnfNBIJjNrzbUX5bzbtpPyReUQJr8lJJp5z52lKSMZSSXHjIVXCVu021QHw0dvutTC033G
IGKbWzOAYw5IuNs1OlAvTCPBXdxGqO4RH/9LGrg72+0MILNjcWtRz8W6IzIfsLZRoDOJ9hVnm7j3
6wWJXpMlntiR7vIKfbSf2+DAUlNnqxxlYwvUKuemGyfdPTTa8hjE2nl3NJe049TDFXuc4jqwKr0f
ST/dau0S6m3RM+hIme7B/i7Fq4aVkBeSnMwZ1q7A51M5E7vpuk91toFszC0zj24tiY0/CY3kDtaY
H9DgHvjsmJxoAQUhlYQgeI8QvHG8IxndwOAMH+OCHdWKxIJ+4/hHiGA2+uQKjq7eazukJWC2xq8K
ACVNXdX84PQOonmY+g113glGNL/Wj3U02FczwuwVwjmN6bln4sVz6/jsep11b0e9vYNoXG2moWZP
TGF8/FzVlaZNwRvvYl0imnFjqvc80cf3mHjGgxMLX1MKhWtpAFW/xk46k0LoWiz87antaFpnPnes
tn2ho2U53NKzY2XmC+1iebEvCZMmz1AzwoKhpfQ6nkSZGaS3cxlDHS6cTm07y6uxEfaj2lbmOH8E
be9tw2xiDKYLxSc+KphwmmYIV1E8dRcY+h4GbHcXJPaIsoPcPvBR5huc4fnJWZQkt/CPXQT4vsaA
/R9f9P+qqdqBqvO3OvLT9wabZ/tXHfnPP/PTEm19ERw+kX0BjC5q7X9bon3nC3P+QiXCUmVaWLD/
+5jsfuH/QNXlBP3zcP3zmGx/8elwphbJZWWN79D/t4TkXw/JtnRd0Hk+vyEneEF/7a8yMv7EbqbY
2d0HAVEAFZOzSaPaWf1lZrj7w2D9VwbvIkb/Yrume5rXyLABroR34jexOuz62nbKKNx3aUFOoDdJ
mtLvVL4V2IbvFAylQz7XWbMpAZu8/v3PXj6vf/rhgAHYa/O2+bzZv75E0jX56CAL7SMhgU/4jSZj
OVr83CWgCvy9fGfxVUmYHHQf6nlKvo9GWxQ0EHjOJm8sjBwdEWI4kfnaqYkndxl5Sx2kS/8ABjF0
iaaiWjqarzvth2dOtcPm/+NF+KBVsezBeUbx//VFmI2oHNXOFBDOpJRHQXu0MkhTUs4wPdaOSZjI
ynz46Aog2nIKfqVUIti4ZTTx+xGCufMKe7wrdRBQ0sI5WiKJk6/L8gPqYLZbGKoPCnLTbipmsvuG
Ahvw96/hN6wL9ezWgtYF0vQ53v1OhdJky7vJH+Q+wcQBzGXmYQ/EHVDDvwJC/caf+uMnBQshB8qh
SxDh1zeLlg6tKGKSMC8oPYcQwYfnkUhuWqc+mS5opr9/ZcsV9PvlDYYHwzmXOGWRyxX4l0nTtnRR
KIr79piMmxN3FJ5bXST/BYDq//H+CQhDUCGxZzLV/kbVkg23i3wwOIfZQ3LBDvhH5chkn+ng4e9f
zufu6LfXA6CYLdYnvOyfbgqg6WyJmyXY22g/h9mnyD2WXDPTxAc3KcyA9GN5elWWbXYG7xBcVUBc
N2KJbMddMV8q161PzeRhg/Z6V9PPxCly1VsOnUR5FR7LnNw+MLDpsSceO62d2WSPHKXDzLGdTO9m
rATWuIBsu7Y9/Tx4wAj+/kU6wT+5TAmcWNYC2QToK6X7m8s0tEPm47kZ90PqkNAg9Hjwo1AfCHRn
uzLTeL0YqAi1GRs3I6HHxZvuc5Wy67Gqdkd9UnNTZQm9s/iheegWRAvsLLlx5STe/EGpZxfeATO0
fW9JhU+1GXL6wyhGeLDNTO7imawOFSXAKKLCppEjmS6yaIfHI3rjdpbtvdaFmkAWbE/bVHnJ0yVm
lxzSRRF5pL4L0P2lm6htTF34hSZZ/tCEbnpIDTp9CqRqQslR+C3mwbNWxDEOiOf9bZVbQ73qccVe
4W/NL/rQc7cVM8Gaeb5jg0VkmIkrYu5tStZ2/4e981iOHDuz8KvMC9wO+AtsE+kNyaQrkhsEi8WC
dxceTz8fqG6p1BNys9amozukZGYiYX5zznca0oBqOglCd8Qt0oDpxzShWELP2pKP1po7O7BI1Uic
yPCBgaD1l7N1tSNTe6QNyL/JMEp/VrS8pIBr3kRSpIqABA3s9TESRuOLdAuYFrmh9jAhs0OCKfY8
156DBCF1160bF97KzOPhljit+jsRW/a7VjcbwfKeIjv9FCT6XdjkiTUp4eFGSHVkWsCndvR6kxre
AQJbcVMGFZyxEUU7iRtIG4QsdvhozsvxBCuMiZW1LVaecmhWem6+2hHmGQuV7QHwS362gmp6ElkK
Tk1HC3yjdwKK4NRHxkbj+UIMzWDujNJzD91sme8qcBiicJyIlNU63EKyMR9Ta1tEFWdEj1MXH6L5
XtaKkJ/IAKVJIF++WlIXniD8dCRajAM/zQgoamQoAu5tG0Xm1QjybsO9rT+0GcqzSYyo2VRk/DAV
v7ly9Oo6qewSB3bkiwFAch9mHelJLPZgPHS+0ohtMRICjEMUQEyPQgSC4SUInbcIwcs+alsAO/o8
bRLlfMO9+U7Sc0GSUpP4InG859YO3K2pFFmwQEGOhZ16qxK6Po5aZgVdUotloBus4NZG3KK6wdfz
YqFdlkzg3NDbpQ3e/Um4AVFs0cSHGQP8ICkDg9QsyxUILhQzPIwk2uIFkBK6Do3SEJMUHjrGTmHx
PdkgMc+tKDVfkeb5zoZQu3ZxQ8uBPd9ldQArgVJb4xfSG70+TUDqDgTpZnvdjLU93aq+c8SEdWaF
qmZOu40x0BxHkiE7WUjwT7Wk+EDwEr4kgd79cGQzvZi9Go45W81DSieEnaSCaqyJale3KSFJgdYf
OjLhb8UEfhzgE8GlK3I5G/1QxOhm6rVeO/km18J8NYp5fLLAVm/NJXlDo2XdEOts+clE3rkHS3pH
c0D3uDiu6VdB0YP/OSdFl1Zf8uivUK+1UyL4EY6LK7vR0m2Q9NPPvlVDeaNNYbYOKoqCuZ9IDi9J
na6MHLZDyJNDnwN3ZWhdtSGtjY1HSyKodJiLDGpK17ixptPcwqWZvQEWBxcqamWt7tZpAKh6pVVl
/6knakCaiwd0Qp38EZFguXVK3P0R3pAzCjX9UWjUFwQbRrcohqlOFrhIWQ7ayoE9w6fLRqYbnY7J
c9Sc9B5IQ/2SJGa6TrV5WMeCuhBz8rRjRGMeBqtOtwDIu2cAX9kBUykkDxFp+yyxuPcovmSN3vni
ZEjvZ8/ic01mdWNGc3CUDVkM04Ap0IfrmBIYCwLDUz3fPI2jW9LXBzTdkFVQ7Boby7bC2xlhILot
a+Y1hpc1374IPJ0y+SRp52k7rOh8JeHoECBMOYc+ub42NDb4NSg3iTYsGiJYkEERzepkvie74Eit
YtO7skqkjlRHjL4u62UIJNTA/XPcK+7rpVEfE6T+0GNsy9jpWl7vgkLYJ0I2xf3EG0RrgcRxNQcS
wJc9RfbbENhQlgIY4vcaMBMSJcPuXmkGgRDs6V401z41qZ5AdGWX1iQGPgjqRfNkj6AVam4KOla3
m96syQVD9HrIU2w7fZZE29IMog1O/EdSzAx/aFsMwulgb2Ss3amg8PoVsYD9TlX9FO04/DL9UJZb
R2fV5MjcEibgK1K1u2nV5kpbKxP1xtkjnRXm2jg1+OuRq0c342CMKCi/Hu//FT79C+ETBvQFp/yP
hU8Pi7H2f3wQCtiE/m618/tL/+hb3d+I6aIEdP7Smv6ifzJ/W/Cy9HFfSxrjb/In0/4N0i00b2MB
pC/2ob8ud0zjNw3TkC0BatPYmux9/gMjr/1Fkv+1RPUkPiU8SPxNx9RN7U/FcBcbaUGeW7kfe6kP
2FKQ+vlEnHu7qKirLc2O1eEESNyrB1SjXxkxWnysfeUaPiO0RYj9+mMSxOY3vCHTXQlZ56FvnODN
s+gMq9kEyyaH2d5jjcApD/rTPnFTgu+dsqZB+MIYdN0K1BxMaqRnnt1MRDc4bwVzN6Ixjh20o3pT
kwVGuO00DbqPKy4CCd4nxc8m7+AjSArFbSoa6/YLgYZG2PJFSbmy0WphHlUwLenmjo1aRpgRTwqS
ojEnMWy+GEIFFT4TRFkdcEBsskB7QNJoxWYkbe1Vy/lQ6zoP2k/eZRkkWQXZ30FXNObKrWooEdLJ
po032eYB2h2hJwgvSbqP8fruY/RvckNRnv+M+cH37H2X/tFm8KTPcfBjZrrGaFofmm/VLLhJBnyy
bxZTvG/FQE/NgHe8C0burgjKi8eqccvbtlH9dEK1FYKHQCZFjGSErRNncIZLR9MXlcQcVe6VRNlp
U2OtSVf0E4z7NTMOmLQnI0TVeIYoFjIsDcDBk606K01fB56EA+FlC7LCzUlenuWBOX21cAe9Oxbo
cXROLM/eNxw/FKU1gmInrndzFA3nqPMMwIw94IfYRqav67V7FXA0bpI0yn0Pi9Y+12kZcYDoj0GZ
0nNP/Doii63D2AEISYl2EA8zxtKNIxP9aDWYauss7ax1jL2r2c8w/fnOAPTMIq6/D3Nev6quNL5h
RLdMZPo1FfoX/VYXOXzCFqX04sr0rmOFSxMoj/dgqDi84s1hKeKNCgM6/KM3POvNUooL21gThTy8
u3Pq+imz8nNVmSCBu0kLj9ZIoO6eB0Y7E4U9GXReQSfORrDIAgeDoHJTG90CbgiCufYQ2VheCfKt
unu2u3Z6JlPNu8MUoJsrXTnOU4GN/RJBfRhgY2QW9Ac3SaCE+46uZnMXUkh6wUokyVCxcOFAqP1k
M2N6rfuSNQPcMSRBlWMG/D4UqexpzK5e8opddxsybTHIOCuVYNfFIkE7ZHU9xd+MCkTdkfAJG0AX
p8+LDELxQIwiGZ1pcJF53p/ivm2+RXV+E7C4OmddHnsfCdwbRq6GmZdwv0J8BsVaEiv8ZAOE3MYz
2B5tbucNNNF0qzn8Z2tqVBhzODzHLamSwovKCzCXetNU6OU7HVBlhvB3JRMDyF7KOfSM8Tt09lze
4rEIzWCH6JFGFkYqkkCiTyjaEh7HTkqVJNqvDMaCz7CftHjs2MQAT5yIkKZA1pJD2Wn2egLgTaLM
uU2a4ABGuvE9F/7hECcEhY5xtrHQm+O0GneDsMQPe+ZOkwXKR4y8G10e9gzTdVAfrbxppvEBoVC4
BsC6c9vEftYV5FToYgDepq68HVztHhI/XnqF4EU0Hjoaq8bckKE0cisn3EI+8TGnFyeNVM1PVlo3
GnvwV9rkYT8OIGDZI7q3SV9iaFyyvK2s6e/0DlFmDSMRg3A07Sxnvolrl3rOwpwfMbneTlgvqIV5
lZ5CNYuVQppHut5rGUjbB4lyO1fqQhoGvBMDhjkNgtrVQaG2iSO0i1IBOh/2UshHgWJxt90VYA83
cTAF25I0cWKO7MZnR1wvDP3Yz/oeRVYO4HSCSbnqZPhWxkazDvUohkI6FWvD6yCptqX6NiT1sEcB
2D6x4Wk5MQaxC9X4s1NOtiMpcdpQaOuPvW4Eb2ZqIyaCK2QdnAQG1Aq/jnagjx7SvQnC6VTUcbUl
apJpSBUCq6u61DoiG4QpK4S8diS772IWWmQGUza2rMs4K5xZ3kx44gDepnOcbFwiJO69psabUttc
ssCJN0yMoxtW5bTF5ZJZOCMvfalklm/1rsc5EoPPzJvW25VzX72Scat981QoNgAqC78civmGCqw8
TfWg9rmZu1e4ScWlcUbBdDN8lkgFNF/32AaFzezc4OTWgQEDrtSP9piEZ7C1rgfR0K79rI3h/qFy
IoapduKZnXUOarYlEKw3dPPGDGABzHmEX4glOTu3krhkWcn0KBTNioLCR5RpRxpPRevBGVfU67gb
qpOGJo9ArPI60pTcEE8EPLHlSHcZp4E1bLXRALqlRws5QoG0aSxxIFIh+TQbK//s2MKuncjMZx84
x2DzHHSmYyF5YlOf1kTKQxt6KqOuv4+81P1BYmK4qeBpnOvAeBNe9xPwXfgC0mQEZF5ofmPZT4UF
zJlrKiV4kShopkETl1IdPIXKIjcleQuc7sM10LDOJavWOZgB8MfTC3B2b03jbqylVO91zhigN4lI
jsaUMZFRfYZwi1cka6Dwcs0EQlVXlDByJmuDZlu/yxpHbdJmSK+F7tyA2SvO+ay6zbJRxEwU9jF6
vUgNzKL1fMbusXgU8uZHl0SPYPMWT7cv4plh12D22V7qCYzrgE6BNTE319ReUrnN2kW1qZrVyFNu
w6gmfjfS9FEYTrk2h1p7iwyQg2Xsyk+lq/uu138GGARdckB8T8jXIgN9Utst1LxUk0dvQiFcaR1R
02b9WoZztQUkcByKNODeWVXsROt07YY9y+dxygnorg72BOcpcfSneJjSc8Y5v0JxrG911Xg7I2kj
v9KSHWMUBK7tiBo0ahbnHibD3va7KJl/tNSfKGm68iHAguMv2tEUJrM5gQIr+o3tlC26mCbfjh0a
Y7CGH0FovOiMy1612jZvTU9mPuCWa623nFf2R26Q5h3PXbOporg6VUVfnrra+JT54FMX/GjctAaS
xUfy9aIZ9i5LSlBnlUVAKiyW3kX3+hVgo4spxPw2JFuN6vHWKGRAL1UeFT96maldHGk30dRYvi0r
TlHdDQklBZqM9Uu/Mavkidw/5z7AQ7dDeGrDaTGK8r5D4OwnDcQQlog2NOKVxSP9LOoGXYIzP7es
L5Zis9aL21K2oW8N3smoyp92HO5rI89WEaS/YGhu5wxyRYQ1XTXIQKr8DYJyQd7v+Dg03R1WsttW
FBeqtdjnD09c94RRTxML2gDmmj8lXOb2l9ndNtnUr0Zp2ecicd2zk4NnjhyF0FQyEhZpPt8ZgNJP
/238/h0lH3B3758SnG7T7B11+N+1fL+/6A81n8U+EsU97dlfMEzsOX73vJAQ+htMcEcyLdeMZSX5
11WlKZf/5W+94O9rStP8jUaPFaXDmyyvc/+jhs9mTfrrjuUru5TdCgswyfOCHdLf71hUD4h2ZKR7
tLhu1gB2t21EkDxLMZdpcxGVB4wNKPFbJFH2JlVOJ56i1k5+ZJLoO25nQlVzAdqJFMsdDxpTPXYk
dZwYSsaooMEFv/Uqlq82JvYjYcrZqR0SMp0EW8lai+P8yKgy3Tqp1zO0TxjHVbUoX5nolpd+6iqE
HZO+Cwfu9eEcGdU27wflvfYxbuq9q0UhJMl6cl76Yezcu4nmeY2In8aEXD5rYzo9WhsP7Ur83rci
eukUSMM9pmk2AhWQfgftvIZCZCuynNt4B40tGlf5ELvmcJNFluPKLeP8ubpBt8vXRVutkDYWEw7P
fQuHX42IempN5AxtLa7QVW0EEEDWSDXQZLm49RYjQMbxRMAy5R1FOoF3KJe7ng7b14FUaR8w4Zth
3qT435jkpUVjU+cCwAC3k3dqFovCrcDtTVkhkApBXGUGG7lzbUHZSipEFKmDJL/ywRAakUzpHDqY
Nz/mgFk5ypM2Z13J0LqMeV4g/wt3Rkpyx40EUHzQhkLdaQlpQTMqtdXQW9hVmqg4REL0hIJVxkMq
SJFdmQ3hyb1eDFc9G+ytw9LiXRILuRmwSVOiTpTwZVOz/cyJwiZgeodXPj+wzep2+H5r9iZF6fA0
ybqDS7yy7KJ0m+eEe5kQmm9tA6dmHxGk41gEPlqtbfK0YmHSzF5wVfmQU78ItPppQHGKoKUCtOk8
pWUeXs2wbu6GqJfXDHPwa5QTEhZ6OvkJAEmvnA/lFs98/Jw1Y3CXGfBceUguw7euY+Ao8UeR9SBv
PC8NnqNqNPdj5IhbMQZju8IRDAtDKvMcsGPaiYRn/VrHjjU9V7VrY5/NnKfa0YsHegJK7zyIkGPa
SW2OPmRAKLLlNM+HQhkOfPW2QaPSFe1hoMneDTARniEYmSdvlpCK9MoeHi1PbyZaBAT56w7t1k8d
JBWjS4n5CYYoG/TUwP+PtM++UzFNuRrsx6SW6ybprAX0OcqzDv8K83g8Z8UqUJjGujA0Tvo4lnvL
QqbXJpQhzNMbdY0yp3hW7A9YjMjqOyP7bzpeW7/NXPfIL42TujItf2oq9zJP2XhlCRMdC2tUjyGb
xxckeHm+9YbR+EhKpZ3EXEgMy7Upj5j8va2VVJ89dMW9bmv1hqJs5heUyQN1YfeChi77NlGJfzMH
zGC+Xbvpt5odHJpirjBHtAARJBw3Tw7tNq6c01CiUszdONslypxuC6+wj8PYECoAw5mAV14rbvVk
0TzhW+Kp6WjxHXm643HEc6V8wkQh8OoLddN2RwCjrWjWwNEnzBNEiQ0BwimOS7uSMov8UGg+85fh
WGpesTYn23i2pDB5WquneFYPSSXkj9EukSphkmXzYTMRt30DKNqjVIl1yrWJqMoWC5FD07mWcXjw
rEZeaLFrLo2ueZgzN1vbSis/nE4DojBAuDYDb/5eDyW4dB0yPopeSvYwCa2nEAqlT+iPAcYgryei
8LzwAgaye21tsS7KLESSSHsxA11FWzWqIyOx8L1BqfaZDdBPmr4+G10wUM8M4zrqO/MFUl68NwWZ
YuiLh+lsYEZZW6nDzq5tDcEVZ1E+6fUotqrEZ8zYzi2vMDawQ1et7m2ybtRv+gY2JmCfZSWN35eg
DiNqx3s4sA3Dk3AwAdkH7vd0YKWPm7IDrsreHVV3gIPbQgd8LvvCfu9sVZ6IPlHOakJfyv9VM8e7
UC9om0mfalbIYLWLXEjcE6i3G8n6YgJIihefpTT75CaODuSS9HSFk06xhhDlpomblFPULv1WGz9q
nnn3+uBMh1AEjc8fRbaYsKK208pjeG+NZ+YJMcOByv0gBMX+WQrrR1zVxhlfXdP6U00TlnnJplYJ
GPNcpBekxO7FM1PmOlrpJKtk/oiWFgDGClXjOD6VmnoY61nzXV3hEF9Q8Xi0o22s6zbu6dmjKFbl
RjhGZPrMupp9yOQzS/twa3UxoTOF0r/FtW3tktDWtlzvH8lcuPe10cCag+j5GEqdO0iksEwnab6h
kbeziw10H2pg0V/KQgv3YhgnxAO5s4Rp6+WVM5elNpEcd5CE1Q/Mn8ydDByPlD2W+xziaT3yCae1
MVT0tnbFkiFL7fwuD4S9zYypJEkSILPWaCOeSy0+03dK3CxFuWu7sWM+N7avhlLROnNLmm6ZvrWN
/j2pK7SHPB7P/ZDTozrNEN2x5ECF3JQYzXLW3pM5Nj91ExsbFJbuIdHYqPfWoDZl6KZb2JHu2lQC
YDSDnBtHk0SReybivyZWt32I+GCTzPTlK4sVnS9URJpYd1IxKG67GL4rzcre6nGgCR/Q/+bY0DfT
TMPHbe8NssmnSuPmYAoe95pMU3ov/i0gNnU1MYtHOtBqBy3JgBzHurE12lhH2yySDw+RKffOSDBx
KARYoiC7EuhoHo0mibdVm9SHjoJk09UIW0yrbACKU3kJ8DE7tMSM2/ISbnQ2IlBvdSHW2mLRGlkP
bkzZFB+tPcQ+n/0RTjpohily9hgMa6asl9liul5YOXbUiukrPOWPWquuXedSOsRf++KZIZomwCyI
Fz22gKxEDuO6dKbCyMiuSbXyRlbqKrVmx1BkN8MYWWk5WTqA/7FFtemRkWSIib9yVzX+kJUTFwZo
3OhIL8hIy8ouJqYGJios2jOn8/bWlITr2cyxEBZ3k4qjbZtr8WouBWEA2XT1+k5fpzHJMk1blet2
RsFLSiWci6jTd0VvApcW0gRdNCLxpBV+bC30K3MSlD4RXZ914IiNPSUomHNgFkZc2TzI0ojngdld
B0NHRJxPNbxPTr+yEUjO++LqiN7lYYx7ubfJSMOl0B3GXHl7+C8oZuLZPebtdM1i+80K5NN/e6l/
q5dio4SG6x8v0W4+h/+5fI7xR/mr8JO2aXnZ793UX1omi5QSD/8GkDtUan/tprzfNIxsmkXp4305
nf7wR311U4AFPNdAqyiXPdkf/ihT/w3gC9BaujNI1zRh/1FHxR/6taGCRMDbI49DRqqjS7X+tEGr
Eyubh7BIzsro4undKi268sKSdCNa5FGd4CKBdzsh1yubXBwWQqWtOJUlAmco70goGnyoZtjlvtAq
G07W1M+nEX/gZ60yiVJBOmqu90VLmknjrNJsmKwHQX/GkG0ZezPTpztbWFUIFlxJ1zZTCHm3pC20
ErAasyUTBkCrqunBLEjN8Z2hb7XXzBzgya9mS1AmqKjUivwYu4u3FnjayuhzG4bWKpwRz0dnGqu6
ch+YWs0l9F7NRXOxIQStpXNJCsZjj+RdOPrGTXBKajy4SDvvdkXVuwakIQ3a0ynWYzQis1Z/4GVR
W1lX051tZAXWy2lIeKkzifmtwpUVX/57Af47FyBS4UWu948vwBPq7e4jnX69/H5/0e+Xn6v/RqTf
H9fXsqT+A9/h/Yb+hObBkCT+sa3+mzkR2rS+aGw1TTMdBwUklsI/xhkOzEzXg0rJgv1rI/6fXHz6
ny4+iw0A7ki0qSbKcN34sxbWdADAAiwOj72OLQI7sS6vA/z4rTkU5LXX0jv22veEKuhQ1RaI26R0
vXv2Z+0eemG/M2sSCzGga9q/kLLSrP79fYGPxiGxkUsD6kYA8GewyNjYk50SNXuQvV2Vt7Sa2q07
O0wHEhHYKaTe8iHWLcFok3l7G4I8EFXf+DmuquCHi7772nDfqdWmmmQuv1FshDfg1IbWt6JGf0Vj
3jLHzvqKHKie8N11RgSHdgs5wG0Q8TktEleWPqwQgDvDxKS1s2BOlZZM1VNEhh/+CpEn8M3srIae
12TT2kJglzNTLLyjqzp9YYQkm1F5jzWYI0bk3uCadyD4uyevJK6DnibvV15GNsyqY9fzPZ9y7d4K
CFnB3aWqhARI7Ns4xLGLb8k6jbJja5YZgjTSfAiuAyJ6JdFvjRdjoMggII915I4mVx3rMNF3XWc2
H7EWqVsvh0pKS3VCUnmsSqd5lEVMAJU3onxuuvZEW9HT8vViDZ27xtgCaOKmtsyJ6JhoK8i5wugE
qPxeWN6rZiI4ECy8yvWcZtGLEQSVXGmdPVxEWIorqCk4h5IJ8maI+/EcyvmBzLfsVk0MRkaStAl3
GNAtbd1UWN8R6iRQuWlWRttmOtOxFHXu0Z5W931cAEIP3PzORizK+g1OXHrB+9SYT0kIrWnURXw7
s3nEDWdsa9bvjxNkiVURAToaHaqbLMuLbSVbwl5ZHNPR8Zzc0HTr+9EMKujnnlghMiAMEFHZAbMi
asE6dK4c9frkOimLPplpR5p377g8FxnLaRkppIWWvdDONY/lIh2vByaaiCtE9VA38Qxn1BjPZq/J
H6GMnC1wrXoDoCVewdtofTZ/amPEJRt2jrsF030Y4YSlVfSectqv0CiNfsuZxsw7HFBU9cONxyTq
ZDP/3mQWAhOrjrJNy/SADi82+UKteR+hcAJBMxuoS+OIU1rlMtiiwGwmn+mX84LCheXLmIlV4Hrd
xvYG/d0Ik8jPkYl+GmweLjWsw7U7jmrP3oDVfIvN8bUxphmWKEqug9E7CQ6JwZwif24Z7e360gDH
wjS9QdBX59IAwEKDhWLCY9MRZkhPoAGIR3tsYGpYImvRiCj95JEQY29GjuOhlzO7nlzPonOIkY7g
0IGjZ3XB7Fv9Ypjto23GtJIgSTewPuB9Dc4qzgb1ONNonZd8HQ4f3o2LDX5oa5Ze4BtuvFxdkVvD
5cqsoN9hzDPBq7P6v0piKOydTEvnkLbqyYuG+btEQbph+2AdPIfMCFyzGJErXZSsjOXw2kc4elcV
j1kNmfZcLGW4SgF2DcUwUSor+VaQqtmt7VqhmC113e1v2L2jz9CxhK1yLO2Avvo2ys8T6w9j5U19
fyjBoBM9wk2EqGb8sSBtS9YTfRwat9BqhqujaNiIx4j6cdkWZbcWF8aOTEI2OjjNSqYMjQ7ctMIY
eeNwOzjlkcf+pAuy/Jms3Pqe0KKWgMXMAEC3gFxEvTBd2IRpROkl5aMsDZGt9S621toCgnE4Rz12
geBh+tlWF2Zc0V1sDOlTtWBk3AUoExL0ss6rAWsf8zhvBWk//UhC1jIYfhciDaNt566Jp0y8wDSG
WTPW4GuML5KN/KLahOQeqq21wG5QbNTHKdeH19CNQBwtUBy9BY+Dv3I9C0coRhbAc9DU9tqqXZA6
kdcnWzn06oEQWIg7ge5E18XM9K3s8/heTmOu7xvVhHeWZVUIltARZ74ho+YN9jiSJgtgpL1TC+qH
TWn6HhFgABAesvulBbcEgUofbHQvJu4UfPltxIBzQQjZPbBPQDfEpHB/h8gjSLmqpdO8OcLjLUJP
m8/AOM1tMpkkrKTGuKkH0EXcG8ZDsuCMAE7q/IOTjvs8F3kKyINULRJtVt0cCR81KEykxK6ZTH6R
kuRkLNQkZMRHSCWY7nrMkafWdZyvn20v3IjRmWLWBDLKN3pdbprI+UhMJueDa1V+Wo/mMyic6pBU
Ut55ZqTzrvmHUS9sJ/Q15i3zvjPpT9xy7OwcTm4A7qk8IBrNV44tRh8Xpli7iC82VWUlN5Ndyp1V
iooXYAa6LbjQGbIt1Cl74U8ZRmesibYDPaP4R+xq4i1ZqFXKMMeTZddW5hOiBdXK9vqPfiFdpbgk
1hjdxt1Sl3zPFiIWZ6nNgOcLlGV9QbMA7EfnpuwB4PE4VSfTXRhcthkB29IbHAWbbhJgoGHzeOZ2
YrJeruGBas9O0rYFmi5oXjClAXuhbwHyFVoL8Iu1JfCv9gsE5kZyeC8ad6H0fKHCuoUaRlZf+gxf
gp8rehdWgsiaWMz7SXMe2A7Yu+QLQGZaxCX7RROZl+YLUQYlxLgNUgI6KbHKt2lhmbUdVDMwX/xe
gbbAzojoK95MGLf8TVhoxkJFw40PckcurDS3bvRzw+2Mq2hhqYVfWDXqLhBrmdviHJXSSN9p2F4b
oTsocjHC+aToVEcWFULSQ7kCPz6IssjvsmAoSF+t8/shAt9dLiBvQrBjuEo9dO8FVMmaaIF+d01z
H3oDD2s6uEtklxEsNi6xcwx2w17DaYHOMlgxuxY7t9CEZVG/DhbQOPPM+rvr1RWav1l4R8mIbikw
bUNtQCd7m+mLWq4WgLn7xTL3Fqw5sw4I51WcwYZGny5r9E1Jf671mUHawH0k8dUXJ53yRH0zkoWe
3psLSR2oI6hiQL+EjXAOBBtvwa73ieJJAAexqPdpzfFcj0OAtL6FNAubODPdh3HBuJdfRHdrgbu7
KuVGG3lmhXPAyZKLiqZ0ZAIpc4hX7visDK++h8gl3+rATXalAyJrxUQGECoKZaiYsi52daOgaAiU
XuYqwsmAMlyyLI8xhN0ZEHDzo1vFHrYaWf30Cs1CF6SF2qFyk0zzi7LHA2J2jrYewYeZ7ckhuwFa
xH/bun+rrcO0+k/bust7XHz+XU/3l1f83tM55AyYjm05prFkFNgebdXvXZ3UgTJqEhUnC2zwMn8T
JVukHdguOwHJmM8lYIwt+e9NncVSG3yNrUlNZxpiEDTwn4iS/9w4Laohjb+zuFyB3yw93y8uwMnD
YtsyCdhDb508Rn0XHN+/NLl3f9E3/+qj5Vv8OrMhvgi+y2L7xbKL4virrfzlLYKhy0RoePO+D0y4
su6iSVq5Dof0r630/+Ndlk/xy7uAsBhHG8PfXhZvjXgrx8/W/ldt5r/4IouD85e3kHFpca3xFt3M
DPc6xet6/v7PvwXztv/jA3Up9SzuwAZnBtl9f/pFmkzAaexrnGWiUB+ldMgOiDU8L3Lgre0AUCXE
vwAoAf4MtsbddmzMcQMuQ99NYz/s4kqpZyOaTd2P5yZZK+ZSYM57kp/6cTh7iqF0GeBtMNuxB6Af
MOQHr4+4Ou+Sxyl1R26jkpg3h3hjt6zegLGB+HMbEJV6jxtaLRV7BFme/oaEFhldyLyZgBwiRHRi
FkyO6pJDpGXypNGEv4octAkLwSm6aCRvnijyaTA00WwiYUOECyGawwCEg04n2J1JbpufQNBm66hi
UZGQbewYuTwGcW5uyKbo1wS25zvLaM5WarRPYzFZ1yFgni06mW1KbGUHK2dbmHW6tW1Sl8fCWOkX
V2NvQ9rxuBqNsb83JTlFVuq2ZzkjjUS5akyUfY1+CaCT7svEY2+FVvGKR2n48Fr4e/1sdo3vBCMi
hZ6GmV3151A4wUtUAU9bE5o0PzkDw1VwePqnUiNqSbux2p+CrVfErDFrnz1jiU8cnda69vR7vlwO
MKaGS8n6EzN7uxA5J9uhWg5aJN+BSSa9Bas0AJUAJqiBYgejUfJgTsQNS8vPtuFhPUxt9yOZsWjN
xqcHeul1NOCFWJ2IX9oUhI42QcJZqahm7D9YnzOCUW8VDfW8T2oa4CSr+BHsgKCDTuPv5SOfA/V6
esw9u3mOyTEkorCWp5zZxKXKhwA1p2JmwIMaxoiRHMLCJExYkUZLs6Ht6PKYZ9qOE/oe4taNi8I6
8VnHhkebNMk9cw3ewJgdv64Tlks53tHETvqHtJy7hxYpmj8rFh2rFGDeNQspe7QsSI/YjGHVibLb
9LAjb12Pw4k3SA/WuaqMNcp/edMSXY2l1HDybZXVwE1GQH+B36lAv6dLDK9TGGsPizWN3FUEabdG
hvw4CkNtp1sq+I6Ulx5lNERwYwwe0P00krJbWgAw+UFg3U6RMtZTODk++CzrCMC8Ptd4Cu6RMPYH
tBvOXSBMsaNiNe+knofnwbKfkRzO15aW4n/ZO7PetpU0Df+VwdxzwOJW5ABzo92SN8WKneSGsOOE
+77z189Dn9PdtixISM/toNFpoHFySiSLxarve9/nZV9mtuqm8QuLLNyyZh/f9ABPkMe4LzXYQ8ob
HWo/HcnPOht8+7cRRvZvwiHqeQUScFcicn/x8XcsvaYwwJACyIcVWDvEvTjT/XABzCyIhHyNi4o7
WbV9vPS9XN2ISgwbBLDaNdBr46AiGFi6pPfCzQelsrapbK9NzsvfbM1tOaGa/h4/l0pHDlTO1G8M
5oEMWn2WGML+KUj23BZ0hm7h6HfPeM3SmxQT+R1nWP0QO/VAlEYFuJtMHHPXad5wT8dxXHGWs+/B
Z6fPmME6TNdDf9+Hfn3bV4V1LXo53MBbMndRrqdrUZjtHFaI9ZBzuqKHNYywPhWbvDZVY4BCTItX
rAEkL0ek8jO4oJEkEdsyFyiNMkphpJsZgVUnMz/OfNIa2hD5uVVtRMsiFClJtWZqmIuelsMqH/Jq
XWcdXNMqDypSZXzOCKpR7GIc3QgbssI/jFrCNtprOQDw0vjWInQkNQSZjlt+rXfQRDZuEe0UO8qE
CA5NF6VpiNsaxGISOldU780VW2lrAcLcuTIrJyMrrs/AqkwlOdIi6dVaOnMCTe24YpdQL8FglldK
qcZcBqL0FTtT0vhcMqyXmho7c8D+3Ic+G8FisvO8T+MS30ZR1yxjbbTHq2mv/VAd5jWrwA9iA8Zl
1kq5gYTY/pJqOq40D9+dlop03WUBMqApnf25ijLxQuUG1UyMDO135TTx40AH8o6adLR9+8e11DJB
nZFyO/ReonEmlN1dN4Y9kuyhXkJsyIYlc/iNHoz6AWtKOXsbEm9MZFDwIRQTl4dTzfS4Vl/ICaue
ZF9Xi9YEyjUzSl1ZBpRYbkhtCAn98bQvRtq730PDzx7bIEnWxICna9Mc3WUwCpWy74RMKlRnrvZN
tMV2+kyhvL6C9WDTZmlCc2G7kbrhjBmxeJbtrYPpGWq6D/KoFE5wg/OhvRFKTY7BILJ+kykOB1M7
x9nJmRRkj2q3yRY4Wx8BebJquvHhOG5q2jPlTO2tceMEkfUgKGN9q6t23AdGxaPLUdfMzdxO17Kb
UANj3jAsfBx3249YizA2tnMOBcqBcI+uI+aAR2/ro7jOpF5eNbHuv5IA524j9FkPSWmZOxfo2dqz
qmpBSY5zbuEq9prdaHmlY0h67Bzqf2laWA9OMXVzYeLObc62ay9ygjmxbuOGTDkqtIQf33eWVJa6
aJ155uC68l1oQzqxLc8CGMAyzZngHDSj7ciMnkvVgDVlqOmvkG/4lVapNKYipLtMJO8eZ4l3V4eN
g10bfj+R6TgGyjwlt1C3vtVsSMmeCzSX0KrUG+ZVkiKUdglprutoBNimtr/a1FW+JlPixVjXoVjY
ivX3c4rq3v09qPzY3tAR1Bu5uDWDWDl44IjuKZAM2zDWmqVi9sH3tKmw1GUtUTlUnZ/0ZjCe2nKK
4Mase8uXylr5ha8shiBQFkpu+BtJFNPN6CnlF7IH0iWS32QJ0ru/fbvrtZn4i4lKcqdN9FrkGHz4
qnCHuEZgcPFBCpOHMM+YiCvkS+pOFn66TCejUjLUtAfhK897NBK8xDjdto02xHeuLbwrQQkEReE0
l0dbjHtHMWz2FbaxG+GJ3iJRcJdJLD3go9S7ZqaZRndqESZXhJpY3xyXsmXtqoYJZZaPIadjHv9Y
jDdRlY0IoKup/ujopCwOkc8SKMQXXwleUNv1tywKw5WWu+mdLMcRsaFJwxNd2vBICJNJQNcI6W+E
IrWSIsKMBo0P5LYM76DKcvbXtWhrNIm5g4dBp0B2CvakvL8r8KFnM7IrwO7hrNGp5ycSx7YoXbIn
BEEdfJvaK6QknMVdo8pvujpOxTyVaXZosj5dNSw47IFSSTvC0Oq7gnrGvGyI2Pb8eETrRYwBOoVu
pWsI1SGSp8qhUlWwetTl2DEbOoY9JCtz1at4NWszD6mTB7Db7LbQ8WC36boWafyoNkynhIjpLYgS
8QJuYLgxEhomBE6qL9CBtQayYKbPFHQnW7/ixQwoIW7Hvhv3ZSTl1uoM4hMh68AG1NqcEkqbF5Ry
LWoExFKz0mFlHPeq1fPOKzo4BJJIrf6AQs6riYXx2+umVoDY8Y/eo7GhMJqNiPsqaNnrQNXHKwo0
1rqDDTNd0Z1EZT8fHZPU1THAUtIEyYPWR4h44Pwsx/xNJ5PVJK+Yg/ZjSAc75NtQPIAkG6hSBsrO
c9v7hp4XedsFWdah8ssuarkiMfqb3oBvj0mOueYyokWsZqycpkcz2bbLbokYTlu7btDOiHKpd+CY
SxKtC1Uu2SH623w04YLiUtVyskNppSc/Zar8rEbzDvOLvtL6Lpn2bcUV9TOivcbg0GX+OC9txduw
Wq25ERMUCJOk59KnQND4TUnhJdbhxFwIMFgs7G5ioOplvVBttLbkkoDRlznXS62WfNcG9A0rdnrT
5+5NnvreHMEXiKQgxvCT4RtaT737H17TmpuoF/HETOrbZW+P2UNuWNpI3VbFX5Jo/s4Prfw+TaP8
m+JF6YyvekL1LG9+5q20HqQoqRbFdh5dkegzbrXAidawvZuN4tOOW2ReYaDAKsf70LPKhxyO37JN
GjnMaZ1g9hktawl/zcWX4WO6gEC/aouII7kaB1t6c0MzEzWpfOWY7ARC4g2NNNMpF13m6V2+sps+
inZV+sL2XnzvrdS+EU5Tw5rQzGzfFiHwEA2wxb07oimrB7xbBJNWq9pueBWThESSiMI0dbySp7ig
PvlCIHfRoRgehztD1OE+Netsheai/G6VUxY27iXtdrCd+jstPbmNqOI/uYMEo1EAln1Upy+kJZJ8
pvq2v+nTtNn5gY0HE2/XE90ncwOxr9vGptfuOvgTP2tjsmH4goeLG9y9b2WevCYVUNTWEsZzVYUZ
pWc6h1sRaWAsanDllsIBG6JJanDWrYxmOSi18VVPsYdGrimiCcnu32bK8Ctqpf1Ny2S6VJ2RzD0v
HldmFYfzsEVtyB5v5FPoJz7ZTaC4F9ZQspKFcbghh47cP0uiwIv52m4HThUE0ujjrBM2yY35uKDU
esBZC9QeGTqgiHpG4YbceMAx+I3zp1IPdSJiYqA7qiGBUpjsjNeZYyUHBIJQQcZYu0JQyFZq6SWD
61HBjnK7IYyu6pRkw3HJUn4NNXliNIHNK9FY9mOtkETAudNec4rpZpoSuF9jXamv+SjGSMHK8LkX
evY1LKLiW96QXLjOFSq9s4A894gu3MTFhmWPvgxu2B6PRZfOqyzof2BDIIWjQUazxcz1CwFfhy3U
Fte9Y6c7nZ3tzzSHfz1AG15YSnQ7Zi39u0pX4nUdyWLe8aiuozZH60tJt741NNu7RTNszZDvhNXS
ts3ipkT9OK/KUPvC+/8K4ZJmBN80ogioTc90tx63TlY19xGaBCRrsf/Yl5XOhwsloUgTd1/levai
K/kPSD7dDwPH6NholbGSFlVlJe3EOixGVvZc0Ql3m6LGJpUzLs6iJNIRo8IcqfXKIkiYjn5L1Boz
ns5IZqyR7UliBok2mEVlI698SOAbqPjeCyoD5EashDQQFNrRXi8PHHX4ngBj++Em8OIBfjwZ5BXv
1FxoOAEsbVH0Rf1AMPSrjG3Ek1k9vHij2xIB2dlkluhDeOMQe7YmwZA7BlVzTTt+8hw63BTdlU+y
9Y1D0Gb0lpuAF7Z0aGak7KnQJzork1irGqv9PWeQRxbk6K7PR2tbFCA36q62lnmcus+ZE43zuOxs
Avf08NYiBIMyvMIpRivZ3aKgKOZe26VfUnrI7HCVfZIk9VVtD8neDRTrXhaqhybA0m6F3+q/hYf3
I8MuvSxJ7d264H/vUhPtUowV+8HIQyfFWTVCeP4Oco6+dVStE5bbZZvrNOnqXt27bmPBrQXgBJIr
Ww90dR5qVlzcmhPtBMX3uoybg9dg8e2lam11LxvWdVf+8J1UbkLP54vFRpDQNKngBXXaa7ZyCOMN
aM+VV0Tsf7P0d1OHbbCI6/xFL8L8e2XXxJ7NvMKPXjI1DNWdyBt3Rww4hgCFzGHDq7RDoyn9MFcw
mzi3QUxm6TxLi4KMF/y+5qpIe/BBtl86tynsokOa4DdDwQXIIcC1nFPCOlha9avvaxSeI1uVstDL
LZCYn9Lk1GDG6LTYVHFIKlpEYSIKrzB+o6mtxEahP77l/TcBzFqPicfemCBrb8OuMF5Q7vhZaUGz
QOkBgSDk+zp03abprWfJEaQnvQ+1+549lEXljDKR0tjip+HE3c7ITH1pFTqFFDAUd54rNq2juL99
CDP3pqpo+6p3fhe9oTx6vHpfNU0iLDarrCBjuySMHWj2FD9jZmvV6eEPBUW6sGqPSIOUCsD5Qujn
KigBctK0HMN2QKbJo1orcdZa2ip2uenQLc9ahWJckGfMyWLNeTz5U8qfPY3mgOSwIbhbk37xQ2W3
N/uaBiWe/8wzaZzyR5DIfhl7ebw4f2GfquEMJbRJK2lqyFOOlUpqZeWUHwUX5tveoQ8NPhlhK27U
GvL0+aEmFtx73AjJUAwlJ26J4zDi0T0UkakOsc5QaZk211FcQ2crQ7acTF4oa32yhjw7/GmRnEEn
r5tOHQ6d1vGgZuAKTSHoZTMQSDrTDP6wSkp2nEmNC9f3SfQ1DaVhEpMSoSpusY9PLWLxH/NcwQY+
+PpkjlBCFjc7vIo0KpoEQhT3+YD5m6xG/6aJAZefv7/TrDi+vxqyV8OB/U+P5mjWDJ6R+3Cwqo2d
KBTgUy7QKrqv5weZLuJ4EF1jYprq1CuS2seL7AWfi9oBNFfXlG5l57OL8KTu3sYaJKtxgOfdNtCi
s5JN8vmhT80fXbNMDbKpcMSx2Bb5bS88TS+nIsmwzHUSmqirUAiWikoGje6xAxt8/Nrnhz316gOK
ZG/Ok6UzTOvr/cuoV46VyYBhZRHGW5G0XyFcw2C0mLWOZP6eH+7UC6mzxqgGBlH7TQz9fjivLFSh
2APDVbV5ILBwzeEfDQY8/AurjJjUyZ+epWNqBidwFhr1SL3sjOPfz9Iam+5n9TY3B7d5Bb2NU7+K
BbFgFhple1SffSL6NjWkjH9j0kIFRMZs6Jphf3pppF6joFbLDagVkIfIZG5yjyX2z28qj3BqX2Gz
1d6aXO9aZQYxtI2RsPS8rQIt6Tpzsi174PlAC88PdeotNGD7kOZBVR7E0sfpEvVNirwRGEQH1QMn
TfbDsrMf/7cxjlbSwKw1iw91uRFaTRRduTbsZH9+iJOTg/mHLpCpaMpPkwNrS1dqdbnJ2bveeI2q
bbUMzOjYdsE33KJMybSdErZosyBtUK+IYL60on1+9YBSkR9o8/5hWj7uPRpm3uhK5pAhIRC41wgO
5xDCC6JMMdZg30ovfAw/PzvGI4/QYR+lCTkZEd6/ewXHKhv/Y7FJ0p4NijXs0QzKC1uJzy846vhJ
M01pV9MJJfk4iOMJZPNRXGxgr6PnzKEAZHl7LUN6Geef4YmRuAjblOhfzMlcfjRSFcDmGexsw9KG
G0updkT2HfIyfDw/zonHJKSBGptnxcr1FrP47u2y8iTSnVJmmzFQl2X8rMB4hjEyDwp3e36kz8Jq
GxX3u6GOvrHUqCziWxmqgYW4MFKDbOFO/hXP1iyLNh2/DrBf1jhGXDznRm0v1LJwvwMfAdkyEo0b
0v1daxVltKTUKYAnxhhtTTvMESeTBOl1/njjxpwDjSLFNOvRLeJcVS9jjbzArWzj/rbLGirYQwOV
kDIbOkZYLRcu1Diy6htvX3D6esjoTayMxx87kh8U3Ukb7mnl108OFopb0dpfBssKnpOxgVIfg+Mo
Y/d72WNvl0QH0rO2riwAmQHci7mYTHda8zVxORjVFi7ELPmSd9h6XQpLSRYBY4o66o0BITJuGQIv
8jrYUkAd5RbfczMHkG1s6G13i7q2NTihUbighCevI+zaPGC0SaA//IXjdfNRev2C7L7Y4W5pk2t0
rNQXiVbrwkfrxFzTwMeh4OCbxZZ/2iS8m2tu0hbsPgbuS0gmSguD4Yqn3m+8sET1Sohltzk/5T5v
eOA2SQNmpYPshSSmjwMWmdG2XZ5kG2dC5lBvTZYFmqlrS8/rtWt79TUgJvWAqNn7i8Lxs/9v71d2
/9eH+KxQxdbZzWF7goElP585SqKGFb+x0g1lruFba5EGVtDvOWBFCn/98UUi8GA1otbBf4+3jvRF
OW8OTbpJ2pKuCIaKknItCSRKmJZXVhUF9ryiwT7MOo2i/fnBTyxT7KsImVLNyVFy7OOQsDYpO6Xp
pnIBOxVdevB6D6lHOJR/vA0A/s37JFEYEZI1uVbeTx5qQJVHKEu80Wz7aRjSbqHZ0MPKWNf/eJqy
3UAwhTCK04dqHW2tcswFjdc2MbqCplvg/CA5M7zrOtPCgGm9/ukNNFSSESY7m6CLfPzZ8mCppUZc
cFlmom+UfEgzeoj0dKp4ing+P9jnF5DB2NqwNTBpaB9/vvAkgy1vEq5MMQ6+rjwVo/0a9vrB66wL
e5DpXf64P2UojqUWl8aabx69eoQ0BUOqIMTQ8xg/bIoq0iSwMm5HBOXtljLlpd3o6REdtqLOJIA7
BqQoRi7tbBqxEKTOO/lzNoiDXhK+2BCBgIVE+1MePWI+Nt4EqrLrYMSjGWlWnDtqV0YbpWm2QGsB
NkQkXqkXhvm8sZmG4WhIeAC7j+OCQmurfRDwr94QOqYcFImeN+/5Ip6fGp+XSkYRKpsNrFkW+8aP
r1evwAYPQxFtSp2KFpWeeRw2v2Vq7cMC1m9DzjFhvhdWSe3zl5JRWTigosJSgbT6cVRChmqHY1+0
cbAszroYvu88zaPxpnfo0uOar2bVgE1ppmQGgZM4ZnLaXqpc133hXcX0kVdkbx3GwSy+OA3mby/P
2RxM24Ii08wdsjjrq6N11sarK/PCrz/5YKYQP5qBtoOW/+OPR5LgA57h1aU6nS7DwQm3Sk+d8/yD
+bzCcovQVVJSwrH3acuZGAWfES+LsZFKhMNZu1EjcbBlfWnXcuKFNUnPRFVpWQQUHj0KU8Z6mgO6
3wCV0BGyuD4mJrVfnb+aUyuQxRbAJtmFrIhjjegYqlrvNUqEeKjCaib5TPVmUy+rKn5pQ8TI54c7
dfO4JAIQJYZK9fiEateBhdmBV3SI3Nfp3pWBtU9K9+n8MKdenskvKJHkcjA4nsZ9FaVizHh5sKHb
99EgaLG55ivNlmxVeqb9s4vz8IpqYXXhU3VqzUMRa7CvplL26dBD6VQlJ6mNNkBj7upUeR5DcEnh
Yx6ODyzXF0Y7NeE59mhMdk6Wn4pkMdcorbyKNrmXR+vEMvFsaqGyOH8zxak5wk2UGp8jHZnz0brq
NFrfmJTcN3bTqY8BmI4V0X7o0UKoffTmZPcVLlw2b7K6vSuGNLo1Y6mvfRtN5zjkFo1lwq5E4eJX
62z0GE0TXjrdipN3XnLC5s2EBn288SndSjW7JOFr0xu0CeriWdROBgrDrsiksZ+anuqEJMvtOk71
4DHq2urKdbIfPooO4hPrbd6RXkMVyZnhns5xi3Ed52/kiftIT5stKDZ6Z9offlyfYslvCHq224Au
X/NRgPHMEVOCuXCy4fn8WCduB6xsXmxzKtSy6/44liawPhp2zdbeFa8qBYdFYqrP1UAYmCTtfEmp
vL6wwzjx0glBx44dDV+sT2X9toyHvvQyLi80v/mBp8w1VDv0McpxpmtD8bUou4nMkbabP79WIahi
UpFig3i8UhrE6gWlXWUbzmq3hdURWF/Ge6rxJKVCiQKY7P35vo0BpzIA3mRgzkdPknelqyujyDaK
6hVzLGqoElK93neFk2wSKFwXxjuxbDIeeyg4c9Rr397Qdwc1SM+GT+LKBBf36FwYhB2oRVYsdBSx
/85QjuroNoQI6vxHH9FcGkGdpBzRhJOl93gRoYXL2toFjRAXlq9Tc1TnhZp8CFOl/2iOtkji0pHK
wKZKmkPjZ79MszjAcytngVfsbVhff/71YYEg7ojAKtonxy+g6Om1adWYbkZtROMnuy9lUy5y6gAX
BjqxMFNSh6ihU3nGxjE9z3fPKx87FGCwzTexZz55fb+GOHc4P+lN/fP+4MMYx6uyQratYTAGgn4x
w9iUbyuzMr9ojeXCzQNBFXhqNzO7Mge5GXpfs67E/mXSq21wNlH8a1BDQreZZwaZfwogxmVnDzF4
jbrcjobh7zUHHls6tO53sjvSdVIhzuJ0O8D69ly43DZNCrXv700BrHqG2Ut8GZ0EsVUqoEZlSQWC
rC1chwNU793hZ2J3mAXBLMUue+f30l9DUB2uYhOJZqv7yU2rlO3GjpxDQNzRnDsM5o5a0RQWI/MN
4kQiaboxX7qNbyIWjrrrzNCD+YShXp2/vafmJl9xAGl0DulTHM1Nq6iIZrSYm8iEn4u+frb9/M7Q
FfiO2dKFOfRvvHbsudnsUb6nIXQ0nukPaaF7Q7rB0TrVnG47Lbrq6vTC5vVzWw3ECl1DCn/UCKy3
FIN3E9PoIx/wokN4rRrt8zwo0QzaYL2+0oS+QZAyb0zth1emF45Mx9HXVOCmcanSckc5XB9vyJw8
KXAIm9REQPp983sVl1BpKHuMLmq8RDPDGQeKtLuso7ZYxDAbaG6nLOSF1l6ZqPzNsFOudLVRVqI2
0rmLMJQJl6/pd9LBdsIXU+DT7XqkgBH5JwunFha1FzlC03YfyPOBVjaaZATUoRHNYCV5y5DfA/04
/4XnQ9yThY3Hs++KFY4u/v8Efrxf1eFSgnd7LHTz0qM4taZbhBBKhzYcD2R6VO8eRaBWZpJG5Air
9fNAu3c2dOo6EnV7YWadWovejXO8MWrzlohop0s3tjkZCqk3zCFeLM+/Lqe2NpYuOa1q9Nusicb6
/mLUAnZvYZTphqaTPR/MdMZh/CmLMKb71XDBdHZyMOqVnFkmZtDxIcIqWYxSuMno7ywYG9m4bo18
hQIULTWRMOev7NRCYFH252uBZe/T5pfcJN0KUVFtyrDca5W05sIdniAj/6oDNAu+deFOilPzYup5
c4BFQgBU9OOtHCui62yDfVrYg1EMRk1s7bHsrjRq8YtMV3xoDMXENXP0L4Hq+pvBw9QAoZTY3Anv
5mTG8FViCcKe4XrQ78/fj5M/jwWRMhL120/Rgl3vVkrks83pivyX7niPvtY+xDo6kn9jHGlzUuT4
O1nmPt6GqlUGP0ePt+EkmlPNqZ/TQekWWVNe+JCe2rZSnEK0oU5/yKP3UO8cHBxoL4HSboRfIXHt
0n2ZmfilxV2cFYckdi4UKk5N4HdDHm9Yw9GI0eipyQQVXEMz+OVApfNca1tm7YUzh35q/nIipUnG
9pGz8FEZoZ48/2MvE5YZbfhR+/nvLnCmPCVhE0UQenMlVwJYOQS1BMXkNVDEpMwsEf05bfVEyon/
5BZ2tWk0HAu42vAZ+XX54I1OtrBTouYSt7JXvezsR9tk1QRhWCGYUiqiZaKptJlpv9VOw84CdrDP
1R9h1twixcmXmOB/BUSrzZJBD5ZNMmgPOaJrPvaaeWE2nboLzuTUpcTBvD1uwMZxXpFjn7Pzy8cr
4jXErFaNJ6CMO2qmT3UwdBcGPPWIJ2cWQhlJsfX4tueh8IaCzdAmKBxytvOmhDPP6Xehey6QwmrS
pJ9/Yd60E0cVXhQzGhfI68Ix8+hJewoJFZYdJxsrGZ253zXWg+GLdp4CX935WRw/vkWuhQbKyTe7
gO3X8WPSjPWyRtK3VroO5fr5H3XivrPZmCzQDsbAT0dexxpswgD0eBM5nrH0SeC8ScEvk9KWVU8h
2SrQo/yX82OKE0VMVAlUfaZVmyBh7ePS4fXmmLstb3Q1ukhZdc9YIUjVV5VbAmeUlj5jpqCcNOOl
AzhoPtCTwXkBEvr8D9FPrJWTLxw5Bmw8Gm1HP0RFGmEldZDgWw51WiOTryHQ43GPtjo1d9wZeVWH
qJGxWFWQaSgiE7hDHzUo/fa+0zt1NQyu+s032Hhr9ah+Y1ucrv2OKYVjKloh6jPXSPJ/DYixWbLb
pWGF/hKtsLEolbTe+FYhl7D5JYkGOy2L9IdIT/s7XltMaOAxxyffbpxtrMrvajNEFw7mp66fDhge
dDl16I8LR5TbQnjAOtcfR/2Djyxt01t98BSAwl2dv9enhkJ4jdYANzqfjaOvJk2nogB2k2ycTPcX
eWFPbr4+j7aOH3tP58d6e27Hb9pU/SWjmiojMsaPEyxVrLjpkoDDQUv85Aw6E2jYcSTF0YU2ukhl
LHaCuMf7ute6W01TvL1WE5EE0C9fg+Ur/9rV/3+23KVsOQ4wrDj/RAksnuvn/wDEF9TD7XPy63/+
82nIeAzee4CD/tff+ScT05jAlxSrqFgRvjttM/7BxBQQHEx2BPpUW9XfAxymLHSVAh77EsOaSiX/
Ajio/4XghTPOhG2kD8XU+QOAwzRp380zNIHmlK/MgYMuE6lT06R/d0QAgC+IrCi62yZ59So88/GF
pfJoef40wPQVezdA2SPayHsGALwCFj+ZNc5z0N4GfD6S13c3/v6vX/2hAT8tdh8uhh00YfPTS4O6
8JNAbhCVYMXFDB+aMXbxnC0C0khrwOCsRYX5owp7z/7pE8NTq2s11yplnGexOQTplpZf4SWvWZHZ
0oOUAlTbkWu3xNM9oE9mE6FC+LpuSgO7/E61+MbHlRO65cHGE7uzsJS7h6GoV6EWmFsOdRz3iiwM
ZqSDFFSZtFTzZrZeEg8J00yhdAIY2KnxciQoyR8QSXhtickxbWW24EcQgIpfVcMu0GjbUuTB16GP
m13sFkQOjZNijbCFgOiCnSTwYWFiGL21kex2P8iIhTsKDAZ/XK2Vc2TShn5nKDIfd2Ht+MpDpyqB
kS6x2LiOQqJeFOKGXMu4DP7uVfz/qnFp1TApRrybvJ9XjWcS+EgrytIPC8dff+0fC4cA/YKWCIkA
3mLE3rxa/1g4NOO/qK7QlgH2+c9UEgPC7tQsdujCI0LnTfjXomGSbIkwyeHtQByD8OBPFo2PX0JC
W+l4vSl66fSjdjn+OI2YChulamirtTEpU7Admz3ZHfAFKW5UF8STHw9Pb4PRap821A66OIR+HxcQ
z+yNWPrwLnxlyL+nRqYdBow+j1FQg6Fnyc2/e7QpniG0lRc2FyeHniRd9iR45aZ+HDpQItHXmTD2
o9MzNGlm2E2HDmW/bCyEBnYvNKoQ+LnnlTvixn43JU6sZ9O//l/L2XTlHM0hslKPp4D9Bm19v3Rq
euBh+o31fQzEPpjbChy2uVo3Y74Nsmm4nmzmC2W0o/b834MyVagaAQv71F7Eou02HoTyvcmSdUjR
el5piTUWK07qzmNeE3wPgovBG9Gw1/Xrpn6lQYijFDq+Pi+IRF7n0iNhoII27y5HNi3PHBqJI3Ch
Vohdm7uDWAQwxuNZlQus0D3tMv1CefzjZ+evy6BahGaISryKHvXjo7OBtTVUf7U9JWjmShOjBYux
uq3sqhcHUMrZro9IVD7/xD7WPv8e1eH1kES04u05mjCWosqwN0uxD0UrDqkyoo+Sqf9bBVC2B0LW
fzHfnObS8TGL+oRenx//84spad8gGmHLwLw5fldAmqRRgRUVhLrVf4G6kn8fnIaEhrYQF079R0eg
t2ulosibNR26JDK0j3cYsyauO7URe6R0/ReSzdNoBW6fUAhX16vXPjKM55YPJW+nStBoLjteljdI
ACGjyoXHferCaYSwWgI+1T/NWo3Pr1Oorrpv6oKXxCD3JbvWALy1OL+xm5+/zadeEjmdt97+g2Ts
6Cgg8hBet95q+7JCsZoOGMnnhteTjybVbJeQLXKlt1W2K4qAWQ7XR9wmLcnzZIUJpZsRQpftFFzd
X7zCJN00Qpt2TVnaWYoaYILvtwRdpwNhNuSKIW3mhKGS/Xf+Io567m8PUE6QKPZ/KN+ZsR8fYBh7
bmMPjsBIF6rFapRlSaYL86YHIvS9LBNlHtsd697ADUxs0kBA78dkoA0ovPMhiTy4E2hh1mM3xuVC
uGr1apdq/+X87zyxCk5IeIRXBj/206ZO6bWmpS0j9kTcckPebrPIy/y7UF1xKOLy0syevqAf1t3p
VE87gTY/qTc2G+2PNyapPS1Uo6HawwDMdmadmM/gwaY/9BB28hR5UuoWdHc3cBFeqm1IDl9Hdu1D
0ERkHOvpUL/q8CLuQ5UVQFV4CQLOedfGNCfeblHFV8OaicB3rit2fLuBnvO1wrbsCtecuJ1CSi8U
BP/qGL//nPCxngSxOjOX8s2nAvpI00sWweDtM/7WnICosVyEUgnvCj0e6k3a+hAfgV6G9UIzSVyf
By1xSSvH9wIIpJMobj5QEp5rodYu1QSbfwviYioAVKQ0pFSjQBu4MKAWkAYcmp9+p3zNFQJFF6rM
snLWeeB6MHKAMFqomsqbgfW2WfIJsBBDh1MWC277PU1Zf2dDab4mGyS7xf0hi4VNNEYzyzUAr2KQ
0Z3IhvinSuzvImYf4BOwN47grfrWf4UVOlhbXOrpIqj5fm9VB50lsIAwvy9U4uLmvU+GzYx4D3Vh
SpC9iJKkkj82aRx2Cxyz8gHCL4SyIoQPPDGUixZ7pofIwMFLxDa91uyXQolLe57iR482I0Gd2qxo
GhA2GtG9yhU4DuNa8xpyo/IW2prlOCT3tqKZSyK+yr3SEU0+C806NedFpSF0SwAs5ffSS+Jy3juG
D58g7JxHz2/47EbMEUniIKb4DM4edQhyqdkaOEuJPYFfhxv0uXIMtgmpzWrDFpCFuM15m6Hi8tcG
WcX+wtVTZW6TemJgwA9jeW1HMmr4Mgtf2Pl8TBtV5vhkMYbeWHoGvLdHK7CCnpVAhM2D3r4yvMC/
bSOn/mmnkQW3VvM5SwVQmgGDeLelZpSr0oGPUGT5905Vx2+isoOt1pL6NRWPX4Y6y+b026o1BT13
pY169iNxKvMbjQdzVli5/8pE6X95jYsVfvS9dDGRNfK5D154TYiauUiEbOdMLHiX3sxN+96eDQrs
DjurX40Cb3lPxmN+UEw7iHYtikKyZ2nn4KqVrUtYFBMgBoq8SGRiE7ldDwZ17WgGG9bV+F+hdZoJ
xdYIFAFbB74rnn07Eg7wBr+1dH5uhM56MRRDYsOEmTY/xH99yaKIO52SmL5TPURVrPaK8VzYndSX
FUblAZKzG3/tFZrcs8Gt+SjQ+mnmrXRYV5yMtSIYmJUck0F3rIy04N/hCJl/Bw/Dk7UEXoBZEGbK
XFVLe9E5HdMr9SoePVrp78TnePtG2kTSjINlPLsm5XRQZexXyQtjNUo68xnjtvPYaVr1Wo3+lClr
sfAYrEPSSJxlAsalmuihxEIlCHrzGYGx/DhOHNmObZ37SIHR/l/2zmQ5biRL1+/Se5RhHha9CcTM
YJAMDiK5gVGUhBlwx+jA098PoazbKWV3pdW+apEmqUQFAnC4n/Off1jnU1nf5FVuPkndWf4SQoJT
1w3sz2xnEWJKOyjjtWF0/ElMzG+LxTQWO6ZO67maccLOt77DzWlMTmqMcInbwFzOyM49yRUBDnVc
VSzL4BR4tbqAgHKoE0Wv7q97JDWcf4ocDlEvkw3J2X77TQbLrQwa23hq255fXq+27HvCxCz88+5r
yk7sgZ10upfXWiQvXLu5q0qyuuN4MM6g1ARl2VSGkzkaT4MxBxu01NOlT2k3LDQmT1lkcjx3Sozr
aakeadAdrI0mvhSvJJ+UJ0P7De8bdcmWXw0NbmAIdKk+9XxwPq6ZWlCp2m+i4LSVQSzfiIOi+lVp
O12uhcKcy2o6YvbnfpiK+j5jOPXWAPRvlOln3wD48EhIwaQPtdT0M9k/WujWkX5umyKvTywjnp25
XG1VSw6etm5g6nNFeqZThNdEwW/wthBvEZKUFLKFqTWbCAjyw21ngq+G2sXkA0tZrnzgZwYIqJAr
MKjDxSi8Fjj9Uqrkc9Z9+9n8WEvpM2VBVpJrMGG1bGu5xKRduL19OzqTf0rwKPzAM7khSXpuuEBh
ojXHIazCFQif7wj/5YQPr66vEETKTG0H1SxlECdPt27GB98eiU4JWp6RII/M7Pgt4iwOYLKJ2dvq
pVUhvj7dGZNBYYCw8AA0PZ7xzPEOfJ36xho095JOPcYaWlJwtUOfLsI/TtxuWZ4OQb5nPc44mXKM
/ppNNuBpZaNs6G/FSOTXvsQ0jSrNrVi1PaEuOEryP3LlHRZwh+0G/4Vf9aKG1HvCdA/Tq44kzR0E
dtZIkRTOB/Fr3FMlSr7/dRPIC0tdwKC4K0WeBifsGxHJBLxhwl0+vhw7PyRtnnKsM8RbhsXJTRDz
VCn35V5GFk8V9x4M+DnIuQ8jJWhQpdGLliy+eFPsfjTQ9G5yrN9KZPc4nK9jvE5PTdNyJdeVaKvM
aG/GlC3AMTDy2iDgY/OxYxm394GKzPHgY2UVrTJpszWZdYToDp+zl7SbVYDUb8YJb3Y7iiLT76mB
TAzwHsHgnA8LivmTqfn0AEFGG2IT1v40Eg5GaqIJrw3r+CwoVlMaiDc3Frzo0hjV/fUbchJRIy/U
olVTN+nu2vDOoybeZsbHT7jxmE8pW7e+wiDReOolf1gveOumW6q0GZVM8bNivB6bRIixokShWQfL
T/juGD0Hp8r0NdItzHLd4KN4ud61RgwqWGcjpj7rZrmcxOVb5Glkf4i+433FDQgTq7zitZoni+xA
a7ZwsGbkiTl9zHZEaFYaoqBld0zahrhMRs1oV8iAVpckjVxrMw6e3E8pCODGwZvBuahmrJoQe02s
NjDqcz5s8qjTFX87eKmUTtta9PYhxwarxt7CH4tjSchAScJfYspH4GTINXhccqPn5XCBsbTsfQq6
7q6ODTZ5SpF4acntjn4lKVkT1xvwcy9aGvchM9kXlo21iT1OnOvajWIUayvViWavvHT6ykgteriu
T5uswl0GELAbKmnnt17vs0R8vSfOwcmHYxJPDSkN1wVBRKj/Q3iY0YdlMzR7lEpkE07C+Yihpj9d
V4WLZI0ASiLXzyChvMiyMs6Zs6ANeYuzekh0nUHcrVOxE5F3pIWeNAEhGocwTSwX+EIaQxPBcMtB
60ccXbubKIQwOjJM42zYfAWWHJKsxK2JJMRW3w+9SHLCLISmbS1YND2G4S+WlRp3sJywUEtmFrVO
UmEf4h3S7K87oJ13ZPPV2HTjUoVxAMd3l3GXLG/ktVkOoGo1xdY0hmLo2BTquBmirdT8gO2qX642
6zteM0tOfG4sJnUpJ7txV4JW7YWcFAo/J+Z79xNiEFRcJACvM7tRBlRJfAseBwNDt33XD1VyZ7SZ
Xh8wDjTOjT5wFQ4k+JmTv2a160Y0N0+d01OExFoevOijSMl6Usv39cgWtHvTe+x9Vd6ZlkPaU6SF
eZC1e3iZ+spr2NnHPM5+xFaLD5tJLrlFrFweDrXFC0z+1SVLBSfSlI5z2AF5BlQok/uSZ0hxnBRW
+qp2xlnhrptZmN3504B5Cu6kuAmXh1SI7NayWwMDptopD3T2al8ZAuEypsDVbVRb9Y9AFdQLrgkN
kAkGK6xpzc7fKNV2+lEum/+RMShAJFISaqrerulgiqo4aLUJCgPK1ocSH3rtMc4Q1YVNKfivDAxu
kuVgNwcCOALOIwLH/Jd9SQ7UOPAM1EUmvrrkMcnuuNdCXSP28+baKOe4+NyM1uKKEySSbE294fKi
2QNsMmvqAzsauVLIYvx7UcK+PTswDr/X1JicLoEINtlyhhtaFr1EfsQKujaGsU5U8LEoMrGEJ7On
1a7yIuJFiUjxkjo4oVu0D6MIjDND6OAFh8n2mzlP/tq1cvtAD8ZzrVyT87OBsrzvy5jdanZT82ng
k8PrvhlkOZsjQydrM8mKd6JY6k0RBf6pbBhzrCMBfDUqW+DOhTtU3bHvNZJXCC4bRWqk5UetJmU4
XnbmeSZYmIiOJEHQRpKpPbh6e4MWnDeu04ghdHIZnLSfFYYEI9E4mcscv4uD5+G4eqBhUx3KVVzK
/L5vdnXX9tvCNk2fXqVzPvR8Rv3iG0B2TsCuBM7DLfEyjWMjikw6idLlYHGHyX1KQKzXs/SsgyDG
6NzM8bIdXEtm2DA/3BjDC1CyUt/Geen5G3fqzC2fnDwRmaSeVeLOp8Se0mfRk3Pc8oawO9PtzFsO
xN5beW6pk35pC+2+0dxahZTTlb+xGotI1djRPnthOd+yoJ+/45BLaEehWsrtkdAl6ipSfkWrnwyK
MpKC/PGVMCq3WfdRVOC7KatMbmSt5NGxVHpOPZJe48xNv5Siix9hEJDLjJJvWuets4ylnOkcWCJ6
RuObf9Zy4l9ySJppqZSrIL6fK42OFaf/0Qi9Tm+yVRMM7tsVnfnPhOdvJjwsPhf09/+eC5+/f21o
uz7+PN/544f+mO8Ezj/o8a9KZXKOHXv59/4539GXmTEjj6vj/y+D4SWTHkcMBhI/o9yAy/7p7K//
OzMdqI2/wF4gXYBr4P5ARLjKQ2P6DdQsrF7DFAoPSQtyz5DcznkDGQgzNVtmU3UavNSeBFv2ECXf
k14DNiGHYnxy/MY9tHMXPRalH82risu/bYzMveNodk8qIwWKDo8G3gSCGFY4wmjbak77V7sty3Pj
49OyHsyg3wadn57peawwdxoMLcUwmxsBYS7EOM06Y/TukAoFVKkPRHTluV7ddxCKLsGy39Gnx/lL
g5vV0dYaH6vNxq1eqfdoWfVEA53x6+BSMIG+YJPxgo3vfMCRSu08w4vvXenMF90omouKLSKdyCO7
o4hSG3CaDjetYA7VaHHquYba4PTmQX3PZfHUp5n68LwSd4i2xgzNnsFvpRTtPQOl5Iss834K9Rpt
khUPJliaZzx6jkwuDGzxMtPBglaaXqlTE4/mieSV5xI8K16hQ/HwLR4s0nstMT+RDJiHuqG+5hg+
4nJMyNZe14b0JImOzRe/yvY9xWKVXYRn+FzkWXn2R3KstC6Zjw1u2+Yqgaa0LgbfC7Mq932syLX0
Hs9kXI+K+G7MMxKOMpWv58TB8hvAaq+P9XhSCe5PlWak58QoXago5Tg9Tp3st7kKMJt1c/PObxSO
TaasbrF5G092W017GIPWBwGT9TELjO4R6Ac76jLX8k1lim7xkjf9A4FV/e1sSH0rDY+I7KioHjRq
90cwme4NiVPxgx5bfzLp1NZYKldLZJ52tlJvS9By98q9ElMoVRXcy9YvX60mJZMAFHFN8LG+Gat8
3o06nswERKlvcmzbO2KJ6lOGZ04YWAO074yFQ/mmBcGnZWV9E8rGkNirzuS+hfBjcwhPVfJQtUuC
uBvIbjOhYV2Vej0wTGKOAy3rYwDfuqn6Id1hMyPOdkOwc1/hIa2Zcw/JO1ZbsuPwWcKKLDsJpA/o
NoS/1yngvxNrm92TCkyYVR7Pd7mTkSCVOZH26dPUlqsobo1gJUeXsHEmMf1NRcwo+xc2qSkR9CtK
omxNneG8pkapfyEPTJ1cIgw3id32txwjRNPXQg4PjRbPb7IQcB+1QqgbAUz2BGjo3PnSXjW+iHfD
4FX3EMe7izkk5iZ3iPdY9QM0S9YkQXpOLft5BQTiEN0DK2nVjhUTDZqw6ECnFx0QOzQHIn/bYuVL
A25wpCR9j9tE5QvbiLifqmLeV7HUNwN+v5tUEySGJ0Y17vpBoJ+Tqb8hBUfege/Fd01im2tXAroV
aRGA0WmN+tJGiUdH4vfTo+vmVhyKqkA6nBnJ3sFv5NjPQ7XwQ70xCgcNR/VtJSb9LosQoIQapsfl
Wcv9+MUzQJs40utIhLaUETtJiiHnXNbfCsB0f9W7pbq1Zg+PzzR38E4k7hV7u6FtKd+QbUUh2SRq
TbOQIfHLAOy2ihxxbLp9oR7MQje+NG1U9WEszEbIbeHCyVW3CLJ9lfLglugKc9sMIi4Xa+XJ9eON
0vtWf4zayZzc59jj7L9gz9gPezKUeNuPs7jyVjo/K5VY24OZj4/Nldhix3mUVGFCgODoPJdDNsLM
84Wj5Vvk6l32bfKEMPIdpjBNw8HF4fafOuDv6gAkjsye/+864PajmYqPikHyT9bY4dt//xdeb8sP
/VEHeHC9oNMuUnjkRojHONL/mfATkMAKeQzviyvTi0kVmV9d8t//RWyrRznBlMpepB1/TvghThmu
OfIbxLi2B1va+nfqgl/Hb7ioLEUIax0LDmyW/uJtWOkEtgD+E4wTGw5v82BXJ/w+pueS7DqMcJ2/
i8lZyoz/GVNdP5AZFbw0kyv/q+K4wxCAoEl32iuFHIJDDu93d/y7Sfmvk/rrp2DYungbQpX5axht
h5PDIJ1E7TnJ0t1oKvmQ1w3cWc8WG10bi5XRIoGk9NEuLYyP5z+tgf+F2uEEcHF++5rIWE2gKMJn
ucm/y6T6fvLJVfW6PclhBacDPkZbeC5EZWCkc1Jm0oABc9bv8MktjZWIrAiIXKQw6VvQ+Mcayyp6
isifEFUlNDmxgWW1P4/5djJz/i7u4IATVqExbFCC8AiSJtrJCbFknX6gPMsvVuZz2mNXvU9sMjIi
z5VHFN7ylbSJaRcNJfiDiI0JRZyE+wrXxpv3uoQ/ATNJnJsRUwKicNR9Z5ElNLqt+ADlS3V8gIfp
R8LZuB2qYngpenI74d5Vp8gg0gbndt8Ix9qsTkmkI49OoSkYsc4Pjgr8s5WKtGrXZTsevLJbD60A
3ljoBiWxgAxswwhyrrWDMcfX1L2WbCPsy5+mmi7YU3Vy5+Dci2wv4GzEZRz/ZS9tHupiYFo0IKsN
s87zV62Lc9RMo4VQrVzGfmlzzHtTPrRlFx2xbFI7usriILGh2hhWN7xkejm8yGx2H3k65mZGf0Qt
A9LUu0p+TvXI++DBhk/HanrG2LB+Ix2VJyPh4+7dJX7JGxvc4bsKkJck2b2UyfRjxD/9WW/4kUlv
2i8uBr6nSNHk4+kOpFnMsNi7sTqpmu6/LGEGrsFR7WwFMKyRltjPOhaVhdi0gv5+rAZzU0szvwg3
wQ3ZiDFyNevm0474bZxjIBeCgszxXlM4bVR2L0le5HX2tW7auWlfHGqfh8tRMZIHlwEot+SQ43vt
tsVBtNSNHSHj5I5oQDpGlF9oLwFn/ESemd87YRHEw/dcJ4OuIogBbaWus2kY9Xuq5PCCHH6+DeTA
P2Ul004QtrsyFN84ANQ9R/nysnNg32mxPjAp5ru4dga+HCRlOGA3Xa6GpBq+G3k67abUtO9imycR
YS62sjnj16VGPt+aMCLuax6LD68ICGnHmzdbd0pLK6y3o+ji6pH8xJxkvq3GZHo2wQx3Ffb0RNhK
zkoSmL/pGaAk2aLjOlm8vg2Ne9vGPMesX271skSLSg3fJxKCtzM+2PFKzjwJG6B5Zxus/2YZyRWx
Fx2LNn8b4csdk7Qp72L/h94HgM+pVroJAqrSPCSt866jX1+yjfuX2GRtYsmdpzsT1/y1bRfvduQN
3zvbE2cBufXA5w9MMXlQrqd120ja4k6Uln0XdKNz108wI6q0FW+949bvmJqzWj3iUxozqt8tnIZv
Moatj8qffAEnxyfRoxrrj9gnIQL5wKTh2Bvk6+uX8xNegrZutYuaRNWtVZrNt6h42y8CmdZlqhl4
rKCSFqHRGaSQMFcJ3VFP911teuRURCrdkaLRfCI6o6SyaYk8nKd9+UrEfHCCPQsyCXVMnjuX4A/z
CzwFI3ffhroau8+06e23FMfuPN4P1lzZ2PDNGuRVILv+dqK9c45jbPX2hcwO0huAzJ8NQmPC2u1h
ZRiOwlZOzu6WdegQ5opou1oBN7E19dW5rwOTsU0W0DPm953eag+1Xlw0pz/bpSi3eIs7D3OD1tDx
lHVunPgRgsO5xAMbTgMvUWzOyaE08+cWY4sNYZf9prenr6lf9ht76L/liVketCr+nGAUH5IZv4DK
6MWpJl1zUzgAOgjoum8AQhJ2TXujOhltcaM0jmrOg7UxNeRmeU6MyU2cnu2ZSAktEMMUNsRMuJl/
1HIh12khq3klgkge8GXCxVJTdojftrMq0xzNalkUP2Ixdz5wZ+URumXD/7Cry1R56cYsteAmg3xw
y5xlxNGcF5ZIEOMmnfAx7QM/PszIrkPTGPSDznR7X3oET4jO8jf1qJmhWHqUoVoisGAPhKZW6jej
kwb7PjYe6U2CLST39mRUgVVsTO79ZyvG0Q0dZEv0UaRRRwhTumFP1IO3dY3xvSJf7tS3ZhFWpt7j
8RcYqGgDsAgncuV6itpPqx77HRA5Zx4HuL8laWBYJSbGf1nlygtcTmNldHm7jYc+IWEz1wj99tW7
7wwYAFq5uqnUYj1d5PkbLta1F7rKnXZBOqRj6Lkgb4Hj4z402BYVoiUfYOL6W7uHfHZAh2rq64lN
hHY7pxyHl0Lei1204macI3KRTN084KnTrq0k4a1qN3GMJ1VF8b+aOsM5CrdRz/NoETC6ZNtgUrAf
izXjyfpoNO78IQrdORARMT+JTNTEtbTBXs1OcCj7aLpPc2teD1Evjzn9c+iaBW7gbj6sipGc2da2
7AevRYK8TLx7wrlJytCFz/RhQIPPjHk1Ohbx8bCZXj03hiauTyOZ4QDzfTBoW6K+a4wUy4fC0DjL
U308pKmlLOCIYR1rcfBCCpuxK1JWPCSR5OAPigTUMbJva5ShzGpG7VJ2yj8bcp6O5FgTgQC3ghws
6Tbld4aKZ+xpvVOg8EUNbeav8arAVwwTpyS/Fe1sHARqfKaaidvcFHNkvfWZN9mkfo/YNwKmtjcJ
aA9TUSPTvwuc5ou1jW+VWi/z6sMsZRCKUmt2PXqAt7Ho0xShYJqd7C5uP0src/Vbo7WhL5HClGfO
m7kkP454zBOxUFe4FGkKQNxLnOFrzbw17IpxqQuEfMCSvaAfHap645P8fEO8Ob6OkCEzj+VXJgf8
VZtTINvaDgFF6ILH2kkJsPCjNsyYcdxNZpTu56QSX03ha23YiClfno2+upZIWWZxDuG7Q5xdW52g
yDhszqL75qfRKGgSkVhtIT5x4OAOOf1AZ+WvxaRFF0hCyzuQUyZ4kS4ihrw9BVGSlqFMhHM3E090
0WoBnWRIrWQLVy0HYIZGGpYUecnadpX4qkSP+0GCGQ+hMJzO2GYSln0tvmTKOIUwEdgLBDz6sMQS
vp9RLmpDNU3mhjLUfVRE30IhoWAk+IjA6XWWmMUBYXd1KkgG2tt6O65LptSrrskYUDKMIYslcVoO
d4be2qWKg/4lNS1kGCWVRuW44hzP16sI5KtFPne6iqRcNuW5nH50GTVJGsBvOgRSGvdsg9U3S7io
pLQYNVxLmXh042VuVDZczpJJtEsMrX9JUp1nZzCVq0K9bKZdXLrTDXQ+vn8/jOs45iyvKbbe8CEs
4T0u5S/u0m9ep4qD2fIVEP4xmijV9MOfmIyoOao3VZYGUPtGEs8mJ2L+wVixwFQ8kA//uon4jYK7
NDFQtDFNol/Ct4Ud6FeiYmMGeR0vFLxYM+UxQuK7lMNeFUpoMSS2LeW9Jf31wIN5b5nFrqux4mb3
nfN3DY3xK1f+57UsVwJYbXA5v1OfewZ1pcA3bm+nVP6hO/fOnQdRbhN3pI1NNgVhEnBnO0b6sNyw
5cxahyCarn6Po4qFWRHK3lrDdFONQr5CpbPvSA1UzyMV9/ZvbtzvxibLjVu8uvGEgaT9F5d51H25
N2hWu9dSS18NbeU+ToIXTTcygtd7Vh1HEQvMGFjxhMnhSss5dWTcX39kgrrZI6zt9l9flLnQSn9t
fC0Hwj/6f7wA7L94DsTESphBih88xCsJ8SuAVtD6vTxBeBh2TdMna7bmecOIj4MH7q58zQTNq5cs
rymOYJdstOURy10iZiGkfCPZ2nvw4VRsgo6gzkhrarmSnfN37l1obf9y6QxmfcALtArWYi7y60J0
eg3Lx4n5qYJlGRKfLjI4isG0rSfF7pTi3BkklvdjMKdhn/pWvGWe/uFn4gvZbRZmJJRLmjPG6x7n
1tsBEuEbWGB1m85WfgN93Ho38QJUWI2Largh48g/RK6Rr4mynrep4oUu2Ur2cUAYp24khIqoknq1
gEBGATlvK2VNN/gbjetG4u9ZLzuMSbjpBSqm+6g53vSj9GOdwIHKtrUVo25aGtul7h3r4tD3bGAJ
xEEaaR+ZLDgbf2m2lxXSkFdIBspSq6tqlg8Vvp7sKcSwrO2cgj4okd3aeopQ2srFxlSROOdw+E9Z
L6lBDSAHMveGl3jWYlx4HbN4b6w+h79azB5Z5NEYc5PSlDEB4261ceI80cNeWFFBvg94NZFWBL9q
rb3mC1XmSw1VetVKiygpz52L+ECmfLqO5uUPIgr6aK0z9nDDKMUQcMA3zTdvcMBoSZexFDDoSE3f
6ElWraNoocggQak3ik2YjExFKe8p4hG1iSKfdlrH9Z5GpPXt9otONBUyN8MJQehJTysDgadjQ+Pm
J7b4OmV9vm1SJunAvLxP+ciKnDsaiqRy+5cuLd69hv5xVszK4bZY6bqZEApe712wRN0ckZKgUXYS
7ULuD6NzDo6HHAx/F+H3V4W+0xWHzvHrD2gz9Yc9GdSGZmGaK17bfGt1fnNPJ+qfJqnD3hpp+t2i
ar9UJb2MIu3ooMMWfu+W3q5KgmJhyMCItudCQdcsxn5rzHF5IKmPrqXyrBW1k/dQWk3/ohu9uUEv
U384LTQl3abDEgbd87qpZk4AREQtAfIAShL4/dx5KVE9BMTXH11UIdhHj+jze5vAldqZeUdavSfz
WBn8n50+y8+6QoDklzOSGbrDlZPaYOgor49SMLmiJOLIUcFyhCbwyrbOxICqKE35ilWmfzKghL0T
JhucYpjzx3TyqpMbc+PwpJh2lW46Ye1XwwtWGbT345Tu/AUBwslCnMscfMhLaZMxrZh/+Lyl8yb1
Z6gBbnk/KE98RQJEu6078Z1R2cSdjQkOJjb/aKUthfNy1Qo+qEGqIDRwFJfLM7DG4mAsr6pa9nc9
zyFmAZa8O0wLtoSaoRbNdGKrmamAjCzNa6p0GvhE2fJBrxqeTJ1RilzPYlHFUDDAeqabnNFpshS9
4DqQ9FcAq3y7wptu5tidbtUAunZdhiYDGcipFem0qteI6otBPKx2kg9XxKeyWD54lRfQbkFOiFws
DgQLpvvCpqAqoDKf+sjFwGeBB7RY4zZg2+mFAI7c+gXIm1NSVnMBIDQmyY/Gn6fbmdetCqHkUYyM
S7yzH4Ne6ULlFymwyFpRAAf0KZRkfQ33TzJ52ZN9yCOOR704KFJnV3DJoa/EM68gpjtAcJELySzO
dScU/UINy1iCBJ0a46YiTzgkqcUhaZKIVQoevQH4GtoveAKACBLwKF9nywYoc7pRfhIlY25avZue
GfiB25gNJJoFXMHxnG2Njj46XpEaEi/0lU+pAV9tTvmXShOwR85scZbBx1/xm+shqXKw26qGaqzp
2nf44Eu57Gk8vqKkWJItBlw/l2YKdClsoKGqNqJlGFudRG3mayyM/ZPftfK1NijTjXahdGDvWJ1G
GMp3g02nFcZ6x+auQWuGily/q5hip9HhnYwe+2w9JtzCxJHNp07ONLFPeW/gp14C5biU513GO72s
Z8mIbMFk6vamaAsQySD1qHnzhh/nEJ1u0HEYT8mCelOXLKcADdo7XKySfaJvv/Uyqj8SI4rvvF4A
GzXL+oFITlodOGTh8nWiBf26lrc+3DJoKFV+KccBFMnmmHQ9A5rxcjYYHRBw78fJnceWD+4EiDpo
jn3nxZrDUTHC1pEBZYiEwvs0NtMQBiU5uG5NJWzTDodXzqJwya9Mex4kES3FYSr06kQOeXVyTIrY
cnkGCeXhW4spntg2M7y4Erbchuid4WUaKZMFw+KTXhfmk1ZCyovYx15JLxVvWCxHR/ALN7xCgkMH
aOkTAXqMq2RcZ4rys2U3ESgX8WqLfcUKqRXFSUezUy7DUpiUoKB1wUsx6UP9XpgaAPUIZmylEa1C
R+FsEYqzNgGXNxz2LJ7rNqs87gbI0XTT1Hb8ha5+goVulks/0SpQKPg49w2gzbOAY7TX5hHIYmgH
bqbO9gaLv4WEZXFquYOgx7NYa5oeXdQIXsagukwPsIrlcRQFIOKyVSIWMjdNbuV3JL0TDu+mDqgX
rFdLBpwPCZAJ72QDOo1p73SLta/xZEmv/+5VkdrBxytWFQWeFaYMXOGg1uIrcaKUHLKdiwNkSJoY
kSZ3hEC/D4PDXZs9eKqmv6hyhpx70BU63dAwyleqksxe9Qq2BvyeOqBugdd+HgktNlajpJyo64gK
chomKM488Am2w21uAqlff3t9Macy44jRUHF+OiNnKsNg+1DNnbonuXzalkmW7uqx5oVOqSpjb+H5
40UR39nCw4IHOtt8KxCGvlqjN23xw/3R23PtbpKWBvYKFHuteLdJQb+MSxUwKUlLJpiH7wAS+Mbj
wUNvs+99+21u4mQ9L5OYDkBl06PKQRFU9/6xi7o/fPD+M6r8u1GlYSxd2b8YVaafeKZ+/CJJN3/+
0B+jSt/8B8OygMWLuJX5okvH+ceoMtD/YTN7CegE/z+b6Y9Zpe3/A847wy6X5oDZ1KJE/CdnyfgH
oeg6877FpQ4fG+ffmVX+7tBrYl5qWRhpEJCCK6b+uxuMVBoAatEaNxUHCUzyARcEtW+cpUZM9Aor
tzpBunLKcmSYz6nCV53mIREcigFMZJLpK9MA2cN1WOEH6M5EGmDVb2c3sYnei/zQCnqtrFrmcn+6
0/c/27w/e1f8NmY1F3kjk0C4Vz7+MjSmv3ZQftuPBRZhzc2V8m4sog5n5FCaBk/nxZ4gjf7rD7R+
53vxkUg/cZHGWQAuG/fs14/UcI8QWl/HN64bnOoOJWBYDBjD7jIbiI6hktTk3mjQ1weYzkq4h/bg
2fvA7aEyO3Fi1IfIYx65mgcyIcibj/p5Z3YQoPwKfcqmrlAeY1UNb900unlnR1V9k7WLYiOGqzSs
jDyC8SwbCXXXIYeJM2KsuNdXZWwxA1yYxux8EIletwgPfD4qSKIh3jRehHhjdMiKW42uhnDC5YnI
sIQ42m9xj5tup4Xx2jC2I0/UQnXRWMx4JluDfz13SD0av4ZJ6sWQfzYUz6jprtJbPbFhi8skNp8M
ykNI5V7LdyNoVL5dhQGxO3IZykx9yNsObHlzGOEAu7UpkzuVlFxRMKHfmGYjUc8NI2bMI6UGjGBm
CRILs8bw94ytqKdtXW9yxavJYZwcuwYlkYcDC9R/k5DHy9ygbSA/x1RfBDQ17d0yO+5c2i5kfDR0
qj40YhFVDIQTzYSR0lGvCrHQv0Wfc3VmNjAwVbOkidMIqkyW5gcqe42MB6wPDDxdUn+cj2xcZF2T
G7wMfcOPU1OSKSxT9yFxGT+Geiu5ST+Vaa7dde1rwpRR7O0ZXfeG+4jYyrlaAiB25pxSDmjD4zTX
PNbBdEzjBiM3ONpXErK33JwAdQTPb1HXBlJb3ACKTltsTYbxNolJw9Z8HdCehCW1XxA2n7YpNXCM
byZewoLxEORo1xu9dT2YxYbZGMQ2RxoLNqymJ1Cn7qw5gfLCMiMTnLOqZ7iVdc7thBrmRRs84zwO
ori3rDz+MEfqM9wIbB8ZTeV9VHE+fBEWmn0aPpZsMoJYDeOAViDJ8P8OS0QW09FUrkM/DkP4RcPL
tXv4qaxx4EnOK7JYub3oadzmTu+UgzMYdH4IZeWiUUH4gzBktqAT2Zr5OZaKZ5dawh5/TGiNxBu/
LLMfWIUi4i8RfmTuItWqr0o/6h8YZXVgPDHn5/EUuSZdhLcjz5amGj3I7CG95M7wcnkZUfK7XNRj
tG11TbSvVykY1AheBG32uMGpKUx3d+WzO0yzBIStFkXckNEzX/VuMNrkHrETGjCrWiSoXt3zKT/F
GgZvG8o0lXFfvCs5vyfG/qZKcrN5yudZ01603pvlCSsarbmfFHOCbTFZbL8zRMLgObX1Mr9Ei3kH
mE2DFnWAFj8P+JGt5qnkXjbMkdNQ6SNlfxDE3AgBWruPCh/ehM2ukhyFhOoRXhdyrjQeXM2co1m7
w/JSdA2FI84kQCZs5tiHpL3GFNw3/MR9VYXfmzDDKO5pxoy8/vSs0Tgnrr8w8otFTKIhf1B7L4qb
7L0xGgCZldMztLOwEcq/NOwQRsKYc3aau7qsKiiSKtYilLlFjLLOzHFARD+pZ8dWejzz7v+xd17L
cSPZ1n4idMCbW6A8yaITJVI3CFIG3mTC59P/H0oz/2lRfaSYcz0xJhTdksAqAJk7917rW6tjPe9R
Hnzyh1gU3xyvNk0R2ovAmwOxwDRvK/YfJajq6KkcYwxKFV3kxtX1Y2paSoZQEBSJHdCXGasr6vss
8c81kLRnZxziqFGoTMF4T5FRNcMTwghtSxcz3fBgdJE1JOnRKoMYzQNxv2GVwUc0LGNxNqlXOQet
m9yVepwLLfuUpPbQ7ezWceucRvYS1ywyzbFtff1j57RmZFX6Z60es7CvKc6LpQZclE6zfyBmO3kr
u9j7tkpqGXvK+pZY2ethkmLZFqWc7wlqTD471lhvKzapDZMX68EXcf3ZsNNqZ9Z6EpP/URGp2nsS
R9hSgNcvhBWa5JffZG1SPpl554UBesWd0npSEMcZnLSkRTFWU3s7lqq6dhjEbgdO8vcs6+1ntPnp
42iXd5Onz/leCkKfxUI2r5439X7MmuwRx1n5BKu/S3ayrxnCsIFtykKoU6kFOFcthlwgGur1oO9l
YTZazQc2nfa5dqo23eSqq3d+pjefUpRLfLVk84YEOg515ALoP7cuw7QEdz3R9F73PZOe3ODssg/m
GuUw0bE6O0nn2ZtUd2rSxRfKgU2HDf1KdFWz90uxENiGZ/bopcgHEwfeSNy0ex0K34as4faZA2s7
sUuN7rFGCzBul8obzqK348egTd09DuSC4GcgnSSHKR8EoOuetbQXVyzYywH27XKcNCOAY1lM26WT
MuppL0ZiWHL6EZ37YcxG9VXXy/wKSIa6krUM/hR1iyKu/Vs/nPqEEAP+A/uHXjdNj5/rE9FUlp+X
HCcv1rMCbXCkT6tReNV3bxj0NVcxb/nh93XRO/nZ5aor4A+p24pKeq/LsmOVeunkBCfBEe0FBQgL
Q9ub1Bi/v87PkAnnch1GNwSiUO3he35XfY0pAoUuSOKTXawVhqdL1uy1y+fMqxnoP78YbgIGMxTI
SAbffZUG77CWUASeLgbkZu3GdJzeIy0bgu3vL/VrIYtUkEYhtbgOGvM9M0kkgddq85q27S7G+SKJ
duDf0iPGndetgNb/+HqQkQhCgUXjIo17B+sgFITXtqyck5rT+OOPLagmVzeLnLqjGvmBP/j9Ndev
6+cnkw8H8G3VD3Lz3hfrS5XYfSB7+0QPjeqKPFtqQhZUduB6Nunt2QjkLAgFADSwDuZsH7//AX59
SH2HAFh4wlCLTec9oaSpbaHPJVOC4YeBmUbBbGBN+z9cBaxmgAFzVWO+e2pKXL91nHXuKaEVhVOV
5o/n/xFj+0+fhQOlD6opQOf6/jV3e8sUSJTdE0NzXGwZHTMaev+Hx8QhwgZFKaedVV7682JSrNrp
lvH7yYxpTwI/5Z37gfK6eLD7dh7VH450v65frOmsYXwsezXUvPv6aowyywRjAKtc7D4btPJOSh8p
RQZg6VuMkAwGfljuf3/bfl1ZYJTCCyPHDoPEL29EwDBAV61jombk7Y4b1sl+hTaonJ717y/1Dx+R
hwM0GjU4nMr3i6WHUolLVSb9trXDU2HRU12P7M3mgSnWE9y8PjW/v+g/fT7oNT7RFM4/xOeNTAEs
AC7GqXSBP9SVbR1L3U/3HHS4qb+/1jtI0rpMB3QnVjfUxW71y5uW+tLXWU9OUAto0eVG5RB44enl
A+4keW4QSNbIP8BCzBN13USt1Z1HgSJmZzOU43DROK8MJrqv+JhwYvqqLtM7v3DbPyU1/brwMqaz
oLCxIrk0aN5tKHXmTKBKkMOZ8CRoM8Y0dfNZY78kZItHLQ8o6//w7fz67gYwmagrLfzmK3bs57cq
KemXgEzhEfc1al2sW5wfSKNGrSLBvkRpG6/Pe54ZZzGU4oXGpjKwSwAMA3oDOkokA2g5qiQ6f8zr
0s3vf8B/+k5YKXlWIIPpMIV+/vl0gQZ59HnrK+VTdOtO/tlINOtE0GKd0SnV/9TG+eXZdK1gfRto
5fCIIrb7+YIi69aif1Gn0cYy2zETzSGoYLFlZ+c0/vtP908Xo28EwZTwvl/zwH1lBmQDBctpJv/l
DlNXcM1sl1OOo7eckn5/sV9uNZ/MXzM2dNwGLGd0/v4OI8S4ZbRdrC8nN3Y4WCZZz5PFi8gp8fcX
Mt+JCTBWslyuxQM0TLb095VRSYzk7LbeRAUh0+7uh/Ve8+EsPcUkMXRXbT7SCbETxkLplFYzJxLP
kqFYuQ5zg5s/zQr6BNrEYSnqDEaVamWbXThcAV0vbOgEbXI8FwWH48lMlru+RrpW/WHx+PX+rDF0
kHXZ1yzGjO/ejqxGXetVXXe6+LMn0oGvmI1m+0QH4fT7L+2XB53EO54BYME0bMmQfvfcIaox+3Fm
YCRX7IlvXlzsK+mFjMfmyq7nP/YP193rbzUQADGQcdBz+X8oab/cpVpVliGkY59cMdvfXNccT9IG
VHFpiLheR1dHqNJ5aubZ/MMGYL5/RMAxrQG0LkxMGMlUQqu+529QYbuM+8wmkudkoCGuAI7lQECw
SqA6wjFJgIT/hjyksDdj0xnd+cISqS2ZZAezX5gUX7A++lDRRVTF2q8RxGFzsBgkv77MXWTldjn6
QSO78/pFq/mbpsw5BFpS5DQufau5d/JOfQSGwXansRnslx5O7+kH8od51XznTDOtsS4u6PsVNI7i
MBNjsnLSSd65cXStkOAZiup+ottwlm6v7Wc7c+8IMdXUvvFq7G5jj7JXB3OhX9OW1uuowwAYhKkt
W4iBNrpcryQLatMQBcABWmUnlBJGxBjVGRA5GKlA7zwIIujpfesjIm8Ln1rDOwP/SyEkMUrj6yR9
yEG5hqoiCoAb0QxFXpnejcvMrz1NqOboNrQo98jCiQMhYJFTUS0U//bitb8Un2MR03kJIC9jtm1d
5oM1NKDvdMuR1BZGIjm4LxLP6JGQ7vmhnVWV3pF1BKmxSMTY33dWxw0xW6LAt41RtcVDo3T2Czn0
htjhlAfFoENKBBjSFA9ea0CZ7HQ+BUJaR32z3BrckBTG2oqaSm4zggH+IB/deXUQvqnH1ghsyEVm
bl+PP9BGLYpeIn57yKBui6plQx+EzlWvUhrhfrXAaRmtmL9xcNPYeEOzWx/FnA/a49xkXFoUil0r
0GubFk5aWp15W0+j0z8YmQbmruBxSe84r6J7gFuHgPMCsBpH2XnFhkGoFqm2RnhwoVs4Cn0GpLKR
g4TpTZkHMTA2pmOKVCBmXzXG7NzIkp6W3w6d2s+wrs3QJGxDgqzWZ/nBqB0QS37m8ICRguCaZy2T
7A2XOoCePU8fMghaDQBQ6JshLkQYhad6xs2tlmb+DukgvkPkBB/i0oJzyoEfxkox/di56bxmcZrG
227opvbw47VyTdYWfZ1VwjnL/deaRD6AKw74D2M20uxAt5fevNlDi4mk6/AUCX+d6QJD4ns1u7Vn
buXd8LZkWGh2c8YE4cdohux6IGbWWkgkNrWd38D5rYx87cRK2vNhuyIuECTRgb9sf5470GRM6V15
147HPCIs9GzOdyghQVJUWFPUvmo1Jg3lYvPF2tjZrB0O9SS772rBD2Lo9E52bWl2DzW+5PkzFFlL
Q1rtOUXxgIV8Hm6cucQClee1HQ2YmZZvQOR4ZHNfmPb9YrTwldKF2pg4emPyKvZjxgBpE6a0K3hW
bKY5BW9wb3mfKMwL7N6O7BGJhmU2tujU41hV9OYx9OanUnZ065eSpiRqglr5tCRyOz5Vuj7TaqND
3vs0yNSA2/PHjv/fOekf56TsKn/bfn+Bd99kXbf+l/Cyn1yd6270/12dPkNPfQVts0Ex8vxpVMrQ
ExkQKG4qhn/7Ofnlv2ailv4Xs1D6GYARcFx6jv+fzERd/11tQAXiANAGC+xaVsCZ6V3llnmZcAoi
XI9VjvnKS5BSoZPhZVQVx2ynR1zSi9VMyJSOctVAT2JDgcOe19jN8qQwGggARqvivClcpEKBsbCc
FSsLD+QgXrBlBXK1hVTQsPNsUFdxBlJlW3etiRyox/HlIRXkp2QVW1IS4s4XFxcacvZHkaHhlKkV
MOOjMHxgIORhi0A04U+Aty6+pYtZDC9GfAKtx3vv1qh/+DERYMZT3b5aQa129KXQRyBFPUJ4y43Q
TW2tbg8wppJBPoJBGrSTP6eTASyS3s7XMbESdzcFnmZ+1Mc4ybbVkMxgUsATOy+pHiwNA8cpgEba
9BZbfjhVop3uhOkRYuMl/pScVaCl/q4pFiN5mBLdpbIsKrz0WVLp/s7sxl7faCkz8aNhr78zQUvm
Pc+yaOu9KwD1g2RCSOIuKXGJsdExyDImX1l+hAXKICk+rFxoN0xJ6+StUktyO3pLs22QUYFa9Bbs
60Yi/Gc1zL22rSGVwTwQWHxcRQzqhO9fH9F35GI8ewQVdFGhJ9ahpLK6xzLZbKY4Hp9JMqWJW+4r
Wa2+CJ8NJNi1cvRzMpxccSWraSds0d6RVGDywLQe2v0BHJe2BPH96C7zU9E6xbOeLgVx73UaWQzc
oh7L/DetnvMHavc5RCYjNjWchV2KjO7YoyR+weJQhKjjmk3myfqYBXV/smPyqA2jfIDQV9yPMw14
OmyJBxhN4Dic3FPX1Mc5WD6gPiMVFXBD9+askrEKGehmRlJ0LAjF2epTTzqCXnY4I+0qYhBbPjUj
WjUB1nMPsjD44mLLKUMZy/wONKB4BQPpYFkDFnAOFl+lITkO2gmhJX9q0Wv9Xq7mgQlD2UfLLD/k
Wmu+uAisE0hvxZfMdA3AIrxUTFftHbYIgExFNRIxCOpKWtO3OO78VzUXxjZoG33BzJj0r1J121yx
kRnpZIdFO12NdurclkVX7qxRWXg8k7g5SLbAI2M/FyiWZ7yARcZg49WYp8ypP4J0QjhnLwFT+qb7
0DHXv7UmpzkUVmVd4XKcz8zL1KGCn0oqYwrucmzzZ1Gn+Qt3tNzP82BdDY0qD0Ndo1EmQOxLm/Ru
HBGC4Z0yaak74fTjddXT1mEuZoxh3Prew5L3bHGaZrGs4Ka98Rdp3QdKd/FZ8UocylnGGkCELDvV
2DBuB3/orkdpZZ8o3lBOAUnTb9pizG76tBAfhmKYHkkeAkNbJPVWwxH8Qtxc/lGObn/VOw3BRPPg
5SddecrcAQ+u7uiUxkciyKZ9r/SE00Dg76QYne/OKMWeo8zyac6R3iWBdqwLGDa9E98gnELjPID5
nQIGuUadwK5orxZHXyJIz2ELAvLrUE8UJwUR6Tpn7LB22mZjGB1y/Kz2dqBvSSCbXfGGeWC4AjaT
wa1aILXW9nSfNw5GJ7JMD40crHuagcvz0GTqC7qF8Z4vJL6dm3b4pLzFiEZ7gjHb9f2mqeYcN5id
71s7dwVCuaZ4Ikaz5ERg8LZoa36kV7RfccL0e4X5pAvnWLe2szvb6FRlf4cJuTajkeoV7++YItR0
zO8Kk5OGeDQeeJSXZhOgSUB4Ot6kcXUHpS44m42ZPMMcgOjtBGKHZp7CB7mcfuNmhX4T9EVw1prK
vAezPLBRAAK/bhqj3AflfFuKocUMxItKUzqxNwrFbxXFUz8fM4r/U9sgKWcGkUV8GfXNIPow8CyW
mrqsUXxQ6pjCNh7dpXJg3vRaHHXCXb4wcZ8hR2u+hIXX5fmhWzrxVrhETlGpndhLaHGKxvycoyck
ksWhp0RQ7QdD5t1D4vXemRMfc0EUlRyHlkI8dfUQnGfHUzdj12qvbTPo7GjG9FBmjYDg03TedT1N
y1dE5PkScTRxDnXtTCciVcZ93BnjeeyldUJZvk75hPg4OU53NztLvFnwlO2tbE7v2dnAWQZD8+b3
tfd94YhRhvAxkVcEydepmPNVzkjAed8SWOsPV8vcORtSf/pIa/g5o0DrtCOJLvkU6l05vraVb5To
KVCzYK7RqAxTW3wkALjfNh4TWYLxsjhy3Lz4XtuceojWE5/8pHbdrd0k1ZuVJP6+FnN8MxixfzX6
tYagX8ljGviHYCiQp6KfZD8p7b4897Ye3OZ+1d0UxtJvB6KvT3An+5u4p7rNQcacp9JDWDLWwyfA
UpxXWrL8og5bONZ6axru26Tzr5UWLN90ayiHMBgytuuA7/iqnHrtQ5o67ovISKyfC62xQxzGOTbz
qSfNXamYnFbdb9C+1taZDMqaZQk1Y+GXiwG5yPH3Xt9cnokpsyIz0FD/GOSsz43nvxY0pXd6Zr0y
92putKR2Hv0k6SjuZ+t66gObZXAx7zgy6xHmIxC1Tse8zzL2qgfHvNTZarE3bwa/z4+J2VjAiurm
rklM68nz+3E7e1q5E6Jx9pqb18gSOCbSgTAZEmfdRmusFgGQ3t3j3LW/9Kkse8yokGWGaQweDfg+
u5r+507nFPPBifPUjiqtte+KWKDoNEGP3pcJRl2aRU006da1H8uJ217Z+o3QjZsep94pAEK+5ZQp
gHFlZo8nYwoOcS+8A0quNurKbonqeOnuWlW2d8XSigNOPPMw4wGOUG9q0TSpQO1jRMqfqAXMDzPY
K2A/DkYdv9KGlwrGxC4u2mdHlN5Wy4N7y8T9wOfTe+qOye8OJkteEuZ9niKVldrRrc0OWZUN7odN
W6gvWSsrEXZ4F0/mMG8c0IhX5Dsj2U3sblflhXMXU5vuDCLBrwak0vlu8qWXbyyhqD9mFuGzhTVq
0wn5kViz6hYljt2C3dPtPftdvRvtAcNkj2RVywzvYKImvoXpRftF97IXCjS3Y8rtU4As8WFo8zhK
ENmboWdg3T86ZWJEPNnIAZp2TCNpz7nDNLahfB07dApaMT24EsL8pKzp6OoLKgbUuLwntCd5OALv
K4VvurXtwtwXmMJvGBtSTM9UqqBKTX16HPUyedKLpnyyTWpAO+mUHRG6JW7bog+uVOFSrSROfMQ+
PVRhgvwQ9V3DDhb6Y3zMhlGqDSKK/JT3QSDQGxjZQIkZNIdKmEn3zapyrwOOVNBD98kfEBAkRkxs
nA3lCTymuEckZ93YtlzOgZDGBopiEvWJmE9pPaltQuH/rFz/KrfdD4mLTWowszMTBYNPaZ+qwjM+
A0YxQ1A3ZSRil56SVzHTUqN5XDSvDscptTZrKNC2tdQr+Ka3zNPu/Rb+U4DYekMCBrJ6gaC+6SE9
6aQHAnmDr8UR4SorDSC2xIdzW4DoLr4dBV0wbKyS4kYrMyT+mXWDw/7F6Gy6OmOPq7koyk1R+BKj
b8kXU00BhhdE4L5ltSF9gvqUpAIU5uDv0gSgNrSV23SxzY+WRKgS+TM5ALpbyx2BbWaktBkNXTFY
G9UsfdjYFaNOyJcqy62XhSbqHmZri6fJ3wex493OblpErVvTZeHxe9XIdEW1F39AgegeWi1eTo7Z
6TcpNLfNmEx2pHzJNtelGchTD8FF16uIfroDSnKYwrbpk3ONem4HWX65dXQ+XO6X20z1FeeEVvYR
HfHuD/3p9y1chLom7CCiNVDMkqH4rj+dxvZSZoOfHXNi1CnhAI2epPJZpR0caI+2XosvpHYizpcD
0vO/HZn/QfD6rjm+qoSJzzQBF/mO5V6UyX9v4aqslu6i2uxozNBJVE4gOH7F9Bb6Q/Hw+0u9G12s
l8JRx//W0++vkoRMZLmLNJNL4Rirt7wjC0qwJWm+/f46v4Q2rheiBR9w6EcK7b5PjS6aBYZv4SXH
gYyjHaPDla9/IYVk/Z2QBQOaMUh1oOt29dp6CSfqSWHw0OJ0PVzHgGS3v/+Rfr3FDASZR3nElHKm
fR9xPOg9CaycMuhZ1uoG2dyyt/JVwWqXAR16PUnll3kYuc8GZJrLtf/bP/pT/4hyh5nW/66zv5Xf
kp+D38wff+RfKns01n8xTCfZgd2Dro3JXf03GNS0/+IhYxCHzh6N+8oM/bfK3v3LdFeNPRpyT//R
XPoflT2Rkauc6jIiIhzqP+koMU7+efajExjo0JdCeEJzi3jSd9OmohsQMA9BdpfjocmDiFjYWYSS
sJTbIG5t+95mMt/tG7xGchfHAa6BcBozl54RY5T5LFgQ4O4RVRV2dAl66yH1S62cPzn+qBU6jikJ
Qm+si0Oian2660FRf630dgLTDKEm8yNppGCxzcFosGs1qVn4I059O9lWGHFOq7Plu4ULqQmDTvhv
mrkKSIHrnbzCFigpE3CevVc+OADi9wl5dhsrKPXbosiaNczYHYYQsHhVhJROku6qZWtPnq69+az7
m8qhR1uDUT27KWeOTKn8mjolO3qjM3yeIMlvbWiOBMfUbvog8ZrDUGrm5W4cVBzggJkqubVaPjG4
YwXIusMTygghTa9EjAZ+vOzNk/uWoTl+6kY3zc+YtTSkTK13m0ndnqDlz2kWle7K8/LSFDNpMAdj
iHUvWx49p+/rDXdieY6Xpkb9HYwc+uY4eWSYHwdh19CBjhZ+/GPmxumVmub5mVOT4exde9aPCR65
LbgVYEA44itj5/VuikYNifInJjgS7JvIu8j3xuqkdbXehJrDRCKqYuWzgE/eEFqlzSNBWwMyqzen
ndrQ6+mQ5OLEfOmHRbh3fBJTj8xirOYNjfF5k+kDQSlrMFKl5el3T5bkOSdZcegye9hB+XE3jsiG
zdCk3r1Q9ozpAB3PxkQOf497T56WhvpAr4Rxj/wb++NYuafYpj8ZSum4X1ds9mbmpTlToinA/D9y
bZIlIORG1Fp7bVN8LTf6jxwcs7AnvyWMhGgGSu28ou6s6Fy2d9gm0+ao6sywkfbiIajD1M9cGQ5V
Z19PcUGHK6TN5fuk5oDctaGJ8+3dD13CvVLG6D1WbU2d5RGw034sJVEAoDXJI1pQtgA4v8QUWfPs
dUyGEg5fOUgcqGFtkn6thIc7jPSewgtLf6m06xGOZwcVbW7OneZn1+OaoOTG9fQKkWTNVlpjloA3
VcsRch8ZTB3dXTpnAJlScrJLszmgLSlJLOewB5rtEutEre3t6iTLGMYQXRelYkyRAMPx5M2OfQ8Q
fLtkRHMQtg7mHmT4eK3A+grwQ7YVNSl3c9OO1WhEUIMgUecXKjWKOQjVshoq74YJ4HTmzK7v2TUH
SFtWAi2XTulIDhVttFLzMjoOkNt24wWR7TAElJtqJWebK0O7p6eYnGy9e1Bzn6v7YNC+aBcgd3eB
c/tOvjjnvrE6tesFfu5dMizN84yX3w79lfqtcPM1WFNaWe/5hygvA0Kt+wMr0fJo07Nsjv9KnylL
ZPKlnhKF4UESPVpNK79Pmv3kDOiqrMzpoPIXJsaIqVi9MTJeSDxqNePKIu3rRsW5eY/Dk/cxtklK
2eYJq5mDOw/RtMj3arb8U46vttj4kzbP15eZqmd1NXPdVkLthCCzLY0k1qKMe9WQGqDyjals616j
YTnurCEFTRPk5lXjkq2AeBZlvpa1q9tjnd9Bnc02Oo4S7nNhJ/mbFF7+mtNreSKXZXxZu3Fyi5/S
5l2zZ/ApubK2leFq/VEmiR1BiM67rQvNVl7xG+yBdk+L0MIxGZ2STOUz0D2Rj+uYaMGgI7R6mC+l
PcKRc1MGfa7OpMuViRViHxkPmpBWs43hCcN6bkBAwA+q28EPfaS+H5hAWx/HSX2yeYTRlF98LwFe
9YNLoNI9rl1jk/TxsunNVBy9oPb0Le5FsGwaJsWoWb0TddzZZ2zwAwFZEorizSSb5oZIcjff+6Kx
nkU/P9PXGyHMuRmTZiPDVRCNo953IRM1Zn1QwNY4NqN7YHqSY15n/0ruQV/GEkmVXS5qOVQWfSaY
ybYWo+dFTz75Z9svjN1/66lLkPaf6il67sys/vd6ap3HNUgz3g3j1j/0b98iybjEcmKtWj2LHEX+
bVp0/gJVQ9HEqeB/Cin9L9egBtNNoDqcT9a/51+FlOVCX0fV5fEbiN9G5/yfFFLOmuL9dxEN4hk2
Gg4lqF6RZjvvFbbScHMxiARvlLNWUGUJsKgPbWw3S9i69viiJ5WHlclpHrJ2qc9qooUrfCxBUR0M
+dbwMv0x7wu1bKU5F7cpDSsg1RpejcCT+znIrFNfD0ZIVjScOMdHocc5g3S5MGab3rEXpFdjOTXX
ekI5GjZmed0yirrzAE/vKz1I97EXe3u7oCsYJZUGkYaj4V5lqTwWTOtuho62p1JdquErQQEDMgGg
yMJa+SkbzIa4u8qkjYN7JlohxvtcM/sD9Kz4oRE2hUymTfNx0N+KQjWvXlH6YOetmIbb7Pf0VBCY
TKM770jNcW+neIaPbLiUaoTBNfrRWGL7AKVe+zLRLfnutVlwa+W1f2ziihp8NmMBxKM17rK0HVaz
uXyweTtPeUEBHS4ctQGk5uY34lP0KHeIKsHubQlaaYl7TvQ6uepapX1hbCFp4LUNagol6uOSieeR
nQfezuqcSv3xKW37/jEIehAOAFfl22pJe5YaJ75ocOwlZEiUD6GqA9SQfo1eFdVRaOoZ7VciLbwI
CZR8FchtBiZJ0yeOzibfdF2+QYPvD4HK+p1BgfZFkQN6nenyVlOJcypk355krNQV6E8KV8frdh5Y
T3Mj3WxJ6d0PpuSmJsVzkJFoyO4tBv62SuuYTVrl1WJ4cSSbyuWDzkEeYs4cSKdwNOBjerqfBQsx
YvP0U9FnNDwYtVomhWTTbOHE5sYGualOGWVaBR4kHsCjkPDcBztQHQAL3SpCAp7iXapWfXyyMH+c
ujqlG2TRIcOgN33PchPkejuvesy6RNPSEqZ5l2GtC22xeNeJpDgHiTKEpvSrm7bXiIXULIPGfDXB
X2A05C2UTm3yMWYe5NJmTuw3MU82ZQ+upTXWnN+FY+ygWoX8BQtrsoF2wqpeOcF9Ei9pNPnaFuIc
xIRl3LjSOYMaH7+AeCmO+uornXJNSzdjN4D2rNP5Sqne7ZCN9PVT0OTxMyDPRDvFwhT5lo3IADSv
d0OYgqh8GEEPxNtxKYyXnvl3HUEcGe4Ncu4+S5RS5HBOxmshLUBA49IvK2y49A/AgiZwvz4tvsxc
OsBoFsOduAfVQF6WYX20Rp3jAnbVN/hs1BAUTUsSeZL5XZvU/uecQ+JN4cyLzqi0CD6osWg0Agm9
eIWMlGO5oT/fALisq1d0QcETk/w3TZ/ajdtK68YY3OWb08qF3q1hNPWWiJr6OU+GzohKCT+Xm1XL
l96zJZNRL2+PfkzqTqWNNDB7BAnXK4tx0/bynoFywFwq432WukNQEG2RrY9oLapMBttqHLoNSTMZ
RUowbNXUw9lqDO/k6B2WUCvNfb4HpmHNMLCsSQt1AAhMfT8CYnkwR83ZN5lezBstIKVma3tSfyFO
MyDlihV1NHXyAch7yXIGBm25BuSIc2GTfccowuofiLux+WK9Kv8EIFBAEDV6a2JFi4cjwVc1ETTa
1H5m6k52lI0K9SB0XDtIbJfu1u6k9qVxvAr/uJGPDBQWHoMkSIIwJ/FNhoFtjzsNNu5nd1qmb6JM
p5fFro0bi454tSXCzl9gqywyjoLYEjQog5j6z2yrjaF142nw+kCPDL19TIqu3dAbm66kKzMsqIXY
uLV3stsFQjLhlgRVdSW9xiw+5gXLZmPYYj/r1QemH8MeljXqQxpFnBElhjNMjUsdBf3oboU+q68K
w2G1HQ3omo01MDtv0hE7se7ntwSPleNwZZfCrfvIlsRHfVJaUtaHhS5roT9TsjL6CFOJ1KMH3LZ0
+W08M/M11xQNI8fwqdZkDRcW8AOR4wnRHQG5GzApjvRGPzp2XT8IxMcPg9HFZkiYaPxxwloD628N
8qgZcp9W3uNH/xL00a2ZH37W1nf6MFd3tEOYdiVkg9BKsNF6Vl3UjDCb80uIiMGWF83Vkp2HNWNE
XOJGrDV5JA90fly30HbGJZikWzNK8NwTV2JIkkvwExMCArjlxnFqgk3kmnFi+6Sd5GvuSXKJQEnX
NBRLacttrSVDte810aDUXOJzAGnxUfGMH4l01b+0mVDHaZHOHkQBhKNYqM9MO2ZyA4SmDolRLrvc
XsxwNvphK3pIskXvsB4NmaGuzF55xzRjwFVN+Z0oBzygwrRu46bsbBbZAsiGio+Nm5O9MjdJA5bH
BrPrD81dwtFzv36fH2QzG9cgY5Aa2Jq3BxKo0fMYR4ucy8m5LwOVfo173NDZrE2cmcUMGYGYDSCe
DKnvzUJO+2AJguNoDN1HGTcAoAxnPPA+uUuIvllyJiQxKewmuhgIChd90+fAYKLBCsT9ZOkVqpXc
AjeM/gnIZAbXRpT27VBU8Q3ZWfOxY2NE12dOZ4goX/QmC74YnWU2odM54hk8dfpZ53wNkFhr98jP
NbApI0sNj1/KJm2XlhPBBvZ22ZgXd+Cmp88QYKZN0Rvui9lk/q251Lx56bpo4kszM+KrJ0dtJWE3
zWO9BM+YwDHijinRfRguxbCeX30zZZ4+BS+ZFhePaLE7cedKVGIHy8PCHipyKMBo5iSZXJsutJc9
rYZaFzj1gesQrBvwzTfowB+lSDYz0VvLzkpdb0efyItSXMNxlCfTvTLMJr/qZdlVYHK09NlpLSd7
NV1e8Qi/t+5s5QQtBas3zHHl3hgGx5eefL+C7smJR9aUxckbawY+ryJWL9S+86ei0Oov+TibH4N+
8D4YImlPOOo/iNpbtsAGyV0THdEbw4hylrxVt1QvLIDfQTm+5r374g3T8IbzkgrChoEcds7w4gVa
fnA9v7wTRrmdbNoQ3ByUqRLQXI0++Pv/Y+/MluNGsi37K/cHIAMck6Ot7T4AMXMQGQxRYr7AqKKE
eXTMX98LwcrbSmZ1Ztd7PVRaZZVCEQF4OPycs/fa5mIPTMDqJkO10JgSo2yf5IeWAcujaY/ZHPRA
kRu/br0oukinb7fFIpbHmKkkduJqtAvN/08J9f9VQtFQ/cuWNLLhLv6v4LWt8qR8/UMh9f7S/5tV
YVHOEy7u2MzFqKb+p5aS1idTGPg1aNDguLHWYud3caPziQrHYNIjdVPwMl71e0VlfuKPgocRhFzo
NIL/rbAKV6ds+7WisoBYCWSOmC2ExKrifnAGuNmEAiYn04jZJ14kw1s1YYuK0BuLoSWApxtIE/Ax
VsY468UMsqoUbDVoKjhvB2J00LCby1Rk28quooZspMoY27UbXei+HhPdWyQg5EAvWYCgidmsbNJ9
O6tHPDwLMCE5xK3jkKz522NKVxs4P4NEIrWA3FO1vNBMrF9qfUExPKS0dP2RPuGtEQvrFT0b+YVe
oZVBVaJy9/tKyHovwMm10Mq09SVXMXpGaNGDaDrvuccHCASlXh2onSKs8JoKWCTG9A5JXONA107d
5CIRF2VWoaBsK3nC3UECtFxDRVe2un8lzqCBWukKFrGxcz6hzcz6Na2w9ix6skJEeGjgBFyQvcIq
WeMYq0rrD+YQm8Cs5fRQmmvWsKljpXAKRUKhWKE5DLrC53eCBZtODTyVeEnFBrmoN1B1XIF3KsOa
c2yGuPj8yWz5Y9aEnfAabD5HvA4kNR/ANuD6++MaZ034N6i0MGaQ25uEOfiON/GtrdX7IzMTWwaB
DaHv5TYoiX7UTUJFkwI0hRvfm/DAbxmuE6c5JtNdGiYDDT2sCZBreM27o9e5OrGLqUDywrrmCr/f
UCL1cG5w0vKeRb/e4WGGdMMtVeob2clwMkbmf3SaMRoUG9Q7WfKoFYKvUJEIztNtiPmnVDn+AfT1
XHIKjBXdfJX5jzBB7MDVYNPsm67g8VpnRax/bR2FVj0vFq1i3L78jMOVxaEPpfc85+O5W5S9m5Eq
0qcLCf9dhEofkcxy9r5GV9ZGIS6lxQJcJbCs2oKFntHEC3cIZPmbllDwT2CyfLaYoMXnToehFl95
N243sBoQf3BnPbMD7nOF3OAWo2kHA2H1yEeKxacJFO7hIPjpYXbo3hiWchZFLgJSA9kkDW9v4gZX
4CN4VHgR3oIsJe3zVKZrsmPm5ZBFBpaoQwo7MRkVz0frcO23aumAPWUeTT53svQYdYo1S9ckMBO6
xFiwYkKOJW/TtHYNSiRSOHzXdTJ7uOr79RZJsyN50kaZJQ3FX3aNt8WfD6tjjZudB2Kta8uoX1pk
Is/XJZxo8F3mTFU31fpjv4Zxh84wnUdzDRm/mseu9jseXRit4KaSjozpH32ox4VcZf1mUOeSBdOj
KrnJeTKzAtafBEESyZ46nYs3I+HBv8rGkRhJ83K1qzX22rl1egfnBSXks5bqAzpKlTLVSht41DkY
JDRlFWayRUgSSmN7HPxrhrOrw3J7b5k2nEX5PQBeRK1lgpUiRpLrE65B6YMAxzpjsRE+TS8TnATs
cIi33u3SrExJhkksiao26IzkSPAk8d8qNh+QE1NJa62a2U+B+2x0HHgHrB06+megVTA8tY0JVK5F
BpPxfc2JfLvdoui4bz1+FGhWW9CUDNbYsQoBnvE8q6m+o0niQRqCA2fO/JazNetUlhl9bPCb/D0W
EqgjJ1bwD7AoL7oeGpeOpFGuYGFN53oCWeILZKQvGXT+gwcrck/RLC5XqIuTISih5E3b5Unh2bMA
f8KRNRe+8MTsb0FLzBl3A4XQuIT6stSnqHLRhpplAb+IlLVkn5Losu8tgeNkGDEV5msktEpwlW8N
bMDmmk3DAseJxm1tFeQpnVMm08fSMC7gM2D52AhBN0w4iQgmRI71YqjOg5bFKh3R0DH9chrjPlkJ
P0Vh8HnSol4PpN66clyDXJ+Tlbb89SIK1VuUkducxDar+4ocXNdei3InvbFqcph7Yy2PrmveEhYv
0ju+cyCQn5ncTQcd8Jpub0OU4Xvq62NkGI2mexwwDUyI6BT7W6s6hjGxua5Hb8aOUzdknKP45Ua+
b2lgvYiNxbTJUrJD2fbHVCrOxQ261nZbG5rxYDn8uoDle2nQj1xeE3rP9RdXDNJ6HkvsTcHU2G28
u+6sQCpwYI3khDwbiVmWz2ME/+WrfeVW5da6SxkDtmErJiHWy0cC2fqmeDTiXgDyKd/o03jHtl7n
ExLNHA9nFP4o9VAi3Y8LszYccAgTA1nJGtJuzLQO+OIczwe2HxM2sBH1HCF8JvmVAd9r8W6KUnXI
81zSebgkiZc/LinpfTqYbaLbOy165lGK1bezC25Rqa9Z1v3EXstvst3EbDEMSkfBpMBsWuetKotn
crnbkxdOPbOgWY4T5xCzvQAJR+m9PoiUU+YX5ov1Dc8Y+UACnx7y2x1M9M0mYDHD6O5tHY6W6vMo
GKCFfkncxkbLWYa/NUxDNFE1t4rmeNB2bqC7yMRHppRGoY2HrpvBgPQ1UbpeW4QPdJOqgCbmVzpU
u7pWzU5zXO+htgY/LdxziIpB/zo7ea3xnKBpGB5pDRXsqim/cMshd9fUe7GpddoXNDCXMnCJ72Uw
1FhpQPe0OBiUHrGfWLUMNCszd1kpmL1gwNxRyo8nO42zLCC2jygKUdbxvJudOXcZTuJiCyLV0xUU
buzddKa1fJaM8E8q9XjMJRMBnJNWd7SfjS90OVB9Iu76nCyZPLkiZPUacMCcWFbbCOw4rdF6Yn7D
1PGmnQYCCMHumT6jq+k1t6r0y+wWXzCRNfltzjznsclipOidGiWY19bbycEcfgLU977TcYfJPKIn
XFhk28Z2k41s53Y3o5c86EMzbOapK7aFrKcYODDt+R6b451sYwbNXC/nDTtbuVt6gkqRY+mw8cYv
HqT8XYYnYu+G429DOAFYS93vCPbmc2zPJdHlRA2amQvxrLPbR4WQh+NP6WztqZj+gQThotHqQ6Op
1J1M4uUR7wgYZLcvQLJr1j70Bve29hJrGzXq0jA3pbXmcDLaqqKp7jABskXhrAVCCKI54txw6gtS
aQQdL4w8lTpmXm/dViYKWi5auYVQSp6QU1X+1DSSmBH4VCk7ls8KyR6IUYM9RVrNkhmfeQjQLLCG
EiSs5hxzWnqPUWUGZmmWB6Gpdk+0IWfWuWZyCKn9gHsJ8SBwgxdFmOQmpWC8W1L7sU8KscEeop+z
NpW31Zx3XwTw0tu5qHO6+NLldSNn1+/dQKrcJhRiOXVT2SDm66pvJKtgvWMQTasiJcPnItpQHtzR
1O51eqo4Pg0XwbG1612b3kyVFccRHsurlhXfJq3JULu7JK8Mbat2msuyoRFKJMS8dP1eB0ke2DJr
Ajb/aLMgM92HUdwdh9J+q3EzbgX2nMCo9ZUBXRrHOW3N17DVmdIAH0aNURHjVWktJ8FELzdzpmfb
rkGeGTbsKOz8bbFNKlQGWiLcg64mc1/EREMrMc/ctNwYb8nodQmOY2jr9WwkZLQ2m87WzwALcwO9
ad7SWIaOPKXnJDTI6FwVDvnBXdQQvbH5R7s4Fc0GckK9CRF6A1kmtoV5AjivPYIQjY2pTZyDxLHx
rJFIQgqBAw2CMt+INy25lW0aN1vXaSsmePwuErMbn2tH5scFwxMRUwSf0Epftpgw+NfUTXZk2ehf
xmiSLHGswZZ2YhjBwY+NFIjWP+BERbdRU9zHQ6e+ajSMb4pW3jlZCdaM08BT0Qv9mzeqVYpB7UJ0
b9PMyVfl1L1O5rjjdSetMRbRH9i1vJ3pmX0zEuWpcXKKKNzCz2EH7TKoh4oyhMR2+RIC9Ic2l6Zj
PbN9z3hN4K+1i7l3Uwx1diByS9P9SNE9jwJSaXvzRcYFT13wbTgw5DXvgChSu6Bh3/K/Z9i30N7Z
BT5Wsg4g8dn0Jrd0sDhtlaPiIOLgS+2DpCFV4aQby3SeBaRvzqIQBJuRYzm+s/q9OfKP6X9FPxCn
5wgay18RpB+GkWvpTO6EFBTQwqWMXv//X0z1fRzmSd0l6SGswGoR0VKBqFtWrPU3a17AdFiFx2mk
Km3IQ/64cr1/mdr+iw+wDlY/Fu8QXNcPsk5eTbEKOX/5BGPsGNUiuuhgT8RO+WEJ6nvTe0Yo7mmH
xxGHzbDeJ2YSRzddHS7ltnZUeB+VnXGRem/cW1XGqfKvP9W/uCy04xjOcmwHsPBRQlmSbVjFqRUd
So2jHwaKiYzWBMAgJzKQZF0iOPn0BdqHjTZE9ctfv/tHAM16MXh7yLmYtZlFWx+0diXoe5wPRI3Z
MyyhAx3GGZ8NqrYi5YbEs03z0RylecncUDsa6/H7nVg74NgTny1nHjIIAriM40O3VtB1E5XpzysG
cizXVJy/+cB/vok2alPbhT1En9X4eL0GL0o0U5P5oSRBkhHIPPUqiJ2s5tBkewyAyroooUeq5rUg
IuPcdPQqrsTVpJrac1E2f0MuMdaez6+oCjxxnIEslJSWixTxuux+WVaaTYO959xwaJnjYR7VAAl0
tKSeFS0e5UuYDrQUBIwehLTmESHTGpSD0X5vIHgnb1PVaw3Glf3rS2X+qw8GswyEkkRucOUi/7re
3UGv26Jt4kPtRJxQI3Dbq1GGQCx3WtV2qnyq41xax7ni2Iq1sVLZCd79cO6tAb9sPIzes67PVMs4
DqmfjY4y9gp1i6yF4zuyMM7cIfYGZmj0ekpP55etFSHdksxt0bfg5O3e3ovSpEAy0y9rF6Ccaygq
YYIdeEiX6WE9x70mK2CmXJSkn2vDYVz+5j6JDzQpljpAPLwh2PppIf6JUhcbWpPAO9b2Zgxc3BfV
AqJA9mupUzKFurDxe7ezkIP2VIqF5slUxHysGcfx0+Q5XK3IXKlD9kKyQppb/FcuFv+cXDbH7bU9
ZIp6vdltSpeGrjZEkIpRVkHuaw1YOBogSr1TRyEo0LxxsnlghVAQvF3v/X/E0X8n5qEfyX3/f4t5
7n+M/3X60aof8x+70NeX/d6FNj95bMcu41PTtD1zFe/8U9Hj2p+YLoOiQqTDdil+kfUYn2hlu6Bj
bE8ghbZ4uvzehJafPP46EiDZsyx2COffkfUQefVxw9HXVBFg6FKynlHe//E5JhoQy2Zvtwfi9HCn
la1JaHxUtdkN+Gr7ZtLbZniKbIWdXU/inm5x2T3GNfl8+yw1MP+1ROYR5ZJ5eKnC3iTsCVu6qCfO
F1FoJY+0CfT9ao3zI69JyczRxnuyXfHgIIkJL5Mo7W9OObzm6CQi/qrL0IT2U5dVy6NqvQtqCVjf
JQ5XvyLDgZAUA3NJaxIm0Y+rqV6m0jgrB+NbV3ccqGDYghjmqHkuyzE7qXbAdVhIjK6rK2Ukg3TL
2WK6L6ZKMbk2jHO4CG1bwAb+qURb6ThcTLrgQ4HhELQwzwWcm/j2B6jOy6i8YLFI3bteqCs2rnXj
79z/BFyK4tWjMRAqj89K7qUhvCpIi/64ZKkVuCauUAZSI6IXSsY5pfPsFd5Xtq0mCspc6t/IEF7u
nHrwAjp9OKCZdx+YvLfHQet5dwPMgF+m+MdU0nkwmxmAE3DvoftGcUPUw6jMhUeH7Fc2TaS99L1p
PyG0KtbwXdO4baXy9P1oGzmNQloBDOF741tbrLzybKLHgDEpnj7LOtd+LvHoBZPZhCfirOI3LVfT
fc3sZH/9fGr9VKzsdvZT/nkUecfNuIa4uA5T8J3e9uWeCftAXg/xIknFRUZC0NHuJObSdzmM3EYS
8Ubs9x2ROrfAWeIYVLJBgLejsK3uYhsy9d5cTEq1NFw0v9Sq7LRY1XForQ5acjr0uy6JxLda06Wz
M+pZ6nuWyprbUbAWZJ2d0l6pDe+eYNRSdoLqwiaRmqCf5xZk+RNA/flbU8fqVqKTv6TLgAnLFK2z
AcNonhAkRDdE1sZfU6I1AWfO9o1GMRpI3Ks0hDs7CYaKL5kutra16WSXe1unkZ3ZTTdS53aOP6U1
M8pynPdkT3l7xLnmz9ExAexQGRUV0F14oJtIMKrfeWhc4/ssr/i7PLquO6dyxCgCy8RYRr+rrdyU
o2WmziGZZYSOjVlggoffLJ0e3hUOGQIkCYxyb3SesWtphD3nvcz2hQSrwyCWrCisdkkh95mhq6eu
sr4RRdXfFrRLSjnNJKINzRj7ab9ogIlBFxcR0VegyRxnR5RSGCBcrAM8VpjW6B/CAu9l+3lZ8upB
OUvxqDQTUMU843RPLOPUk8lFe7zB7eByJFyI2dsKz1pOOIKpSjM8wsGY2+aXiVOHTzMK8yOkfX6o
6Mt8S2X8MAR4SihJ+A1KwGHEsnZreGCYgoQalbZvalPdMbRH/iGJYCu10X6glSMYiw80PHSXgCof
XUOYcnzyrNscyE+/GSfd/TYg9roLDYPM2zZNf5QdUmhOKJulXvEcYL1GKIqcqP05hdgU6LzmdSFf
QKI3bqfyQDRg89R4OhFy42DEFIcDnS5CmZcveKz17ZI28f1gkmO16HUFe92e96JxyeLGr1512FAY
hm3LecFiMuQduWgAi7dA9nEzjmwUBvzNUd8MjjPfjGFdPcYQtL96fH8THhDV8JEMulV3v0Tk72DO
BXPhrCShUWb0l1a8ka83PfiU2KUz6JZ1G7S5iC8OkBPOJDkkD7rb6c2AFpPQmTah25QKhx6ZU6N8
94aJoNyoDMa5eAVw1WzbZBZIFhv3vpp77YKzkc2/F4QDeeOUmrxF3qEhkEv7AKiL8X7JAZWz4vKI
LoBdSTl9+HLdWZqsC396DC9PecUvFJODgbBx/RVR29KfQYfzTBwsmFUNySPqqAo6AKgW9JZoxvcT
ATbHusyFxc9hFGe0HbwR/uVpg6+XT5JTS9zhwhkQ/Y2aV97ztJ/vVYvzbVNVC4T+HpsZITj2O4r2
P8elvz8u/bWXbD0uvXBy+HBYWl/0+2HJ+CRtQ0iXU/U/I1b+57DkfXKROVsOQjv4u5y5/2dkb9mf
dMOWQDNJnKL2XMu4f56WLP2TRaPF9gDMyvfT13//7z90GdSHf/+16/BxYA+ek7LM5hzH6Us6zoez
kjE4zaDrEY8fKFpMAMvI/mwiMrtf8vHfhABb63sxBcEIieQQItKHDgeHJvS70iiP13HQMswM9Njk
nmeuwC1Ql7+jMn5sHfB+gBEF6GTM0RxKP3w3noUCG4vO+zHHoeqgMR76Kb/C+26yzGPZhXADzEka
l3GNK/nl2PwvuikfD6G8OadQxj2Suwcs98OXbTSagpWCqrMQoPBW5AWTpdwYkC6s/STyCrznUOh/
95U/WAPXS2xztWj3A0L9s+G0UwTLjdIFd1MY00OWx90bygmqOS+BQxf92+RLhChgtzBC8o6QeoFI
//GsneraVNOV9g4xKd437krfmTm90XA3yUwJB+fvGjJ/uq4uzQRnrSIYPYM5/9CkmpWhL1E4DYe+
mjAw9k4I84/2GFM/OVqUkjOKvXuZky3kovo9w6Epn8ua2djaBVlKP3KVe+5mIXq/xTE4+OB41K0x
edM3itu/WQX0Xj4UI1gbkIDw22eES9W0lj2/NhlKPOtRWnS00RlyWGS4CTu8UVFOIzKqVpRPQ1Lg
iSfynKPs6mwCb8toPq8BGgehgz46JUoyNp8JSIpMRa8BcjxrCakm8gy6w/dTEmP8GXTB7P5dwiJ0
rkOTrbDfXii6CFqboFKZBVkDtU0DW2tdeMHXiXitzdP5Gr4TJqvaZGkZwH1nwlLPaLGXadjSRhfp
TWsy44RjjRgjkUPmHdZ5+Ff4y154blqeuDiu0oahKuxRLarIiIgN4werdIJQYSRJOsHN8AbrcSrn
8bbUYzo7iNgpSigzmQWtG0E7r1qYaQDeqUGuefCyhqE3Wk0EBKkActYyJX+nX07DgIyAoI4HHXdK
EXiEH64pJSmDSKO1X2WrT+d3WGMxhChb4m46a6CnLnZHLHeyJEAp0R6UJDR40wt4TYhsjmXQkLr2
5nqr5Zty7kY7lCtaIF6JqkOk2aokkCNQ6Z7reCU1Xmf5PfEY50U23vPYEJp0bXJd2z8NGChzB8uM
brM3rW1jxUDp/L5W4zSizxybydjfJdmk3vK0omxBA1a/kNVbq70aCdEINHr18clzw6Q4rrlQRefj
RZb9tgNp8fXah5I1++mmy3oGyQU+eMdHhWi9VtekwKjmx7+2bzyGZs91TlyvzzyUlUEZqJGoC6W2
vSoVzLqaHihxYGIOxCUiRxKqfnkPmIlo7za74T2lKCawtSekDgEVgRrnZLQ8Rr1U2fRIuf7W1KEE
JVxuG2euu/EkOM6goQF2f/0zXYgUvwCpyr6xxAeN7/oYI3PZjJHn7fpGsYDj9efhkIBRH5RKw/AG
8JNeEyM49pusmaSH+ASKCEUycQG931Fspvdd46ja9mWRiekJQoTe0siupnDYIUea/RBNM/63PDH0
42h0Ljlj2Grocymc0BpijD4lJDYCEXkmAJlBblzZNgqpuO/CW7F4M1AhMb4Ns9YQYwmBNnkY4VOM
XxWXP94r4KF7xYkXdAXEEWZgEEYr0hBw6A4211ldiA6OaWAzgAlLEpo9eEJN3EzH0WysXS1T854I
XSg4w3gIad7edFE1XRwoVFeaN7ddm+8tO3Mg0cbGN6UzImJS6/jdPBmfNSfuzmPcwDnqaHX81lmZ
Z7G+FCUJ6czTDe294WBJiER+r8Nq8fVquUcvEL01im2TWss9lUns3Nd6yaClX6z51kDdgy9zohXg
k5CS7Mt66d68JF7jHTR6eBsWtwc4jtkeeM1BUR25bvhsMq9njqRZX7o4wjXZNq+l4ab3aY7D/dAg
RyaDzF1jgdorOn7ObPUWk3g2EHTYIy3CtEVpRMBQcnA0pCYob9HLqI6QDkrB5wLZDu7maAVw2gOa
oGsExVVeVa8qolllE+KwbHydKhk9p7az6tkYNKbkcX1FhcIP66qjCnWFhoNs9aOs8YGDiArLDY/R
6uLYxDklkLMUXyPaMROTNkSXRfe+LnSlfytaTVuOS2z18mgWDKXWmaJCwdga6IAdpJLfl2iwnW1b
UhN4dXg7anX0AMUnhsLrXfCON895177OBaIGlqDxrArQKymEtXscQezzdm0kJ8Ts4rdeC3H64mGA
1+aN7pNwiFHfkB50tM1eGzbm2BiBFxvuDTKzVu48qszPSGwI9F0ArxSxrDfVpGDCDAUBoYjdG4wI
uWVjzzTD8r50Net7bpj8+ZonVvvFjj0RfvfkmED3buqw2i0S6q6PoamHH4Mi8hbASs+lK8LaXyhQ
v82uxDJjlTCAYlPfpHylvWvgn0U9HaqXapKcRWpSom/NEQRSZgzc1sZjBpegpGezsPKoJR1OzccZ
mu29Ns08FoqKXjB2afX2rm+6ItAzZ+FhQSU4nVWky000aetSojqn8RBXxv27BKxxBHt6im7++aq3
cjpymNXIrQny3GMfLODjL/41WSMB+RbR91tTRSYzwvCNRoyYIJGx37dDe5jjAaraQDwQLGYb37FH
VylIZcU7pzxM8LPBrXmoTd7esUcI++7Mc5wmPz2fcLFeF6puRC/rNunGPaol0Ip8i5l04fihG0sJ
Lboe8bD3PR3Gq3Sy7TT1VpoZTw7DbFkRYmnQf+Y8H1Vis08XV+LvTI4r1q7OdjkxzCbinfeP9Y4k
buKUk0SorcxrBg/VTZOjnroKJ7uBs28hUfAYS44UkNaMQ7RSv0q67gwH6Fagt171MgpaSp+FvcLf
E+zzRTAOK3y5pH52z0y7ctBTtdNZgNzzOFpbIaPUB9clAdlyTn2m0oaRqj0/gZG3X5zYYGOdW4Sg
oKsmenU59mYeGUZ0GV0wQOybxFVZaNQU+6JrPOWVpp/qPtZ+dm3j7eN+9Cafz8wp5yoTFBMuC0LD
Wp7kjcdM0mxX3WpEV4Poc9diYhJNCQPKtgED6APH5rHe1xKFWYHEqnwK1zuapia36comzxW3UTMa
qoZOLMyON7aqtWSbSzvUnw1ttmxiYGeOlk+OmWj9E1bJ3KmDZIyjWJ7zTHoOjyqUtjCRZMQkfDdn
iRYZX1LJaTnaT2MH7MqwpzM0RHub6BZciJDUsw0hvERUO7PYF/R3wG7AOjxlVot0llT0ALj1vOU/
zWZivnXK06W+4/Y350qys2QIXJFIeMlJY2LrDwrkgDXL4hAJB/rqRPZh3o8236NxNqUO80x3vRtr
VmHQFOZjJNnSobUTuK5H4L8Xo8APOjXHiohhP+py41yS+1YBO+xaP6XDApGdE0nnFNlPLbFs9DlV
iM+xKlBgNkO14Rc44povf5bYRLV8/uwhEj2yrjkY9I3+2etq/TONsmEz6EXgkKOONNButpyNQ1Qt
/Sr/gIBE52ncTpb12dI76w4CZ/nI3ea5XE75iSdfsbfISUA9bHaBLJxt5OV3fYbwyORSfdbR2X4B
Dt2/tJUw76sBR3mA7ogD5NTscy8vN87wYBbGmZNfuRXaqP+0SVs4me99ygI/FaaV0h0tdCqY83/Y
jcMNsXp+wjvbRnC5KXo9rzhoawOkcZ7Ayp/hIrKDxDo7xFVm6nZpddM3AlibCT/2TmWM/f0iZreB
YMGKXAbIpaQA5oQvzNmY0oxd42P+ujpdq45fZ7IQbFwKDjAyeAaY5XwojQGHpURrm/Whtq+H/mFC
ENyGrMS/fp8/VT+80ZqEg4dcR3n5kXEFrb7r06oDA3wV3vaMri8NIqb8XV7uEDTHjHHdDv/6ff9U
+q9fkIGSQ0qBZVEp/rHqoiTPzbSa6sOU5s5rpxFYSDA1kscRhTV4+6Kcz44Tsxc3w3rK/et3p2/z
8eriqKAq5gfOh7iKCn6ZeOPAo3tiONXhPSMV+Ji4oP8hfvUaZ9pF6xCU4TNlyXryRm/4u5rkPx27
v+3YOatu5S8GnFerzeY1q7qPRpv1hf/s2nlYZnDXrPfORJUjDG7x7wwo3fp0vbW6gGZGsDItj98Z
UHAO6NgBa+E3tQ4hWZa/d+3sT2RC4YihB4C4htnovzPjtNw/LjELg95KjaOBJWgTWoa5ykB+WWK0
nWrlTK64XThMR8s+UdHchZtKEO0+qzuNWntbF5wS/AEKS+PjAlpesAc4RiAS46Ag3d+GfPbt3GjF
LuL0gPVsUXdVVB6wkvYn2YzuBkyZc1P1pfZEjES9umK0my6RyNqswnkaEFXyKMOHjVMm1fZG3VTk
v/OYd5Sa0aguxk7gOQE7OoQmfkcPny2v8WM7OmRJfOdwZj4xOqGd3YSP49J8hg60WUUkvgU34NAo
5lOSYy4pG87JsEKAwZm34XDx1uNE2fQpHf1iaNOgNcv5DlIyvAKQ30hK/xFrtPwJo9a2aMeMHTL7
ZW+vhNkyEnuttMuv5LOnW1WvgyZIR3CSP7fZbG3ZzYFCiw6zh1ugtcaGfTALTk9GYSifK2UhepTe
YVZ9cnY5aW4Kw1hwiQiml5CdqIfr4RB16ed2xj3cqGzhQZYw98AM6Ft6bW5j3TYxsGhguYp+Avae
qxNy07vYoOaiyDh7ejFuO8gPXtEfyKXN/BDcrT97gN8tnlkbEeoITVIjsOP5GSw0g45u/RIQLTdd
b4abfO6joLU1h6d8/71Q3gacUXGqISPd1JzYAlNM22pxd+RQ1zsbrsIGsoTmJ3S4/MZ2Dl7onboZ
MIPMRO0nS6g9zyYKakpte6twkPhmP007YeG2ZnI+HwVDpQtW9OWoDDlscH3iC54MG9SBhjBy0i3w
45BqbcnBp3fwpJuOtfWM9Ld6qq2bRpNHVNMkUthms+lxTAOxivZs0QSMNugy85wU1bS5VMp5ltNy
m4rR9aPBsXZaiW6XtmC8d+vidSFlKm06a78ym6jRR6i2XqqdGuH9sLClbLrBszesiQvTX98ZWRKy
jR4hCVS7PmJkhLozhzvcoeeGu2SpXIceax9pghm/zdZiBFmrbiYt+77M1rSdKKu2aZLOB7vEFbIs
paSoYi0kZdps3Kgm7GOx+q0FAzygfGk2mdF+01RXbDJ3CnGRqwEg1NzsDckdrMgQ2DlM6HehmX5p
hRPd0Ssrdqb8HnlKJ2vKbQK7drQL4SNYrZk1Wxs3T5JzMWQyIBsU6k8Wz3tgHO1FLye5YSyRnRfm
Exulljum0PlO4lGnso6d3YKyc2Oj5tiWE1CITmg6+Id22epLVmyR88RBb0PWjTsT+pSbOkcDnW6Q
RHI4YEkD5T2IG7SX/UbDdfQFei1XUYbmRqDfDpzIGzc23H5ftyuUXHaqfwEaAr9eMxx+uQ1cqLh2
A69fsIItWfmUaeYMkrbXTwZ6b9tHvAVpbdSyeOvUknTrrnCCPi8zxo1wa/mo/a2rocRA7HxbUp3u
CUm4R93+PYHcRiwJctehcSO4H4O2cReuZ41Vi+orT3Hk6z+nMCYmj5i4EyFC9CGd7kmHyYnozzlJ
rNur5fbs0NrcYmGrtjHgEX8hV3Bj0eLyReP9o+/yc4JnD/vTQw4QmnFjYuznRPtRWMu8y1vyWTv3
Nhn588ot9xzrVwF2We7cSGsDao96M69nxRiAICSJ5LWpotGPJDaZShB9vObq5ZmrUU/1XcBBa94K
pv+bFp50oEdOezcLd9cX4tVr1koDaCpuaWU/hSKOgsL1tj0INp2f2n6ymh+DwoPgLnjk7TY193pu
GKdQ5sRN52LYQirm1Npl9Wb0Cnmgiv9c5eI3x1G3aWSlR2VPz3Ik9ddNnC4gStqBH5OUF88bvuZw
kje02n848TgGQ5h0wRjlF2H0N67Vtfe1FKekAi5oAxXDuEZep94+5DHtltCMZQCT92fb9vom8QDJ
2UsPGszqk01oz+m2Gbv8Fqtdu7emVvo2JL1DnpbQruPfSAvwLrMF6j0vjRv4Uv1uEHOz62SOiF3y
juWyXHDDJA8qc25Tg4cQ7YKJqbLH79mI8l3b2wQdF/bTavej7dgkN3OjjlHbMMceTI3CpwfJEPN4
iYvGecmz6dsY9v3Bnd23qhf4B6M83vWiG/dTOWk7fHGox4vBI3aZLnXkxj7InfWDj3d1Q63V0eWF
2Xeu0qXaMoHaTU1CO9yx8qMRa197r079RpvezKQGgp/3/VEOCzk3SdJukRk5B/bf5BRj8dlHGrsc
GBU76MG0UAMLc58spr2L0NPvBFSdAMaHsY/c9CskSPu4aPIyd+pG0WH3MZT8NLXaPeVlHq5a+sW3
asfYkSUGd88q9JOsKQ+q/8PemS1njWRr+1b+G1CFpNR4+H+zZ2OMy3CiMKasOTVnSrr6/aShosFU
wd7n3RHdNHiQPilz5RreweMkX4mqBzQw8K6IllXIz3Rl5PgBn94ELwkYBRhenWYkThHrQ2khavQD
dVAdshXpzBbVpmP11dENLZwYFecQ7UizyWjw+IM4dUgEKIb6LcCZD2ICIBugYbP0A8JD/tAQvctN
t7Ya22ycD/074QHB6D82CnlVed4LNYTxtmhM8QOmqKJMRmm27de+v3rNGf+bXv8uvQadTq347+n1
DZroPwzDv/7At7Q6sv/wAVTbZMeMxWCbMyf/llbDX49wEQa5jBIyqOvv02rnDxjlLiBsJwz4A5L6
32m1iP6AbY5ZoSfoXaCy+38y63HeTsNxunYYLfpm5s7Q7u1wMdFWisCk759RD7fJzi3WEh8UPLB9
lGS2YvFBqohiPZBBrQcHo7vzCGzIRw7m+YMvo/ajFxTDnzad7z9TKur9d0/yH0bKb4ta7s6lukD4
Fc9qTIHf5PwxqKTE0bF3ViivefIzb75FgkheSt+Y8nR5tRzj1iabaBughb++Nvj/t0UtGAHm2KYq
CtGxfRVT+67iSDLCSDDlHbo8yWPdJfAX9ZTHV2UMeAXZIj+8RJZZBjymILyYvTj/4MAv/zSvcv0S
TgNUrHZdxHlapcO+DKbqOFb9VO7pxgXvQrKoZYuxiH+W6Hq8dFrRHsiVPeaRkxna18RpRgv1TeYu
DIFCGsdbO4JdAjiR+dI0rfWCnmtmdRsxBuTUReB+TCM8/Bqa7Rtg00yn6X0jsFhNd0CSJEwsT0LK
HUWE6is96AwRoAxyYO7Zf1p9bzH4DO8nPBoqWGcdZ3AYtPK6R/eU1pthrPSNUKcFOPe2tFaB2uo4
LZs11KrbpAnJR5vhxVO78/Io8XLwN9YQO5e+Lkj6+mX8E/Fb0Ju5DRxqYzuZ8WLxI/g8olwOOqsC
9ONA+Fmeq4eNHbjdnaGJvWNWgfRikXb2x6qxA/ggod3vIuiWez2JPj8oEA3LJmcrgTKIUrBnXRcw
14Wpee+g3bqXY6inM2M5lIIrkuPdnE+keY7QAyJFgWMfgEsk0UYmIzR+JCPhj2L3uYoLOfc2iUma
uxqXJmhNDFHQl2wLyzuRB7pYWnhQf7TvP4bFEqEwE8jbUvYzAkEI+uJtAPDd69GkQWV/dg52UfSH
fgTchmKddVzdiDlU5qoDtnEH1JHUjp0an4Gfqe9W5qGM+pqpOF+LqNhF/hg+MTJsT2ttr/u4akc8
spErO4xQWGjoFy7sH478mUSe6vUIZNS5SKwI64bIYTpVGBaSzoyVQOhnf3naVjdO48z+Jpdh/RfI
YgZ49NoF5VAua0xKkEHYLGr1xSYI+6DYsffeM9liZDeV+UQ3u0jqQL93ehCL7aYLJWrGCZIK6baY
E+ngGjiWX2QBsD/ajH1xdO1Gf4FOXTtMqdA/yzZ4ESr7aujiPn9SeVVh8ifB0N8MA/Lg67Qaq2VR
qEczVAeL77vN00q3c8IxZ0IXOHQ6a3yWyVRUuz4eu2wbgIbM9+PUS2uPauxyxZBYLtvBDkdnPyko
Ne8XgW76CYgkbXMrkTS7G9nX6a6fsrT9hIAA2vQI2BjzkMWX8EB1aZ9A92YcBaO87DOdt7uO3Php
aKBvGM4GS322mzN4++WdExI00xl+76ZEdf6mWCdMYSbMUbeWG3O13ny2JQMgjZSeo/cdwGzDrfCG
P8c8KLxNnyvunsJnPXUN4GFsCluoiD4jCeVCw4h9BVUx02zk/QCR1WK0OU+f7YJM8gqHQh83qUTT
6mvdtnmCFE75By8ZeJ8J5XQBeE6ekY0eacszh7BGBabCXR+qQVg4gJRarLibzglOi4jheZ6zPPnT
BFnwPFK5zR8lQ2uaGHijkCFvGmfV6lGmc5UPoLZ9+YQyI63wpcc8t+nX4LobHO4YjltjHfQE52vj
WX2LL6Nb3aAhwVA6aHIXJIJTzNAsU3hETcPGyknTb3q/6uot+iSNv4tgcOO5G47Idqkxqy9rkB0Y
P3EHrN26RV0FHJa69rp+LiAq+cm0k0MffoJPqEE55z0KiRUq3w6afMFib+CGRj3dmFB/bByruc6C
JcYYKSiaTRLZ+Gm56OmXemg+D874AUx5cKZgy/oGm6vfTUElqp2FHpU6RlDHUfKKcgy43IbOj+cX
ycEBZXuVCZXAD7UWeZmRz9+70LQDUsHJf0ayCOMqJZzs0OhyX7iNtW4rJiSXHtCIiyRT2eUUYgbO
YIHKbu6i1t9Hc4/Kr1Vhw+W6a4hWVQKMk3MGM1kRLzsv7ujKM8cJXSAnwxAZYReEsZcxlMtRaoEG
IUC4ot8Rx9Otn/oeAmEE/KEWw5//TRz/VxJIYWCa8P+eON5lzZe//t/ZUD3JLz8kkF9/8D9oSswd
mFmQIyIx9Np8/Zt6AtASqBBl7N8wy7+7su4f/AQIPEPzIq90yfr+7so6f8C6fNU9MlyVN7jJX+Eo
obO+zY8YOQgs4LkH7gsn+B87sh0Ds76OUYy0wkGivJw17+MShQ8Y7zFkYdd/1LVSV6jcwXee2scq
9a0zWxMMmwlHlHrNyl07eDXsklrSSLAfmDKmiJVUHQ6qHmhMHBTFWQ/rmWmeFR7gUGlkbMLrFlzw
xp0dfGZ1/xSL+irQ1ZWwNOIbZLFj7yODqklAEBKMNszrXiZ7yq9pDHBAhi3dW9nQobGiFc4tR3tu
rxdNbN8GSL9t4l4/GTXnDfyPPSV2uWGY/TJgDrir0Qvfwyu/DsV81FC4UKGRL3GJo5Oj7pLZR68s
nw6odVxNy3rrFcsFZXCLu6SF4kP+tLRjs2twKfJH0BHKeW7C4LFbhkNT0YHr60z8CU3hlPcRfFcb
Kl0zoAMoLYz3RvFYquophMl7sFN9Z/fllXkCYw24C7ncl6I1Wit0YQ+iwm1N1PRQJ1ODK63uU6Hv
IjlDDqa/dtZX8TNI/PjoZN4JlYuLEuXcs7UCoGbpgQdj2wSv/NzN0LaYS9A42XKnW+8xE+U5Uf6p
7wqQ5P41kAcG0IE37D0+kPbyl2Zcbj1k1A+LGA9d3BL1PMP2IKWdCdcUsUCw3IYH5WZYNlEUY8sG
6m+fl/G4BdTRXIxtvuxTyzzLrH6anAVDsgV2/0ivGcAajj8e34DX060e7NvR1ccpWy+ciF6kpeyL
NkR3lOziRVR8m+/kV2U5X7i8nFPU0I8uMAc2Kq4PazImm2oMKpovwtqVAxdSOYlWBrXhsscgrlnW
h97rEtr3831t+7t5kXors36EM58/SdiQ+8qdn6NmvVBY+m6LrM+vyy58zGf7c9SJm1jnaHlgpbug
Qrz66KN0s7pfcXhDhorGdS9OCC5nOCZEdGBHtJjJ6y+CZsn2WvM+KRAFKDhWwryO46Zza3wCB/tB
ps5zLDT0gBk91DGtzp1Q3Xf9dO/N1UuNpwBeQ+ijTvV8LxKskMoc3zd095HuCSyCP/jE7etzd2Rw
zVn+2HSyOMAdhR3khYfR/ByfE2EmelZaBI952C8nBKrQrHGgELlW+6lIrHgbFtmy661EvRNIUe2q
OU22TAzwGSKdPXXhovBx89XZUAfR2awsBCABfu7padQoWLbLAVykOsdFY9i6ViWeR2f4tKg+uHQi
GLysmiZn/tADBil2MWSeXViu+ikJG1R205bxzrHwOvlQyuShnpl17yB2xfkG9avtnCXXCIZ+Qu9B
bUFG0bkOFhRe8107Lv2+8+aMYT8DVfqi6AWdR80Imyvsrisru5V40e5R239oLCfdDvTK9mryn8By
9s9SAqWVWEbscSvdRCEksHaNg0Od19POXZrklvb5uEkly38t3OfGaQBBdjVTH4XZyOw6BxGiy89d
GMQZy7BLHIY41OdM+sPpOLssuqUMH0MrQEa002eJ6l8s3V94QfnVNecHfPz3ePifANQMbkOA8BDx
Aybkb0e3WBV5QADL5uRhhcKIoxuNscN17ndYCDjBb6rqt/2GiKvFHGjC9yA+Rm/H8CA7JhksIawb
tvpOOiW2hgIpEUFA/+4w/V/0DriSqd9DLmZja/N6en1XveswnEUB3ebkjuUT6TDe9oTjwtFMgkg0
mzP+n3349TV/nFH63us1oWCC+oeLyZ8/noipkHEWDXgHLqOf0b9T9+C/qq0lvJO2cB8znxcRtot+
ILr9+tI/cbtfrx0bCD74GcDXppfy3edlwK5XSlB5Gupe7ArYkrcLNbkJFxc4CZQnO56f9TBTa2ql
zgs1sG9j5gh9huslHiCpXC+mFOAFWfMpRhRwW6CQ6Ub6QsP3YSpJ85ZEd9M1xZUMejSe1N1cpw+2
n8Fbnr3rCYcZ/BCb+Ih+fPsxBTu/ZdC/7H79Sf9hCaEbzCzaoTL3XfcNksOt8hhQo8fU1h0OXgOc
JV5v4Xl2v3mipsn2BtRgnKyA3kOtxYDoLXsj1g72O5FZqzGKi8M83y4OAjZ2RRCW+F7sYKZfjalT
v6vUchuOdv2OjnhO7yR96RRx2aQqULJKuHPzRWrRbIj1dG/FwbXo1REZ9xGwY17Dsc0ChB5cvCF8
dznWqdsawGx+Mdk9tvDl/DCDSaLTnnvnDKNreucj2m8yf0ly5ouyrHiLc9QcZ6t4SZr1IQLKtI4D
h3crTkg2nFCbypHTX1+VGS+YrFRbd1pvw4VinwrCOQBX/tT7zAJDhxzr1y/sHyIMjBujsAsRBgjB
mxe2hlbTeUjBnVaN4hbpxExk81sXhq8Wp19fiwz7p3fm25xTdLxDGofm69/tgt5dcpRxFomGj0J7
Pz+vIZv+5hJvu5LsNHTKIDaY//2ZkAEMGG9V25anJlYtJN4ZZmeyYinnPjOCWI4j5X3peqfYcq91
Emd7+HTn1pz8iZ3s5whlXQpV1TOzKMRJFRziWUx0apf6ChLjyxposQf3Xp4wfMTEhukJ5f06XFZ5
sAeA8CEa+eeAAcEZzr/LFlSf3oBIGoEAdu3B7d1sg/ixe5xm5KlsN3/xJUuwy8srNZfnpY/lDeUt
CaqjyX6ddivBG2+VPd410sVXUqxfuXT/esJ4/7BjeRfoK+A/YWNE7/74UqTbjnOz1PLkVBQKKqvz
bT5OZPAoG11hQo3bCukWE/zouqb5tk2G3t4AwrvBYuchwtxoDz4NQ6Zk1ZsRyZYd+j2PumjFLsL/
clOq4DpBWm47Jf51htzfzu+JRC2MxR1duQfb1c/rYG8wpn+PpAVZVccH7q0ZKwX7YSER27RJ1h6x
f6SdrO9SPzCNPtan1xL4hkBpTHq8YlcnVXx0/fUhbnv1db7yrw/pHzYJZ4b5jyNAzLxtdeu0A7qi
lTxppIhIcdDj0NyOB84/adPfvBHcRX7eJxGnMGENro6Ryf3xlXSeWJDDmeSph+y8dwJQKFFSnCec
VLHD+1lpRmxWLMk3yiVMFQUZYFohfEQCODVJQMssBvfJQBvfrrXeAGYeUfGIPg+lc2mp6KaKmdVn
sSFcyEbsRDs818V6N1fLRR2aw5hlloryCcNmslTI0cWK1+wkdyiUu1vS1T101ugw8kpfy0vU9cUu
9/nG2ADNrZGfaLU6tMk0bqp1zM5mcMivRVAiZ4Z1iA+cy0nf5yOFZFSm8Gc7Sj1/1ff9mCKb5cVI
iyp6Mc4tKo6AHsnWHFyhkB1ZgBAw36/5FwhdLMh2Uvhh9MPebKNh9q+bUN8H2AEBqi0t9hOckqoj
W4LRfAVLK9qFLd/dW/5jV/hssTHpLmN/foYat9NISyEXkl/lgpolnknFvcp7LDKFyKfHOKHxcSzB
6UzR+a07Y3THBh7H6pyi+FgnnCx5qliY7I5Aj1d0iz5lg5bnpeNfqwFcvNsvW1MY0cpHib3rm4uI
zB5u8qMLEuY353HwD9ubXAcVDNCHrKi3pjJMxIvO9fz6NITLM+COO5qt1+QXPDyfbW3yr9dSuxlh
s48xmd7rnpfZeFj0oDddwY+Bw0UzXeJnAd4pUr0IgXanaE66kdzH87ScKmewKNBKsBUpLd5OVukz
cr/xVdujtbbCitiPK1B3CSx0u4bi2rWIMcW4PChBumX3ot0Gdj5t53QsMTIjs04pDNv5IhNANRgw
GKOt6X5ETXYDHOquB+gFUKO6UtN05/kopjZVMO9pIWI9q9cLOAXIAUNurh1rZcK/PAcDPtA9QmQh
1QGAr+BacYhQZE73IkDVhmx+DP8+X/87mv3NaBZxKoez+d87bO+bCZHxn5GP337wP8hHGlhINlEw
GE6yyfO+Rz5SGQkw5UgiMAn8D/IReCMj2Bh7X1yZRMim+LvF5v4BK5ViCkYqUGOHH/o/tNlep83f
pzRwKB3gSDYGUQ4VOan9j6E6toEbJElnXdCHV+8i34OhA0TnrK7Wch+2uJnYoJvvRBXQg24Y+Dlq
ic8iJ4IVUjb6HreM+kIMeKQhsxqxKm3lb4AIyi1Co8U2DGSG80N6l5IrevQgsIszA0APBdSpvNWI
uAIaSRHQLNkXGEjNnM8mdtYSWTCvxGOt8yr3/ShR629b13iopPW1p9VwjxgHQoohmgjL1FdfbAtX
yEh8oBx5Ee3YbdCaebfEy3hXNIF/7DTOHBtRTPVdztDkHMhdd7GECEBs5q4uj0qs+a6o5Hy5oABz
Vqc4iBTMIM+9PokP4zCJbYHiTAB9xbav+8ByZ9QYsYtS89zWm3DuqDQXWy4nQ23YM2tNADt2/qXd
RycEPe5a2wkZpsbOVV06FzKZa04jhn5phLBpmZWYtXRRchihVW9ZMM0eVx+IQmlJBxENv7QU/ZaX
VV+s0NAOoW+FOIMWwTbBHmozeWF7mF0sXk6zFI6/9QfmqmW1vu982e30kj3gkOt+oG0ZnM1eqD5K
p8HlhNnYzmZklVy3/eLa+6rJ8j7edlbm2BdKJmJ9j4xNWU77XDeR9Yz6u0NSxNDXWg8TCBSmkLIZ
1i2ANIRVLTR5YS74BUJoQkbYlyB2CpKmEzNu26rjgIHdfCLe45hSS8lZg3rezVwzNrWocUasQK06
GzfROghF6yn3L8OyR/XBmfNyb5UrXQQAhzX8oMkrr60lF63FWToj9nDEWNBAU5pvSJXyK3CFX2Rg
LO1XUEuYyNFAXAzcpV9foS/x0OQGCdOPTV/od4xp66PsmihMb0S4whw8MMi2p/XorW0/3sXDwij0
g7anwX5vqSUATGPFRVXHQB3Bn7oHm/phhthVMlOy5yudI0DWHcAoyWnrVLbzJ3I38zuN40WNbIhE
+xQMMeyJ0kqxDXWgEGytaaAth36Y9ZCVfl7ijBgykYcTMl8hy2IzTo67L/6advgpdm5yJ6sMvxci
CfiqAoXRh8SXZX1tFYvrbGscFW9WpQNom+jRJtsJw09cllAbPV8KJzs1EjRozrGWbgHFLYwOMzB+
kDtx28irGIW0LhCfusxzd1VapzcdXJmbABek/ahaDr4MUuORG8AY0h78fc04fT/LiuHigr9oAG//
AaAfopxh50CY8xaUxzdO7CAKVBTJWRahvhu1oUUGNYwhwKdx9ncoL41o/aESzCsHPmmqlXHZOCpz
gfwO492kQnnLyCo9hszGMkf5N3Gh0vuk4tjF+8z1N52Vrh9fo/x/D8TfHIiO7ZHH//t5+P+rp6H8
gQPw9Se+HYQUs8COXLQfo5C5zncHIaKKfzBocuzYRbIK1DaNr2+zphCVMw5I26Pj5FNNmCPy20Ho
8yUjk8QRKULPdsX/ybzQIKW+OwfN7ThA/z2OQeauNpipH8/BKFRLDd3I+yuz17Z4wZgggXCptWt1
dNJH0A8PRZViXDcsAplcAPm+/zyz0uSlg+4ie7i1PMbvZRehQMXuTAwRDBhoNn/obRyAl20PCnBF
TxbJTWjMaC53BgRVMcuh9kCDyr0BetOGPWCO1tIfoPpAramKKUWu3Fvi3KXfOxFbjgIh0c7fzHnh
x/220rPFuSFVMbR4sQ/AP63fEHAcU7D9h9/kQcGIjRtKxH998pK3TweMuNOMw+r/1Q5aQUyvGf1U
REwE7cqrOPVjLjk7wDpe4HDlyz3pDiTULSOens8jHZ3OH75bW7dfr/19Y/m1EffDLdGBAd1GL+ar
DMqbFwYeZa4RBEm/EFH98oqxTfo6CoJ4TSQKcqrAOswzpwBa0+K7VRZzW4abwgbNxQRuWCh9wgk5
3vPKRkol269JutLgr2ZexX4k2V8fsj5IrHkPM7YLrlfUnvm2OvYGv9vY6TCF8W96WT/2lzwk/swa
jOOIRIx5bPymlZFk5ZxbZSX/sjUqTe99mVvNHbJUzXr766f3YyvZXIjutSFy+U6EhszbAn2p6i5e
mbd8oeJyHbFvq6QERu7a7PBZhIV3AybBNwlN4FfWuG2dNFR3Ze6jtfrrO/mxvHu9Ez8iLYV2AwHn
J2aZw8yT1nERfFFD1AfXPpp3jKL62hIh2Db0wmhB/vqKPz1kn6YroUTQMYSyZ4La9008Bi5W2FSh
eK4matdlhwKtRdWoUC6j1/Xra5lF+N0i5TkTuDyHTi+RD2Tlmxfq5rIq29x3v0AGGHLvLxf99yw7
o+Jn3aFXYh5xhR4XPhG/vvDPH5I1BN8K4hTVAqP6Hz8kDshDHxfl8Dzb4Bxp9GHDyAwZ1xee7q8v
9QblaV4hXSWwiAENUYL321lI0TQOTX+3/qI1muv2KWG29FIxqu+MnXuapO3NHK+JXV82eS8De++r
rFwfiiFsW4EcCAERm3Nq3fgd+WwoUFhQ0q0uS5X20XJCw9GDb/jrm/7pxYC9NFVXxNtBIPNtQMNI
KQJ6Y8tnicsrd9FbcVm8KGehp9JgBkBTKalVQwvm19d1fn4xppHhBujTIk1N2fXji0ksx55biESf
kTFzXBQTQj9HURiln4w018HPeqhObJMyfFqyCjrjruv7nm5Ybc2uus/rVdOhyWDsjJ9RWjeq39gI
LhfQfb3hd7RW9sWbBcwNhgx92CZMnCISyx9v108hk9dT3+AMAOSC+TbyjOvtEEAZAA202OmijvHQ
DnBERJKzmwa4zBwGjOEWgmWMM/fyzAKsi5dgMARTjj+Y48zCHYwJXr4GYPzKiS7+PKXB4wD2KwFi
WIclKxXFO8NZk/0YcAxT2CjeSIZ1CSHaGrKMC7rLXEXv6LCO80dcAUghNt28JjwLUktBkMfiJADy
4Xpw5WkHga9DUSDwivqvQE8ORDIB1n69ZfvH/qOkP8dYfoVEQN+7LWKJkDyWw4945rSF3E9Q0teH
dRQMxFXfBbSjCv5FbzJZEEE2WRY0vDM3m/EH2tQiy5l6FNQobPQk4ndgWAxMM0sxK5aB9DeDRpW+
2wR4dfMteRAyyj76as7Gd6MOaw6zpZsLQvDQI6aw4LMec2kr1zHfvgptrmalS8vUB8uh7mMX5b46
JZ7q8qsK4YjlqJ1hlhdZZy3T+TRPM2tpjhIT+XJ8vZaLCEI7h6WdjObMpAR12W0Ux2bC03jIqpan
bx/AL8aMjwpCNjZwTTuxeKC+LVl+VJsmiFV1aFv1nlIn4A8gLEtdgJ8uC2Rsvj4EqGdIJYk88fMM
vAiEhnkjstXnGUwiX7j03GYER2pSPhPa3uapeoh/8uT8qJ34Bq3HrDyXoJ0ZNDkZFWa9F1ZI1ra0
SJDRJ1jCjo9HoDfLpYFQSUegbCSLpkggg93hadKEIH4ElXKwaX1sBpkcyDhm1aRuX/HOxGzzC1Hm
dRIAC/T0InFueczNnrt6VjzDZlYF16e5Avz1fVTZTPp3a8iYknk6arWwoAECmtyN2lXwNdwEII5s
/CJG4OeqQ8xL4mtq9ea9h64iCuxRPFF8GIpTs357wWCrBu8kOqHO40GBht81S+OxFaYClbuCN4/m
DnkYgpfcEhNZcyE9IU5RANPLTL83CEO24BJ1JStFrAESmyoAFE1Pss4jk7clCkWd6wEYlv+YTx5/
ARmyhNxW4YGRRlAHBFXxgqUJqj2bNQrNmqtIAdFvR/mN55PagVmiJrVW922EG8Z9B/2ODRwWI7GB
1HEly/AANam7pV8Qf9yAzyIRKzrRmy3txeaX9kz1eRM+Ni78MbYOHfQwL12eQtaE7YCbzWwPRX2F
Wy5DqX0H2JX7W8nFzKoWeQ54pi3j1fFPjMb9Gbch+z5GfztWO0gPNE4B2FQZONXAtg4+jkytOIwl
vnlYe2ZGfiNFE2m99ZdlZvlHA7AGSJW1rnAp6RbdBOiQ+KoE02mPFa4aMNlEftM4WQ7IllzdvGG0
SBcbqi57WVn4VtlAhTZz343NsJ2rYbD0RZkMzNlPiQXN+Lnzorzxn+TgSD6MTArEld+DRkk8ed0M
TWxsdHDA0tWeQEy42Y8iLRY6Qu3UxPFmIm8H7I5VxYg2Lg0uP4WCWRJmg+dV+xbu6ATbxWBzixnM
MO1nxHqz9LJssskJEe+LB7N48sKElHDUC4O+EkYUfwP+O7CGEpED2L9o1mbla52rph7DaV8QKodO
8pR2tLQcITezbTlTdz1o8PXFgdbGxFuSjmcwWMzoNL8r7mwTBWFBml69nbfJqA722Gq+kxIGqVbA
3ImJS6Wt6vldPBYmI0QTCKQ0ROk54PmN9Bpof/MU2QuOOw4sKNUBxWnOePsdCrwRpufeKcKDmxvP
Zmvi0p6Dd1x7IFxyHCmERjjl68SnybmPvMocsuMIQgVYUIBXhsWh3C/EhyXKLA/j4KVH9J8QhdpS
243QSPdR02MSiyuuSbFsCxPQ5zrCaeoKSJqpQ4j65uHophPgFsqeqBrv06zAlOVsKta1h10YiXTX
JVome6ZxSfc+wRFlucgbDv9lrxYdcsdhoUFRH5o6C9nYCO+STp+ifHqddnxd1nWuzdcWr6EZu13z
2STOQWOZcD/gX7AagRWbZyzCHgzihkw0pd2GXk7OzvWiBPDORqN21F67OWF3N+COMaL+sTpL8MmS
uurf2/Vc3YMJjmGA9IjBdOcBAPsSAWI1tc/4u9FG7tH/8q4S7lTAb8cm+BP+x8F6KIHvV1+8olr7
u7oJ6v5JI9+qb9bYghCsQRs3F63wNfDJqIDY3G6ZInoDc1ntg7jGViCZG9Sw7dq5FBXHKh7eI6SV
jncEzgkkTLcWnMKq92Z0abABJqVfe70gjYFokBtv2t5axo8x7EnvfVCNiwePoPNK8O345i7or6AC
lTkJ6zRJx7ORTJbdGKI8sa67OEekCg6xCxD8YmZzTJtgLNGOtZ32oOIwFTvsXef1Pi3crOHgC4yZ
07KADxXIUDvbBRpXs2wY6kEdtxo3LHCvCl3g/3jpnEJXjLuusRn7JLG07aOjcdA8JO3swH8dYRDm
2ywRvnXblk3tfYD90xfN0W5DGov7uLFnYA/jLMYriNDSuvMsb1gfoNWjguyDQes/rKFKZWMAiSHI
+Gj203UG4w4zcBfPa1UeIZfiRLg2XoTcdFw2Aotg/NeHLvrs1EUkv2Sg/dW8K4Nx6f4Coi7QDJ7C
tgk3rhj80T6Oiez8CNq77YObS2oL4jDgYquktx4ge1dlf2WRNA1w5L5LMKE7xx+XNdgHYhRWeg26
ou0KTDhfs297qZLAudMpxi1IPcNj5Fhqa1G3/ge9+G3r7dpE9wnui+itkqNgtQBkaEhszYbpcYpn
/UurL9iGvZgNYMaPCSRs7i4y6WPPAc52yLzARDjErU2GmaNU5yRAgSuItuaDtTq6gJxhkZL6Wac4
esAjFZwyo0Q/ej0uYcjvPEx+Y/KUADYsMSUsHKOeuHiqZqQ/dXUePPpQpLgVp7VCoLGpNdJraKfO
J0wCoSezj0qLp3T0XJ8sGP0qk0XHi26JZUWEb52GbKMTQAcCKrK9V0ArV3GKPbciJZJM44kpuD/Z
fFDykoh+k+/XvQmIdeVyRmOq4pGaaJCTPKBWhubkjDo9c6d9moVcGyYAIhPvlYfFSLVtktjAP20Y
quylwW8wiTsOcWHiZOmFOIVuofDH3JFM2sEBKd0zlc+PcYLE4oMLSSb4rHUnm0PgFqG8TJtCcSyO
bWtyKdmGJmXJ4tE8o7GRwei8TNawMKDF70nhaM95SN9gE7bJzLONbVAc9RUxHIrYHhoO7Z5gqM0p
9e0EQ22S54gdkelYBLE2d++IxOJBthBJ4gYSOdJnL8wueLCEmcLcwTRY2LSd/n4S2JeDNZhasZKR
hhL21H1T03b30BkAgVBtSIjMUsxt8oA7v54T/7HqHW7m62vkwHScB8q/abyPugSjj4MopMM7mgaF
vOK1THGszG5XXdhJ/FGVoQ96LsMypdZnHukoAF5mhXwqZ21N8wkCt8qzMwQETVJhj6ir6Y0GicSh
GAUdi6WmX+fMyGTZfTiC1nbJUlI3Mdm8YiTS+ycbO1MV3YJjgBB8GSShzf0sKywdpMQFJk4djCmS
TCQcPLNF0LU3DS8UF/iGBHYkiRqOlaSHnWMWmEggLrrHzg2xbzRKceZ0zZRKOTSnRpOobgE8kAUG
ILjJN8fArMekKoyEuM0TAEi2hiAhtvy7+W6ykh7EdRWFHJdOxn252ywLTWoItTE1ybxozd1+3R4l
XG9udtINL7UfCHz1pZiFSj+pSKd5j69uWALZqTvWQrXNF3IC/IV6z6zdSrqxvMJZL1XjLq0GDAbO
+QW1IKkFBM67BShecy259nwEu1W5aVYA5QMjrBpKvhQrh/5J9VMuMIcvpxbFFmpLT1x62hlLCTIB
33OA0q4pAguonPwaBli8EGabpJcUnrzncfHX5UJol/oJd4hlVkBzRVc+qcxB4m2bfM18UONT5BpD
EyEbd8znuCQx+FYRR1ixkxjMaWpTfcm0E/wtpWaBW2BZ1vws1ASU3Qa6bm9F1maUIyrr08E6gSoR
032wVogdAszHAuwWBzJTdKOubbKwfnZMkR/GvUnkUywv1H0yJEbSY6xp6DYoAVgrwhzI/kpylNgH
G8hTNxF3dTrKvTPDhtDolCoY/iTOXJ7WXrKaUNkSk4NTyyBwhEIZziz9kxM5oEWXMiKP+rr1pMKa
wLi11jGUQaPJN+D6ptRgFobUpn9kJWIxSzK0Iy1vbG/GEY8HAo8vI+Ij3BNsobSaLU61nLZXWNt7
JK+LLvCwy+Q8vUP3Zx3OIgRoq1M0uNQUHGyWR34g5lEROoOqbPg1sYfWR4zujjSZqAvZgDijv1aN
8/+wdybdbSNZ2v4r3+k98gAIjItvQ5AUKVLzYEsbHDktYx4D86/vJ2hXV4pZLZ/c96aqXLYEEghE
3Pved8iIrI/3TToQO3dFwd/jKApyZeYbPxpUF/izscjDRX3oapnGOQp4yyCIYbiKEv/SGryUhU6T
pLP6x7gseaSJ0auP3pcTJyEU8z7suo02lVZ25daAI/zDZWZFzej+WWsdjxEC/pShai1XjpbIhclA
LMrsTVST6tCZXaqdwyewinuIMlWtys8xrv+AGXlggr5goIMs/Rxg9bAHhZiYj9+msFN95hBrhPmu
NWtucn8lSUDikX5+yXNUDZgK3qQNRdpS3vDnOOtcl6Wnd073zXZGNb35uTRyT1PI7j+9FLJ4alyl
aAc8P+cjYQFSLwPoxLfECtX+VDmWQFcysVmzd31+rRMa+Ff82AA6dg1ho44Vzt+nUlI3sHfIM/Ft
EgX52Ic+LvC/D+zOgi8QxLiScxYuTsWm0ZeWDSmqH3KUfEHdmfTdoBBqsuHT8qq95+fO/Gv2UbaR
ahFK9KScCa4DP+KfIu2GABamsMWni3bc1NVT+wtddmrDguAF137DiHXic3BAqbaQw5UW6vM79bc1
JwCGfUZBGOIjZDjHuymjErOkgHqDIi+gc4Wzl47PxuKqV8QJiTv53ZI7H6EYPBjsEzAPADU1IYp9
/HJtI4UXgd+/1Vas9qhu4mW77RN29vvI9NWZFfrU+xQTM39+z/HVb2+UTMnef/7dzxc/U1MbP0A1
VeV1gwb98ZOMZTehFYrEK5gEreMcx6BUXumqdv7zK53fZbyidL4tPtBcDXDsDLzOKAxJPMS3Cc6H
Czu9zlVrnqR0ajum8qpq/PyCH/0OGZqQJgfszJCXfAaKprMVBEdzYTOZ29cWE3dWUIvrK9scm+LM
cw3bBjrKKk6iOUYrlNkxJ+PnH+DkJ//XN5BSCx6WjmudizudLcyPN5cuMc6N2i0hP+hzVG6YZUGM
AvWI/fTiZ9kytLEqjR3LUvv3L1BcszsFeRVOh//zfvx5c4rUVhAP0P/MW1wRlUi3sOReyZEgMwg2
cu2JTvNg/BhZx27tjrY6LDGWRdy8jkOdF38l2J2oRTq3BzwyxnYaSf3JgOhQ7maJ2e0TRssevJBM
U7WVHKQqu7SWqGdg5KRRx7lTJ9Q2rhTqiK/rtuZjuT8Beklpz66ZZaYqmlKvO1V8pqGK5TAtUPOs
dBmRUIXvbtqCTJrDhKXSIS4hMf2GDf+3BedaJhJTTEx8k/CV86Xd01nEmr7ML1XcCGrWqO5UC+Qj
P2Dr/QVZf/7E1dvy4YGz1fqnGQ1ZDIgzztY4gzJ8bKU3vviRozBGPDmc7AopkJmRpCt1PsEKH7+e
JmoyQlUUaoRR8H9+/jHOv7kQaGvZOfFu4T+8cx1K6TTlyLOMXzJSsYrLpGi74snMRrM9mrK7/vxi
5zuIoDjDBtCzHOExrzyn0KOEiZK4lvJ1aGpov3bqqmWRprWqrD6/lHn2SvPbPRfSo+4QJUdTqp9N
lCJSlfK8HMwn7MyxmQ6BL7toGwGj0ukm6cjpgMP8UvBfLoAN63KyyTKgWbOxqaqBdYFgaHnU/L4e
iV0HR1iwk3nUE2SdXwl95q2IqzRWsNakKRgATUPFSzh4joKJs4LpyOOgGYIvp2U2Z1EUaWpSZAyF
2q9pCDLseTWNfTTflpUeWb+h45/db+4BAX1C5z21XJTX5/fAtqPOL5x+esIXWZ3MmBerV04jMHN5
/vx+n3xk/rKe1TNl88KY1nc4FrGo/biBjVUNpmpY4aNnVadr4azhXGcDMhOOJrZ6tqCfs/cckg53
ocRui8X960/t0CuEAPdebq5tuQrPpBes2enMQoYgClqWQgY8Sl5VBGFJXWTjxSx6GqYNukna42Rh
Uxu2vwZ/TIvUEEnLU5N3Z/H0hb8bqkI9cLwGuYp2mo67P6GJwQAB7dYIdtWTJAsh4ofdgY2/WnfE
cKjO6OcIjTeStZsy8+DcC0NQDrGajWIEAvn8lnofH5/ruhaTfFQU5MxzFtrnj6/hGwwehkZ/5oNw
v6ZtaSsGn2nvnMyrLTB+uOeRNfmH2UvycA0TtNyRyJ0/DxH02FXpEXvnywgxuDZ7Kse9a55C+ld5
m09yiAO0W+YuIQm+YNT251Bbsl45LabLAbMc52awiYaJ9URecSLFC916PGRrjUSrLwtz5OES27jU
Ruju6xZGcHb2rC0afNgux8w/kH57a3EqZVuU1OLKndth3dVzs2Emnj/HMrcQEZpMCVLlK88hMjLC
64z8FdaEfZinCE+Pfml0A9VF6z6anM9vNf7wsH6JXAfCUGbuZlqW2I6L/jkRIoYHpWtWudbA7V6y
3ieXQ6vbB9TWkrIo7Hfp1KdbxgSz0jIwXA6m0U/wHbGKARO1atONPioZL07TLz2hS6DmGJdi6t1W
j0vaA4lZhhaD9mkWwmT9zupm/ZuJH9srXFXrCSMMQkEmeMqZK5MN+u7kN4qXj5s1C4KxMpsZsU/M
9CkUzva0CvjHbeyo/M7zImaFjIVs4+QnwW+rO0+/WX4fDqifF3MhyqljnhruvCLB9p7SDm3ld4yl
CjhCk/5olOCrq6JAhGWJnv6P1Lk7RoRu9pt67G8r//Q14eowslHM9bPNpLeljxdWW3xvypLGVWCQ
Om0LYUB8+/xLnn7Tv7et07dUUVPUfZiXYQJxdksnk8SRAa7Md2OseGeEyXGxwuvQSNZTnLv3pYnV
X4IzSb3Sc9uv12KocavEjM9ZT3kH7QuynnPTOq1/WWqN+8R5K6mT+rx7LgqKF7MrkUybnWHd6UNa
/ih6UrNK4Nk7rA7NLz7y1G6FgRHuWEQK3IjCZx1rbuGA3mTM4nAOA1hr/fl7WmFumjZ9uzUiW3/T
p04EC8/vN7XQGQmPW6LKAMog7guSgb9JUw2USpOFS+B3lFXc/DgR8YWA7LyblokoED9/EZo/rXsz
YujR4Lq+s0oshtafPxlb3fkPT8ZVZE3FB0GFzDF+tgbwsioYH8Tu96hncACc1marybNdfy2ZknTr
wSow2Sw62L6JVhdMe6piV4FbXQ21A9s+x6bzZsHaZyeWGeAMev1rgfWRHbSZdgVh2D3OAh8ZUYhH
MND8ptJ4aCuHwRjKm25i7JLiXBG4te/eUzYO1VZ5Q8xOmlwLt04uMpDiXRJV9U1BcGW3rkLZf5vz
uH9C8JvdaaXHAeFMxrgVZjf2K1y+yEjIfczK4kbnC8ST4a8w52cE4KYNkYkuZ+KDZWveMYln64sB
qo2iOcvs6TfLXt2783uLVJ5236Gbdc8Fpj2QMM/dDb83+P5fa41In+tEzDMBPaV+bYz0Er+54plW
j1Xl0mbBuoWPpBJgzpXdSKHztuDofE/r1LoENtMKAnpn7QBQmW4ZRHTs9HbUfq+Fnj8n0dQdk8TX
77TBF9vPl9ZJn//x61Nqsn2aKL5g4p7bzLeoE1CeluV7hEQhp2+vwlccnuJh3RQzZG7dzEA4ChUP
QrIX2u80dpAfQ4ddg5P4fsDAE7fRtnIwycAmVEG/QOilJuOrzEnkrhFiunb6ONpHthuRF+wSP7SS
KCNiEE69IMPM8CrSDha7vtC4Lds067Qr34F0vgLK0I6OjOdbnGI4zlI7qbfRyOkdVEaSHQvGvFSU
ohjwl21yxA3DmDLDZej5bA+0ptQi8qEzp3IfF7loV60LXYaVyLgocED9boWflIxcYdRNTDSZK+Ef
kuMPAffhaqwJp11VSe3Aq/XMythDTsG9VSdS5EvXVsnXvhy7H1ZiJkA9Qxr+Dvj6+/7DSvkptDWw
iPsbridMJqHZNGbvxAHouEiPfvoNlsfM1JBHRk/lfl9kH+6dUvuGF/iIwbYzII35fJH8pwWL4ztl
s4C5aoENfCxoYUrJQi5u/o473NyvTw/EWfo4Pya50231ZfAfiazut7MTh5vaD6eX2GuHmnWyGI+/
+TD/4YVV+iwdtqUJ1/KcsbsU/ThUU5a+R67uPDRY/NybuYYzMsDugXOxv+7zprusrbLY55MwrrrS
5SA7xc0kuDRCSC7H4UjaifgBc74hagsR6MNvPuXHnla94w58V4yZ8OJAVXHeRg9FOBd+Y/XvoN5N
9ERlYWP0blrzqpf6cE3uKiKjUS4OWtbWrn7Ei+4i0A3NerzAS0Q+25gbHnWUtU9mi4Nw0HMKbNsU
62vSAzGmthrGvT8f9P/pLH6js6CM/Nza6zlpo6RMPkgtfv3Qv2y97D+Agfk9poLEAdDM//qX6NAT
f8D4Qk8BsRTqPDD2/4gthP+HRbcLyZNgEUe1N/8jthDOH/w2geDdIXHeNJ1/pDoEwf5wzvGhuLxw
6X0RJNE/nTqsvyDD3uBUVTVHxs7z5hL77KHygpZ2K1jKucHaW6AeCl/n0iMyrvei+Env6yggEKU6
JHHUX4uKNAK/HcTWdhnYb1rX9m7jOaoPrVPmj1WJ9f2KrWPfhN1jSECgR45l86aLOmuTdcsNfoI5
VjKldiCDFiMHymBq7Xc7LKtDFWMGac0TlCy9IdRsMqX9JmroeyuKYv8ZNEF7zyZ3espEVUzvVOm+
m5IraY3X0NQ2Ldp0jELTg44Qiyz0IaQXEhbmWauISel1DyHEgCJaaY+aZeMPsEBb2ZBVhyVqQzEl
C2VKBCdkujbaKV+PTa99g7FSDAfZDR63Bbu9HU4a0TGtDVgYmYM4ksqxghMDXWZrNLq1wj/6m1Us
5SHCUBLq5GKt7dbKvsKIKDe2EVprzXXsIA/F+Ix730ydZhu4PhDDgJCuqG9Dn10Am8bY2utYK710
Mk/WPUYlT7Eu43WWpDmhAwtu8M+1TIYOreek4QDFeV0TaB6SyBn6yrGEHqwzb5qEkfpWsx3jsW08
660HN4cxkY+4/EaWd1RA2OM0qvw6RPMqN6zyjUc/s7HKns3ReKSehwmS1za/vhOINjCM7YxrSYfU
B+D8+KwL0p6LjWcPhkm3yMgQ1LOh0x3LvjoYxFqTJK7+Z27AQ0J377SQhfuSfzfHBT9jC6jrx7qc
iIv0lwIdZleEz6nlgYDYPWlW3WDR/hLHRUhWNNn+s1dlOGEiofWfjZ54qFVLWNPA0rSMR7Qepzy0
AZW8W6EfnDpf7EnOtN/qKW/khdV5hD21k1wOfkkNspoLg/iaiHj7ILUWvhDbOb+ngfp76DLoiZea
N/MBRqNB3elGCB1x/SeOEw9wWrAIogbpA3Mr8HOdcCpZw9V0zGsIGWO4BaPUCRhQ4+wVXIzue0o4
ZpDACIRgO6lfS0Jkm18wpVcVjVYOcmCEqPMXlqd8TCdHfXlvwTdjtQBnLEGL9ChZLQ0+pRYUif00
xTyWRUUKOhFjZUur+RJhb+q3HvkBhIFxRccFXtsOmiP2ED1Ymz8jg9IxCp/HNiPXk+4nIixlNIfl
om0N602fZ+n9jNV0dGJ+GqLAh1UDv3MXIYKy7qIUsDwTqBoBvxO8EUKnJ5GuMTFCW0Ui52vNhecd
4zB3vlhdOmvPp08JL66PdvmMFXsAF5gPCzjGKtNow64ZfON3nGeSqk7im9IDHRKx8NDhZ5Vhqqce
KVpgdU/SWZfXHXkiBx+zi8PcVvzZn1UiqOdHhMxp1UJjUmksCJidhPiNOTsU3UW7wxDemLcJgW8/
lgW2FpkJmlpThonLZkTTUVxU/QDo6RrFBJBByx1MsOPHdeeby45Te7zXR+wphnSuXziuUSrrVW94
rNMSL1wfysGx8/qgqm2cjG0UbcNKmshL+6KMRIAdvHsNlhAeTql+PEwnXqO5M+4xX0OAmbeyfums
XobwEEkBHVjFF+noFdtFGGagD5GNqWon/0w1YQisD3gtiP+aHjw44AEcNxa22YLV0DFVFNC6pfHt
Cihmq6WCFhWA4+Tw5/xSNrBQo2HZTcDVu9Hw3T9pTFyxMcrKgz6Mnzibg8zwTY1Say9OiaszRmzP
LaDM0ekbHIJdsxhvRsO2NtYQmUhzOyxucDyjpStQ4O3FlAisFrw4DvCmiu5Koy7vc3gdlOsZpqgr
N4vNJ/+U5TK287vlFgJErUt26eAZ33PbXZQD0uRuIUqnx6Z1knfRTOMjJm7zvi7KYjOneRigKX7C
mbF9jk1LrkvgVuh3vgef39AwKZy0nJBkgk1zfyq3ulfA6Yj05T2ZI3JHxJjLg2ePmM8OqTtbKyVH
fJmzVB46bK6Jz6VA3/cLNo0F00EyQUYVzDp1phMkUGuOdtSgUW+Ld4w1YmtDZNaQr6a5mS+ZFnrX
+ajdGwUS9g1KNHTlGSIA45hn7OZ3iyXAynVIWYMDIxCd4lo2GQ0IQz/cfPvwFpIlu8nswnQGq703
yvKriODTBJ0vl+higBdzrEl9NJ/CWlTPmG+3D/lo3cb20NzDVCA7PJLGfWgY7kPpdkig+qnzbhqm
BjsMluqNTsDb18gcpwPZcI9LZDpfelTXF9UEC+3CHsvK5/1A4bsbWoy6MzGiGvAL0gfNWylJS3aK
OiaQT4/141gtOcz4ptPvZFxVm4k5LKrK1sDhRLSEJ2H0W2/yUS9Jogjj8RXWZYGuwOrtdEtH2Bc7
eAs5Zs6GlW8GQbKTN+ndo1lm3ktCXy05Ckn16FOrXxW6Vu8HB8P6YBTp68TxfhiJmrjuTP11bL3m
qpbLDK40TrUDrBB2RyRuKZiJbz7M2AABsKbGXcZM5MdALsfrzCC5eZs6PR/uEqcNo0NHrss+yrMy
qJv2qzkv4V0MbRViZhauKAWn49AZhHEisB5cp73spdBuWgQ0G2kitlvNmHHjBTQdG5JYN0SBmHdp
0g0vXuKE66iInVu/9m2CTsfIhWNDOAdhM7CCXS3MrvSwMct13OvaHXbe9tq1eiIEi9xdMWmcLmtZ
lK9J31kBFm1PYV8Tsqi3zx1H4iZOWacy1V8MYm5Ssn6PwMHW13GMIFG52dwGRiiNTajF8UFGFoib
V/VXvdvuvB4Pp8w1IYHrBpZJblVPRHrGncU39Ajgii1skqPa7DsOP+3aIYr1Qk/iY0Hm7M7MjS9h
apFtlDsEL5qVFdAnZ3jK5fka32jWgVmTlDo5PieFHy7ryGrgRTgc4VtMOvRpZZq1uPMiy7n1/LZ7
qGiBOOhLJrJ44XdBtkykfHTDVdVmwO599OToDQ4PrZZAW5vAD4Hh8F8viockrTDoSik/tibRUZgy
5imWo7oy2e4cZKXId+NbbDfFNhP6/Ki37XCYpVAO+vzg4ETVFTvQsEsmmch1h2ROdPpwUZd9zB9N
qz6IYmnuY7vIh2Au5bjpKwUaxWNlXPYQ/u6SxNHXbejsMXD3jhVksiddwrVd2UX/HPfxV4R4IdxR
w6OgmIboaah9mJASKtQKzsOlUwPvTXpkrhCYeFund3gO2K+PDgA0ZnmB5/b49xGwbfMmFF0W1JPd
bHGu5XQk3hxDD7fIL+rR8p5rUpBXQz21D2FauVuCI8N0w3E47jxYZGvoQljskHU8kV99H6Oqkas2
JaBpmSOsv63ZEis9nvvD1FqAgKY5iS0/M125BTFSgct+8x1c1vnhwX/BA9axlx2E0/zP2nWbHRh6
uMlVaVUXsl3hsoe+mhCoKiDP29kkWkMQVTkkgdd7PfCLYa7DOe8CbCwGsqZc85ClxXC9kAgunjjf
4EOUuE0OQeFPxW3aJSKQmV3d45IaOfe5r4klsDW/BVlMKQvK0fqWQZqJtr5TYnEw6NSCmWNkN5iC
P0RDPh3LTMrN3Gf+FKTSC+8kZcAVsRE1O+8soq9uMZQVhoopNZblv0S9Ud0vIdZl6LPjbZP189GW
tn0NWYFYGr9ptHVf2bAdq7w7TEYzX3glYjho2PIxHovLZmwOtbdM68Y3m5tCVvJPgCD9Yuia9hJ3
hfCijbxnCrVx68p2PbitdZcOcw7JfMgyAo8wbMwvJeM9Y5v4y0KYhNXWaUCKUJVimuos9wwc628T
lGQC030zH7Dox8tDoLKDGh4ux6xvteLPeZjkLSTd5UaLMZnaRGho+29eVz/W/VxmLh72vRWqMFc2
t3044W8YC/e+MvIvNRPh+FDmjRseRam/MTqqrya8MFaY7zb9PhsTzNLxsszIo0hjhSBbtv4lKfhf
7bhqGVneqpHplhRgVKEIvOrxyxJbVWDBlYjcW+wTm1tOv31XcIKOu8+hmo94EipLXSCERk8L+GlY
2BJ8BLciLBxnXFyIM25baz8KOlGEcubjMrvyu98aycXn17M/jq7UBS0G/yh3AbEYKpyP/vN4QOKt
y2pXFq1/7GJKd/Ll7Dds+0FS8dL+M85x3buOBq/HLbt1REjeAeO24iq1UxJANV7sDWwFq70p2sG4
LjRnqS9bhgfPQ9z5myGrKACtpQwp2wqVOR3pwqeht7rlwXQ0qKrNlLW7pO8pM+vUfsPQd+weJHk3
crt0hgGDtHTwBntd6CcI9PUmGrYotAW1fkQvkrFjPBauqF+QacnvLJnyh7cM5YNA3qWc7dk9AsfU
6xe9gB56jOiNNLV36jRYhhbeLZrsJeooGoeLU3jqzD9sCQmoiX1uYwNbLgks/HLqhQunMf4R/UI9
A2gmuER52Cuh+jhHNDMq5BB1bLWzZ9Uv2ySk49yLr0H0u8n1GexyupDvWD8pVeb56kJgb2kN2ci7
PM55xLVX4GpWNjyfU5q2TFRwalRNNCEoAeqXz9faRxRSfU1ooZ4PDwFmi/DPmQi1NhuuPk/Vrk1r
89EZcc5LmmSmflSZ3pPGVZHN0ARoY0Hb9vnFjY8GHz+vjs4MIpHhCugXZ28WE3EyopG97giL4LcP
Y9RbV27WmI9lKmmbLcPhyw/WjEf4z0BZMGQavzJy8x3T/F/Q8f/Bm7+DN3nTuPf/u4/Ml3fZ/b//
iHH+/Ml/YZzuH+ggHMYABg5m+FTwS0d+9P//l+aZfzgMyKG+AHb/Sij4V3iB/gfEGzVkwo0fiaxi
Cv8ylBHuHww0HR2Mk03xZEPzD5zVoEWevWxMx2EKWxAHDaalfyNLRjOKzTKNYszJ3f5QeSVBN5iV
yoMgCn6dWwrN8tOluBeuFsycnIghp2SNP9S4y2KC3DchvqPbtvPbB98zkKmJ3H9OvC6/iH0Nd6ZT
RUVL1GDEpeqsSZVcWPq77bZP+1BVGxZVGaxZEmSsjMH44M/Z2lYFHOLSyxIVFiDaHOE4U3jRk1FK
8lIHBrIB/MKv/giB9lQZWqGcn6DpkN7JDrtNBg21rKolI1VVot2hwJxUrdmFiGOCRQube3tuEuCy
xajXre5SoVbaXRLWqVzHUzruWvqoq2Vk/jup6hbbruGQqoo3rGexBZKIb8miwf8cLa8S6FEKbczC
SbDHonbGs4BqOB7n4iGKbSJRVZWdSv7aVZW3byRPFe2JslYbrjxr3noYCQQaylNo+BXjObw4uocM
bOE2rAxxF57KfCJhKPkrqPsQ/JA2EKYe+hiwD9bGVH2CQx+45jNnayFpcazKL1amRr5rOIkvfZbV
O4Omw1XdBwTVGwInEZiYs27laxd2bGDZo7XCV3Kxjh3lPBabiJ7Q8CzdCqL0zofI+2TJmeKwThZj
ow3IA3EVpz1qZWnzPOz+uHjmrqOJSlQ31au+Kgu75xBt0CXJQk8zibuoxvTyFQrQfGnElIoF+tU1
5subyOjsdZ5G0b20SlFSv5Ea6aUFlvSnNs/PUW2uatSZN1EvndtMaOFai/GKC9vQvEN9kW4Qp2GQ
t9Tv3amZLJV+L2ySSOmZ5OWENVCbOiKAPD8dc9WR5gZtJYnH4Z0huq+RrEpAVTfbx6dmdjw1ttOp
ySVtWL6i3ut/JOlg3NHCo3xD0fKQYdYAAazsqWZl4wTdUHDLxrpor0AWX8fJ6q+12tQ25qi/M2h7
xdsWqXWB8d1+UF15rvpznFcMuUYR570wUOgfF62vgpRweIqXkPaeUR6tvn5q+0MHQzSYDeP4CtRb
6Wtj7pN6I7WGiFvMDAwahdnc2G6HyQGepPrdoFCGTOENdcPoAzOkObwbgCNG23hZpP+it8yWKXwY
VegFOVROUvuB5VKYXwwK2qChcr7YoB1RWL/rZh8SJ6SgkFaBInY+YHob54QilUBIJEE4Jr7hwrjn
NzA1EDK+liRsYr417tGMFgyKyYKfgj6So3klT7CMFxJDEPRt/VKcYJtWITitLrepwnQGhe60Cuch
FwzER2E/PSAQPVa8z07AkEmgWLHrQwOnO0zi0gMtapptEgnqjvK7sq8kKaIbV1QxA+7Q2DR1N64c
l3GoUTveF3hDDPG75VDqrraLOhlfZB6NQOiYaPHDGdhcn8dtaaUJnWeefYX4Oa+LtBkPXuJuLbwP
sVKeDXoFnCFXWZvad3FVZJvayUCqx7gIvCGzoOIUzWWaCRjQ1JQXA7yfYDCK6Goc7JE7gPD6kSrI
3tvg71dgOdrzGAFq5DiiZ9G6yGWd44FbeZuJYf42rQ/OPH0l44N0uFaae9xFlo3Nvzrktl5dGbkg
yMy2tAm3xqox9bVNbK+7z5yB9thtmzvht+IRm2Tyw5zaW8dQF8YA1c58EVKTENebZ9nLkuIFaU3u
eGBEl67YIF7zzEPSPPQxaTFQvrYYsBiraRmu8yWaf5BLQkjqgI9FbEcIfd2kJtshlH9aodOsHRcx
1yp2VBSVqff7sJiRdFIAMSXvX5Wh9ZYA2GFXLs3IWxoSDIXhwjgimoOM86dZctpsXMuVR1zN/O0Q
GQ8RBKUd9BD9kOgqdqb00ovchS5Cj7aTtUeuMwcsYq5qDrAyINC4LfW9PrsGeWpZvHdG8p2ZL+oH
pyOjjxPb28paN0mgMvzDVLoJ4Fx+j1ocoqOM3AtFefCgFRKwg6CqArryQEJr9t7RGPI1DLlm3/hG
AVU5ypq1Ponb1qgCrZpM1K+8oldxHSXXic74L8sxUSboxV/bmC1ewvEOt2PfHKaiaAhnnuR3oEWU
40U9blKS4o6dEBF+a1a8bxf/mwd8A2ek/d74Ub/ps/FbUZBCrRszuW89x43RxnuvlRF2RYDZRehd
D0Z438lSXIvCRNTeD/YdPKVi22ryOprT+16X2t0Yp7cT9/WSBBmTtzG/jtxi2U5O5nM0JvDJVs4g
HRLFabgt/CogTA2kFrdMbJ6sjORjpISjdd8Qa+aQ5NfN/dUs9ajaMMDCPtRMJjIHO13AFF1ZyBv1
jVN6i76JQ/g9D0Wi+9pXuPwTbjBg6Asm2HDj9CErcfmcMiMnQ9ulB5t3jRE9ZBmR1evllNkns9y6
HgjfZlmBIa9w2wE810nre59PsX84ZjY3Juz1mETDdvki6n76UqBVv3RVdGCvQgSbWRtPZj+EBxlz
NlzqTjay9ecl94D2cTerMEIDcvBO6aPfZhVVSD2XXgJQ95ipmEQZekuPE79eSKYW9gbbuHE7n6IP
zV67kB1xiBL7EwTQDVrcU1piUbK9InjlBhGgMG1jPYqe8XKtkW4XSBTrDDNov0DVkpwSGXXCddCg
93jac7otIwk/tTi0dV/Em85sa4Lszbn3PaQwg761JWfbyptjD+8bt2dAljG5m5EzR/Cd5dDvT6BV
HmfaXkMCSOEX6phJo6Lybwxbc7qg6pYm2WY2dhGV5y/tOha9s86w1Xwh9JtgmSnV0zsvbpv71E9H
Ckn4JrCQfPtCYqe1bSHu7ZZTCCa+LwOBmHPr0u2qnMwcl/h1KMnORNevUqx4+F/JrSEnXdoXogv7
hnz6juxNMCrSGrMkhIFENCdOESMWr4mMNmLSMOGFchepCqjJgwIZz95SUZ+hCv2ESxXGQQSlMtvW
p1xQmXU6UtGu+8rmvWwEN4lQLOOb5WZEEuNBVax4okAzeUaPyACVhPKx69N51fa2GXTEEtSB5cTk
+qDOIPYoi/tNZ8dXNZ4RW1+FnI69a++dU/JpKTz7TuIQhFTHLvMLCzh3Q6aguPTwThjWeWnN34nz
JOqamvsJP1f3EFo4MkEYG9yjxBXZWYeREflXJDOJwJzdr51Kr5tVjp0TkWiXq2w7c7L1fQsIjzUv
3mUvSvQMxdqrwTMwsOMsMf2rPJ3nd1MLmY80ifHGfppcJqNmbEgycr5iVCHnIGsLl6zoJiE9vdMJ
To86MuvnshP3oHpiYzvQqarZzTaZlfgXIIz9xp6G4YCxw3g9o8e5lxjlKjYRYCEJ86sKE9i3GRJ9
QyJWZW2NpOrwOjJq8BZM94OimhLa/q7ZaA7B9eYAfcsszenIMH+5xk2jfqgRztoB+3n6g0m7fMSa
Iv8aGTpBp/ac+pcwOMJLBjb6JWT4ZosAqznoKNLvxNKNwajX1d5cdC6A4Anze6veQO40qP11Z2OT
nRhUDH8ytuai3I4k3l6kuVbuJx3IvUY/+lgxF9xqervpMIa4SaIWUrqCXFMFvrJJDHj7g79X7mBS
sLDzCdgdAZm19SZTEO58QnMzBexWCuLNTmBvQo2SF3pDAQUUHJ9QYfcEECuoeOgIEcVlF/wYAv10
NZxQ5VEBzKem9v/6/9/0/+jkFfLzv/f/u7fxLUn+mln460f+ZSRrE22NApH3B04bjgj/JjdhiK6I
TyCnp8ZbVy6vvxp/0/yDmT1MV9zswFVN79/kJsP7A39TUipM1C4Gf2P8E0t1+yPMBS+avcUC3YIP
iBwZ39qPEC6KrnxJMQd5kLKue7K7CjnjwMTnDBZMoo+1FbV3cZK3jCEy8zHmGLg3fcD40tIQQOSJ
BytHTsyjdeQ1a80xmKtqtXrdwWZ1nd/jaEy2V2RcJbdpi63pSqtBQ6t4yrY97PFNjS/g0dTQIkCC
GTGXzeaLypyz+yUVy86POApiQ+vfy0VbsLKyRutGm5L4BstmUO+YM/MN6HR+wwNsTtYMYynhYkxr
Iatk7bLljW8umbTV33ozTt/Q+M63WjbDaYII8UIuaxv4NZIIoquX7n1oI2Nl1oQcRaiF70gjujM6
LSGkPpfmUy+mJfsNRf0kgfg3j/j0CByyk3iqug404iks8C/0smJBiqmF0nlYWuHvbdHbm9pUqCYu
YyqGzGw6d5WYhX8Ls9Y8liO+mCtalMqGD8M4bYnh7aL6qPb+0g8kldnxtfnf3J1dc5vIEob/Smrv
pQIEAi52q45kWbZjJ443iTdXlGwpAgnxLYH49ecZQIkgdnbPTi6ow5UrdlrMqLunp/vtt/d6uATm
O3iE5iZ9cAWwmEwto26MjBF4lpv5n33fseZrN4kuqbqG7y0r+ZT5zLuihnBrrnPto+ZqcwJzqlLj
+OnMSO7r1Z0T4tqdxjrSXaIFmJSTpZCQB2PXXnRE99faUSKA6uHO+aKKb38NNedfqqYX9wOaj6Gc
GiXXNHBmM466nTbZwUJzmTK19w5aQOUp2qpsg23kxfs1BAM3eTgy/nSO/BSDGF3B/6MyZ0rL37v7
MSRM67i4NyznM7lRbW57ns+YvPzAwexTxQ/yABbeZDDfHkbji2OYZLNS2aHTolz5VilHy2C8v80p
E1xBc2xcMSYXWKzuwIRcUJopjFybKZHtUob54kc27Ah6mD97LqARH0DHcwRt3jW8TslVkqmQn7nU
3aLD/hIOw+IBo9y+Mw/wofvp1rvajpbKzoOpfkyHEtX6TQk9mM5wFOb/FkxkqUY2mht7rpQJfSEe
Iy/NICgeIJIgAUX/7uaO2ZnxLewv2uMxC6KVxchgaI3zBGQPAIuYDgxThWchTa/sIvLe0mGr3Dnu
sbiHw/9wZ2xjFqeN9oDTYrfcXB0Td2NPS32tPUDIWrxPibBvR/BuXdIrV15B2oZtQnb/YXfI00fd
TeMnmyaUWx0Ck6myLoq/KUB0fJZAYJLvFO2Y6qjqKxJ4zTOD0Rj44qwP5uDBJfj4kNk0qA3I/X0G
6A4PobknVWEL3WEe+HOuWeU0BW93JB14dJebKGRk41hzbsBYxI9QsUcX1BeUOczsfxW2vr3gXN19
2sVI2R4YtzzZHEbB3Oe7vw2JFicK88UJ09bF7MjotYeC4aP6hL40G8zm4HinM+B7irs6XkJMxGjE
qGToVgJuUp0Z2UCbeco+RmZxKN4lDGj4UKlttGEgNqXu410SG+qtGoXOV0A/yl/WYJc+2hs1fQwG
ZfzOS72E0mTkUuwaASh6CpTtPGb8I2AShjPQbL3fj+c6F0dztmUG83tLgVpy9nPT1dotNWL7QUpZ
oMiB3YLKNYVpn21/HqspPPWJ88BdYkxpSjVVxlvHgz83pc0K1I0G02CcDj5ujh6NCAZgF4qaSeAW
c4s+wCMkYwU7o/mxc2NtD9FiexgnRyq+OajZSE2cL4l+ZDH0eqjXsbcf1LHMq+OlXlqALo5XGgM4
l6EJaC8gYKB3orpr88EnmzkDwlK8i6P1+jIGNJuQ58TPOISi94DocTGBawxmY7reF1x8jLdqPna+
YnsjHPMxXIwKU70dw0t1A+XY3qGibzkffTMGgegGa9/6m8JQN08vNl8nkaGqtN2IYm/n3fMdcOBS
z42HEARXAAw+db6izY51BROMD4eEV95tirR475uHYJ7txFBzLQgAUETe4YZJiN40t7Xk2jfy5Do0
48FH6KII0XM9g1kLeOl7Ln3erQmc6T7fwTU3ydI8/QoNT8RX5OlPqZNzJSxLizmicVnc7/V8G8xN
yutTyqFcwzWmD2b7vfOouermamANrBva+DXQvmRxmKq+vox8t/gC9Bm8ZH5wrr2jm8zKwAysaUb8
uqInE3+l7fTBYZpGmjorRxHEweEWbjdSN/DDxJPRNoquff3gfAlMTJ2YoLivTM+h2LBMwOUcZlDn
8HrB1rkpi0R7gKuYBozdZnQAjxa7SwVw0+VGcZ0vaN5hpfs74UHE1mxM52bvBeWdrpRsn84QwofI
Yw7bkT6/j0qkleAB4rEHpGHzDKg6vI7XbkGxXkunSaIdpgOGwNxCqpteGKZfvKNjhrPk51ZIkIiW
fg8bMEN4uokZKIcbVTjYCRvw1dA+bcGoQfmQmVPS6GTeKt8Mx348B0RGK5jrsAC3hMGXUCxajLWs
/FCq+KTZepdec/kwL1x/49/EDC3LQfQq3nZ6GGy83WS9Di6zmNveBEtSno70Vn0SfNxPWq4fVnvP
1AcX9tjYmRepa4XenKYzpkPBVTujTeiIHpC19yeMhHf8S191QoXiyG5/Za0HxQUpefO60HefCkoy
I94yJd030Ly5HY8HH4BIH/OLdK/sl7BT4iLBddElFYdXhVqCQ8Zqr0wmABJyiu+VqSjZY1psr4wB
lydASl45s0fHRzWKgosRUMwJ78O45XSDQdhrHWXdaKk+haPHfKbFbHeRcKu9Yf6PclXa8LVNSJrE
8zIG836nFWBVptF+637mHPA+pwPSbRMmsYwsupt2m8eU5gFQp1Dur69c4pZiuhvhDSYp9FXLAXMg
HwaHXAQ4SRHeKIAB5gM4ky+SEhIKqIT32Swr3J3Ccre4PB8GVQWW5YSfnQz64MnR1UpnakH7RxWu
VIOPa1LR146ic+qU6mb05MJkfZyu1XG0fTvIMhH+2McP6wxK0BkDV5SnnR/iV7OY4VwMHFKV6SAo
1du1kW9vjiiCRadYGL6F78gNp6TGRn+poH/pQCAj9gFuS8gjVXNTMH5mf7jKBgGQqBSC3K8a7ePQ
UJWDmb/fbaEtGDvqeqIkZQ6U9UDOnQIXKeTEMSd5MkALPfBY4aRYJyCBGRQ3MSJHuQBm7381zfwh
C2MBJiBsdSY59JtTP2cgjGnuKK0xJG/KYWCzM6BsPlSG9H9zs20WcrHIFrMg87Ljh/0qOT6sUtpI
v82oF7+9D70g+xj+uz861Y5fFvRmVX1yfVd+DvdBJt5g7YXB+cVXE3Q0rZty9UrV+/5Mgg+jUrZf
rn7/jZ4eA0iRCTnCb2/8MKBJovr3gW0PFeir6Pahw1o8xBx80tnevLb6ny+s3saf/03r1RfLnRdc
eGmWeM/Z+eKZcNbNE7yy+o6Is9Vzs6e8bVDOp6mJB49+vgksfmjAWUEfUt9WD+8vL/tPvvvXV89X
zEzcsSaa6KunvXrTGAIwg55MBZQjHjIV/VIBWtHqL6aORL+Z0o8G8PomaENzDOJpLHIB4kHguQpY
4yEXZw5Amjfrp3ebYIuRt3KaoA/hG4CjDCBK9WDs55vABNchmwTZlgH+hadWvR45AyoX0uZA2lCM
1qGPp94EEiTnm2AzhQrkpcEFrNoDpX/mQK2fl5ZSBV0ZkvBRafRUXtwFyx7SFzkGhfrdafTLKRCc
k7uV2gSgXnTGgh1TG6fQPRdUezgmWWxyR6h3qW9OgSqmtCaoQ8Mkf05RtNb3ziYwlc0cVc3DvTME
OJw06djAHsIiQGe81iyfMsK5O6h8omnVzc49OxfBh5NCkjMBUfQg9FGZm9dat2kSGDJ7DHRkrfp1
CNqjs0DDKvmypJavjxksWDELNc6+o/y2LsCgI4VDs2+mDx+gKHhILV+zhqQ4DChfcKXnWg90VrfM
EQhxmPnE07vAmCJdc1f590GhDgkCXLGQ6za23wkKGTsJbBcjOAWN/VMCLjT/8G74s9B4DNkQ6RTi
bPF0bACqCF2nL0RXGhvpnS4Qzlr1vVVCF7QhFWEoRmG1qp6OLtgjbtCKQnWk+X198PTIHzIhWRBs
SDkEXR/i7xWT0PDFsBAIO5h6WzQJ9c4WoAISLKNy69fIFMA1PH7lckDHwBB/SV2VLHH19O5YEEwv
krtAtoiQGL6SZo0i0G6dDuMhd0iwY6Aoqqd/sQF9FrgxaV2gQ0gXSYHq6XgE8iaUucionW7T/fMI
Y7jpJXdhZBEJCGo406x3oXM62BYegxQi2cXaIHqXQFRtohjZXVCGAEhIo4my4Lkp2CrZBJXrgdXY
Su9MgQ5SQUQqZQpclIHQwmoq2uXOl2/BMEWdGqDJuP72e7d8jRYu6W+f9DA5cqKD2gS6EZLN9lA+
pmUMiqfqqfa7T7GBgAVJKoFucFcS6cEzSz/XhbE91PC6wI+a7GL/dEGj80V2F7gTkBASGYNaGThs
z3eBggqOAn9JirF6epc1YQCHdLTMqWALj2B0IgNzPDShF6Stt9GB2vR6ZAmwbUlnDVg9TZ3khyuS
PL7lrg5we65Y7Ywmd9K7yEBTDF3WK+rakNwo90LghtXTiQy4PTN5nJpKo229UgLVlk0cclWyWLtN
7qz2+T8ejWyMIP1rft8/JVANoblykQHZYRq5GYnSnHwdh0AdgWISLge+4urp4S4wVURyF3SSpeTP
YSJ7OXkAh+aQg1Nl2kP/DkXAntJaoA91TUxC0ptDsRMlM7pkCN3sCOqH+j7SJ19Adle6sEoRQVB3
MAbiRV/AXDLMwMATClQ2T+92ATp5QfQs5wtG1BI4+TVS09XT0QJL4a5EFpGSSr1L/fMFkEhIp5Co
rKLotgHiq3o6wYFJBg13SY9D4zF76BGYaCSrC1yZwJCb3yyCbT0Pk03qy1ymQTo3HqN3usBMIk3a
LxigSrgK0AH0oi6AOoGxhBp0bwsMEKyL6QNSfoHTkbvzCMNnolb1tHUBOwGBJIApJ5OoPrBHZwSb
II244NIA/sggXGwQRh2LwDuOOUJxHd+9J9veo10glSJdbwZ3wghXg6Jrk07snhHEk+CvDTFV5KQr
fdsFMr6yFsFJie8DX9OkzTpRM3x/lBk4KBvwX5+UgGhe+uYoAgGGQ9CRV7vFjhKAPaB70hIp51oH
aoxLj3aBDil5NJ6K1xOD9k7hElp1fkSSSRpRe2AXGofRu13QBKRS1hTIEjCnhEaLxt4712hRgxe9
jAKWWD218vVJF14Y1PA/I5TJIHMuQEv38gXS5PBAEegjbq7RvcsqigtEraASNXiukcyoF1xp9Xfd
OSJFoMARBFChUbs+aQGdxtK2wNWAEAl9OhVe2x6BZApFGAA7zNSunh7agtIgpaS0ACJMKEi7tTaQ
iDRGjiGObOLI/hmBYYluMulomYOfQPEVI6hiA1HUa7LP9Qf+I1P4B3/0rfNlCvfAsup58VbpS60x
r/3Bqenjx983DR/Xy99/Ey0trT8ULTD1Z39vifmjhVmqQuGzX55C4+pzmv/eLPDHj2591mlVp3+8
8lbJInl24dYXfUDNa75b7Oic+Y+/eFrsFucdKbghDO/7m/z+W+s9z77/vxGcbjtyRY1OWm7iMWir
LbhqHZAXvF0E6SI9vaL4Gms8vqzk6cL3voZJZ5ZRDfCWls0AjmSxDM/fum4pkpfMOLPnzHveZy3h
FSRbVvjFyof/JFmdS657gaQlNz1Wb8Kvb6Dc3u+e2iOkalCx7Kdcsuvesq2FNWBVVvJ8FTL3qi2Z
oIizV1by64wzZ016/8bUr5cLt6WADVRP9oWvfd8LQq9tkXVziLToYOktOl6kRpZJSw7z9pdXgzdl
xb790TfV6CdpwQjYP2+PJ/2q3F6NqZEVfRvuIZbobnMNV5KVfbfwgpb3AMf+K46Xu0Vy9BfB8nw7
GkSB/Cun6eLZ3aerLGvpdFOtlpbvPbveetFuraUWQepZXjRnQRpmLc1uGhTkZacM8Ui9KPJOL1pF
UHX19ldID/dJV7TASEiLDoOso9yQrotiq6zkd6unZNGJnoDgCXCPvOjDon1uceMUBUJ5wfmbq8Uu
Sl2vfaw3nQy/Qv7NKklXx9O7VlpSV7R+hfC7VeE9t44xqF5E6fhXCP/CUJyTpOa9RZZVWjSMUu6b
6SIJOSnbxkmi4Zd9wMVi27X9um4i+/7vXa+943UKXlrs1iciad9qGqCktOhkte6yF1QJc1nB96sg
gK3ksOhcE2A7FglpWfEPbrhcvblOfzjb6hynrPg/w/0rithU3n/NB/yoiE1eTlb8R3Z/laarVkjR
lEjlZRftW2WTXZeV+ylbuCfFED6laReVFft5lew42VqSAVL9Akf44rSLOrss+9KPC86dYM0QhvZ7
V/kqaeGrvxnVIXl/evTS5zBIvfa71wlX6Xc/hhCPrFu7UjcS/VzyS5mmb9XaH/NPJz6Ul/5bO7km
/uLZXy2SP/4LAAD//w==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title pos="t" align="ctr" overlay="0">
      <cx:tx>
        <cx:txData>
          <cx:v>Category Wise Profit</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65000"/>
                  <a:lumOff val="35000"/>
                </a:sysClr>
              </a:solidFill>
              <a:latin typeface="Calibri" panose="020F0502020204030204"/>
            </a:rPr>
            <a:t>Category Wise Profit</a:t>
          </a:r>
        </a:p>
      </cx:txPr>
    </cx:title>
    <cx:plotArea>
      <cx:plotAreaRegion>
        <cx:series layoutId="waterfall" uniqueId="{C9986AB1-B7D5-4AA3-8D3C-26CB3AD4CE33}">
          <cx:tx>
            <cx:txData>
              <cx:f>_xlchart.v1.12</cx:f>
              <cx:v>Profit</cx:v>
            </cx:txData>
          </cx:tx>
          <cx:dataId val="0"/>
          <cx:layoutPr>
            <cx:visibility connectorLines="1"/>
            <cx:subtotals/>
          </cx:layoutPr>
        </cx:series>
      </cx:plotAreaRegion>
      <cx:axis id="0">
        <cx:catScaling gapWidth="1"/>
        <cx:tickLabels/>
        <cx:txPr>
          <a:bodyPr spcFirstLastPara="1" vertOverflow="ellipsis" horzOverflow="overflow" wrap="square" lIns="0" tIns="0" rIns="0" bIns="0" anchor="ctr" anchorCtr="1"/>
          <a:lstStyle/>
          <a:p>
            <a:pPr algn="ctr" rtl="0">
              <a:defRPr sz="1000" b="1"/>
            </a:pPr>
            <a:endParaRPr lang="en-US" sz="1000" b="1" i="0" u="none" strike="noStrike" baseline="0">
              <a:solidFill>
                <a:srgbClr val="000000">
                  <a:lumMod val="65000"/>
                  <a:lumOff val="35000"/>
                </a:srgbClr>
              </a:solidFill>
              <a:latin typeface="Calibri" panose="020F0502020204030204"/>
            </a:endParaRPr>
          </a:p>
        </cx:txPr>
      </cx:axis>
      <cx:axis id="1">
        <cx:valScaling/>
        <cx:majorGridlines/>
        <cx:tickLabels/>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axis>
    </cx:plotArea>
    <cx:legend pos="t" align="ctr" overlay="0">
      <cx:txPr>
        <a:bodyPr spcFirstLastPara="1" vertOverflow="ellipsis" horzOverflow="overflow" wrap="square" lIns="0" tIns="0" rIns="0" bIns="0" anchor="ctr" anchorCtr="1"/>
        <a:lstStyle/>
        <a:p>
          <a:pPr algn="ctr" rtl="0">
            <a:defRPr sz="1100" b="1"/>
          </a:pPr>
          <a:endParaRPr lang="en-US" sz="1100" b="1" i="0" u="none" strike="noStrike" baseline="0">
            <a:solidFill>
              <a:srgbClr val="000000">
                <a:lumMod val="65000"/>
                <a:lumOff val="35000"/>
              </a:srgbClr>
            </a:solidFill>
            <a:latin typeface="Calibri" panose="020F0502020204030204"/>
          </a:endParaRPr>
        </a:p>
      </cx:txPr>
    </cx:legend>
  </cx:chart>
  <cx:spPr>
    <a:ln>
      <a:solidFill>
        <a:schemeClr val="tx1"/>
      </a:solidFill>
    </a:ln>
    <a:effectLst>
      <a:outerShdw blurRad="50800" dist="38100" dir="2700000" algn="tl" rotWithShape="0">
        <a:prstClr val="black">
          <a:alpha val="40000"/>
        </a:prstClr>
      </a:outerShdw>
    </a:effectLst>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tx>
        <cx:txData>
          <cx:v>STATE WISE SALES</cx:v>
        </cx:txData>
      </cx:tx>
      <cx:txPr>
        <a:bodyPr spcFirstLastPara="1" vertOverflow="ellipsis" horzOverflow="overflow" wrap="square" lIns="0" tIns="0" rIns="0" bIns="0" anchor="ctr" anchorCtr="1"/>
        <a:lstStyle/>
        <a:p>
          <a:pPr algn="ctr" rtl="0">
            <a:defRPr sz="1800" b="1"/>
          </a:pPr>
          <a:r>
            <a:rPr lang="en-US" sz="1800" b="1" i="0" u="none" strike="noStrike" baseline="0">
              <a:solidFill>
                <a:sysClr val="windowText" lastClr="000000">
                  <a:lumMod val="65000"/>
                  <a:lumOff val="35000"/>
                </a:sysClr>
              </a:solidFill>
              <a:latin typeface="Calibri" panose="020F0502020204030204"/>
            </a:rPr>
            <a:t>STATE WISE SALES</a:t>
          </a:r>
        </a:p>
      </cx:txPr>
    </cx:title>
    <cx:plotArea>
      <cx:plotAreaRegion>
        <cx:series layoutId="regionMap" uniqueId="{21B46EF0-BF37-4BA9-83FC-5952E016B205}">
          <cx:tx>
            <cx:txData>
              <cx:f>_xlchart.v5.9</cx:f>
              <cx:v>SALES</cx:v>
            </cx:txData>
          </cx:tx>
          <cx:dataId val="0"/>
          <cx:layoutPr>
            <cx:geography cultureLanguage="en-US" cultureRegion="IN" attribution="Powered by Bing">
              <cx:geoCache provider="{E9337A44-BEBE-4D9F-B70C-5C5E7DAFC167}">
                <cx:binary>1H1rb9tItu1fCfL50l1vsgbTB2hKlu04dhI7SXfyhVBsN98svl+//ixacmKxldiD8cGFNIMWIqrE
XbVqv9beLP/7pv/XTXK3Ll/1aZJV/7rpf38d1HX+r99+q26Cu3RdHaXhTWkq83d9dGPS38zff4c3
d7/dlusuzPzfGKHit5tgXdZ3/ev/+Td+zb8zb83Nug5N9qG5K4eru6pJ6uoX1/ZeerW+TcNsGVZ1
Gd7U9PfXl3fdq4u7Prwxr1/dZXVYDx+H/O731zvfe/3qt/mv/ePOrxIIVze3GMvFkWCU21Qocv/i
r18lJvO3ly1K1BElDtfEoQ93vVynGPk8ae5lWd/elndVhQndv++O3ZEely5ev7oxTVZP6+ZjCX9/
/SkL67vbV9f1ur6rXr8KK7PYfGFhpil8ur6f82+7K/8//559gFWYffIInPmSPXXpH9gsTGLK9e1L
IuMcae1ISQTbIIP130VGHklhO1wBss122ADzHFH2w/Jj5AyUxbvDBGWdhH+bMgvXDyv0AgpjHzEp
lNJU74eF6iNFbQaNovr+9XDvLTrPkukn+DwaO0foj4NE6No0dfBquY5N/YIYCRg1rqiQtr2BwJ6r
DjlinAhNldhF57ny7Mdnd/QMoevlQSJ0YbJ6nb0kOPYR4VxSbYufeBwokJCUKT4D5xmi7Mfl+8AZ
JBcfDxKSP5L1t3X6gpBwdmQrJZgiW5s2CwIcdeQIgMYI2+iT3tWaZwi0H5jvA2fA/PH2MIEpw9G8
pK4gOmOaM+ZQsd+QUXoE4KRWchO+0RkwTwv0E2AeBs6B+XqgwMTrrFojeHzBuNlBeEY4lRtknF0X
oxlckKZSSmdj5eTDvTdhwB/l0xL9DJqHkXNsrg4Cm5tfBveP8dn55n+a1+gjSbi0iVQzYPQRoQ4X
lGyBQ2zwOHqeJRs/l2c/OrPhO1M4lEwmy+5u6vCmqR9W5r+PmgU9krakEo5/b9RswwNxB3aOzfRk
YZ4lzX4wdgbPtGVxmL5/eZesu3V593LQcCgEcWzF+FYh4Nwf55m2PBLKUYJTGLzpNUPoORLth+fH
yBk2y+ODsGQ7UoOf+TOsbkxWhdnLgYNMRnEsOUdotnntguNo6A3TUmr+PZh+bM2eJdJ+dB4N3Zko
5nl2kPBchDdB6K9fFh3HFra2nW2qPwsCHAl0iEYSur0OX/QYnedItB+cHyNn2FwcJjYPLOcr8/cr
sFBN+u1FORtQaQRUGZ0yyh3bhlyUKqYV39o2XH8M0H8q1n6w9v/KDLjl4iCVagXaM7x9wVyUOUcS
9owyPvNDDiJqx+aCOftN3TMk2Q/P94EzRFaHmYSeYwM3N/HwsJP/++CN20eSwc0gDNhVH9g35tg2
EUJtnNNMfZ4jyn5MfoycgXL+5SDV5OTOlP6LmjQGkgwBMzjMvQG1w4+EEBwc2zb/nBUJniHQfmS+
D5wBc/LHQQJzsa6q9U3QVHd1/YL0gGBHqAFg+eH/718gZnYcD3gbggSVO7P089ny7EdnNnyG0cVh
YnR2uw5esLCGmBruntjsoUAzs2qUIuhGQA27xh6M6Ia0eVKQ/aBsh83AOFsepMJsahyLdWmS8EWp
To4YjWsUo7cGDQbrscY45MjRsGaU7o+lny/XfpDm42doXR9meHb+0rSngyBM2EzD6++za9qBboFf
A/W2iQhm5u1pefaj8zBuhsr59UHq0FkC3THhS/obckRhzwTaBTbrPrNp4AmocBSXzg+S53Gi8xyJ
9iPzY+QMm7PDDJ/PstvwReud4Nem9N/WDwzOPK9RCKKhMUpvqdFZEP0MgX6CzMNM5sBcHqTSXJry
/6JVwEacrDj8Cmi2+9eu24EzAv051eC2bgfoPVac50q1H6Ld0TOcLg8zQLhYl0Oyzm4f1ukF8k/Q
N1MCKmeaY6sjm1AUSPW2OoqQ4TE2z5FkPy4/Rs4wuThMTM5M94IUDZIbYgslbbG/g0Nz1N4IUZRs
r89oz6ek2Y/JZtQMj7PDzGjemiasXtjNkCPtwFo5ElrwOHDWFIEzddBEsHVAM//yLFn2Q/Jo6AyX
t4eJy7s4Qar5oq01aNJEtRnasomXCZ2hA24N7bWEPLSqzfzLcyTaD86PkTNs3p0fpv9H9/MXU8YP
Nv6/9yuwY/AdTEyNTfevmeag8qlwRaKTcBMazOzY1AH9lET7sfkxcobN5ZcDxaZdv2QRADEzl0oI
ierZ/WuWzlCqQNFIsGfOht6EVj32/Jd3T8nzM1w24+aofD5IVC7WYfaCjQJCHnE0PgOUH7n9Y0ej
9BGj0BXEBhvQZo7mSXH2Y7IdNoPk4jBbBDYB//8BewY3w0FZfleYWcezjfwfkYGj1PYxj7kpu0+u
niPXfpDm85qhdbk4TAUK0XxUvWxruoISaYrewG1dZh4PiCOqEQ8g4dw1aRfPkWU/OI+GznC5OEwq
4PNdmaIt/WGBXiASEMhoJMP/5iEAymyKKa3wBNT9a9b89AxJ9mPyfeAMkc8fD1RTqirE//M8fDlU
prZ0hta075zlLP8HqYm+Z4YyzTZ+mxm1i0mip4XaD9DO4BlIF9cHCdKneh28IDqI0VDhROPgNrWB
wXocDqBQc6Rs5J1MzXB5So79gGxGzZD4dLjqYpryJXUFhRdlo9kcjc33rxkaUz+6beNZQbntdJph
Mm33pyTaj8uPkTNsLg7zocHLu2/luorXL6cpU/MzngecdGU/NvoIzA2Kag8xwczJPEei/dj8GDnD
5vJAw2dk3KfrNK+C8CVboAU/Ug7SfP3QnT6PAqbudRg6lHC+A7ibbj5TrJ+htDN8DtXpQTqbieJ4
c1dWd8MLKhKqnHgSHe3Q+42cjcYNRAt4In8TrOlZBvo8mX4O0sN85gi9OUiE/ryr6lefQ/SlvewD
0g4605hEt+32YcFZKopGDgVbCBy3IELZHivTs8Xaj9Ns+AyqPz8fJFTvgvAlG6BQ0sSTachDt00c
M3OHTlubwBY6P6l5PiXNfmA2o2Z4vDtM4/auvPPNSz5IgOYnkDNo0Ng20s4yHcrIEZ4kpJTPiM6n
BfkJGNsJzOG4Okj1eH+XZdWQtOsXNWRi6jhTqDBPZbXpNVMT2z5yuONMrVAbdwOS+rEhe65U+xHa
HT3D6f0fB4nTVYADW16dVS/bHoDwWjEHD0FtMxsNHB4nojaiN4o6wfSc9P1r5nCeK9V+nHZHz3C6
OjtInD5Cn3Bez93dw4b+7xk2LnGEAAICsi3YkFl+iiMGuOA4WeUnIfazRNqP0KOhM3g+Hib9+fGu
f9FH2Sk6nLgj4F42dm5OSYPoQYkUdm4b0M3s3JPi/AyW+1nMIfnrIDXmzzVS0syvXzQoQGsaPD4i
6Z+cYnMfFOApkAfOZxYbPE+m/eA8HjtD6M/D9D3/B4kOWjeQ45CpLf3+NY8PkAhBaRzxcIDXjNZ5
jkT70fkxcobN58PE5s/B4KQ7/+W8zdTZoTUKNz85nQNsG+JpigYDso3dHu69edDjGQLtR+b7wBkw
f375/2PWfn7i3fdDAZfren18f5rgo0Pvfn31fu445XA2dBv9boKFm8fHfDys7tnt76+ZACvz/YzC
6Se24zZLPztAYxNQfx93t67q319bSh1pm3O0IOL4O1RTCdjsDnTG76/x1NWDVnKJc9ocOKtsKm7/
/hpxIMeBeeDAt+dMgPCePqdoL0XkAc6IgqXVOLrt+zGO700yINH7vhrbf7/KmvS9CbO6wgGK0Pp8
87VJyumOyNY0KA5mo28Yj+jh+s36Cvsb36b/L6FRmdEulncO9epGH7Nc5FayIHkbjp+lbPJ4LaxS
VqusGKpBLGvWy6BfWMYj3/ysFJm1MKyP7Tc6kEOzjLWVFaedTpPqIpFpbg2uiXuZf5NxHfVmibVK
Ir7wbVvQO7s3Q3OVBL2drB1H5t4NT3mhLn0VFjl3UxpWEEXkskzfBZTUXbb0E1nGuWs6maZvqT0U
ENlPUzqcs5Rn0d9W1RqMeQTpnkUCBbSzRuDwmNDo8NHTQXqo4O2ukU3TsAlU4Nx5ncmi4rRORSJO
E9FWpX06Vn4ddosxzHG6X0K8kHmrX9+eItjcvT9KIdMDrRxlXbSp6un6I4zGiDuVIiq8jWjM43BR
Gy554GrNrCJalX3nl/WyDGpfBK4lrDHP3neCDxVbUDGqjr+pVZBVsWtMwUt6idSkwLVfC4kt/FhG
Gw8HcjyyoaeD7PAAgT2TsQ9CiwUlt26VVbaELf3R9u1ilTii5sTNylqpr7EkXo0c5Lu6PY3NdF+h
8YgPynoMnQjz++bNYGxjcefWH7DnlNuSPKn+CoTHMt/torAJ32UeDlCt3SAwKP65v749mI7ZtG1E
oni0VQsQUNChXWh82YYW6QN+a9mJXfCF7IiSayiSVZ+ZMbSTy9Cihl7wuBia67giZAxcBGcJFuXX
ksA970oiGYIr0C5TkRmdATMAahWSaIgz78bTYybLE1PkqTccW15a6eFkcMoeqPz6lv+cPKrdCs2i
6NWdHoYju5MP7MBLooGUt0J10PLVQNVI45Usu6YSx6HjCfW1bLDqhVspVCy+GjK0pT5uQ0Py7omN
QGeWDGcn4dQEaAkUFQ9M4rmuXWl8PUZS57X1DdUYO7VO+zqYFCLtTYAjWpsuEqNYhGk1sNztNeOQ
SoYkaK7TXEXDIrNomV3rNEjLbFlIU7KrtA2z6tuv12yyp4/srY0QGQ+gE5wYiAOGoC0zW9J0nlOS
Yuy/9WVdYhOQJiZYLNJ3XFpuX/LWus5ZXExKU3dmegtzv/lPFwstieiJ53iMxxFcwLTtLpZTsKoe
KmW+ZYm0YMMjWK+xc9uB1IM8556E3a/8BseCpZHMYFHLPC2pPHWsyGpjtwhgbSfLPwQYlYVj0p6L
Ps5N+oRZofM9hucnUSlmU2l+Oh1reqb/se3reZflOhv5t8pjykqPo7rKk+Z9MdZhni26YiggnGWn
La6ZoUjNsHTicbCuuzz3zipdJpG/SMeRDOdpUGS152aaKK9eNJJYyZVKtT+mCxzv0MMkMisaaPaG
jDrBr8ah1xXFE2pKkebsbABEeeDptCLIlfDc7nTg1+MJYWdmRZu1+VdbGhnJRY4eeWxFz2u0Lhd0
tC2Ydm/YWM+kEbjW3JuTnHoOLvVdzVWxajr+tEKLuRXHKZZIEaSmONBiMiSzbRH3cZV6gcm/5iW0
qDjmVeyIC0YDPpzzqhmwHNprk/FzGvTDYLtNUHZFsIDB79SVX4yedVqmIho/l1ZTqUsnVFOA0Is2
TfRJ3MgJHlNxjS00tLZsr/IyisfPY6LiLnZJkkxOK8TqAyCT6QAf8gGH/3120r4HdlxGA96qkfi1
s8xlxauVspsJu7j3QwQYxf3tteNbQ+c6po/wEwbBAyQPrWyKDepcpvG6r1RW5CvdlrS9FtyM9duy
jL3STZK0ZOnC8r20P/UFnOuXzMk88bklLcUmsx0fcUZbZAYhyq9tw9yEY/VtdNZP573ZClXD2dbg
3pD5VOfJ15GmVem7PSN2XrmdiUxyxpuig6H49R3n1ohND8UwCr+NE7X1P+5YlaQKupR3X/jYTJux
a8Rk/lhlx3Deqi2k+upFfMQm7FhTV/6FDcOCffprMaZj03aUguNAT2bDcaEaygSi5F2lGHnbFJZW
6edUZGnN3do00rozRVDAGgVxldHj0rNN+L6tHB8WJw+k8Y99p2atcXHmR5e0bs384jzxHHXd8zJx
BrfqqGqvasci4aKQY2/OsYlI4EZEeGHuCk/RSdkDgn1o2gDRxZkXxfWk+S3ait+hV8jOB5fHJe/b
k1/PeG7XHJylQKZeI3Z/JDZygt0Zx8oLsq6o7E9tkxEEsbIsGYLYdpz2rUCQJU4D2vXYtn2sOd78
+j6ytVQ+bWneRB3zrr1eTVuaFeGYlqdhzvhkIouxInRVJG1ehSejHGJondelU0xNByeFdtq0gBr9
ekpsZtkcREAO3CasGhAEOzcz1QXP0tFEGfvk1AGHbtW5PwlQW7yZVPdej9EaN0A2L+gnFYetnExK
mRdwNFZAEcbTXk4fmSJG00uiI1uchl0yrUMxdEZdekWPb4UBn6Y4+KmqVrFll3yVO2XLq8UAf4Hp
PjG1WQaAqWmcxsQoVIVIPLg8m1rdx9ROGjN84n47Waq6LLC1xmQMzU1NnJhl7lCbYvxss2zyj6ll
KADpVZr4w/GYKlr7K82tpvuEKLXEcnR2xLH7eDvCmmShpbHFRJfkk3VrYDZPQ5Z3MGs1IhLcMKw9
gn8hx6JYitQXWIq6tgOrXsikiaASgWYR/rVZn8kUTj1Dv4q0ZzrqIFxAdGUz6SDtJP8IdWk3CjWo
wvrYpraBddiEtyxw+jZeILMM/OwpszBzR9MtBZpcGIFbQkFknniRyCCEzHv7Y9VQ7JB6wKko4Ql8
P9ZHRLkw8tjrLNNXrkr4gAVPWi9DyAKjh1Xqyj6p39uqcrxo5dXCgTGAQrZXJeox8ACpBcWv+wyO
agubX3QZlrJPnAy6Ai2a4PDjfgLCikKKNz1Eur0iJjWQRMYxfFOs6ilP/fVqC813bSImPzkBGAmc
8IEoaJ7ZIBysLJ/0w8cgGFTiuXUT83zhdcSLLhUbRTkcF0GpcsfVjOkocMuyCIs3JGl4L90c0Y51
XvqpJS68NLD5ouhM79+QMCGnndcItYztzCS3IkrG8io1KsVfkBhp0r0TLSX9uHSiTMt8USB+rJpV
10mnvSyLwOuNq1KS0reclFQvs6zUdBH1dVN6rumdYozcIGtL0S/8Pm6hDO1YdkPi9paMRLTSjDbi
WiX1IPwF6WnTNSe57gLqIX7z/PqsDmxEZgt7TLpxRFqLrZif9fHgNW5R5ZFatdr2+VKmVj9+7JRh
4edGJL635KJmdDEgPzWDq/y60ksdsi5e+DLxT3H+Tb0sDOnGc09nhJzQjgZs5VuVE5DjPDap+DTI
1o+tT9qQvv/Y1z2vL6yqzqwreAy7uZWlUuWn0W79zLi5MTSoPuh+TOITLwS7sRqNcFLj6thwFizs
cqwK5xtNIye7DVhu2n6JrTIUd7qpu44s4qSraHRae1khnSXyAJmoEy+1YnWpqW3F8UmrclYlwV3g
ZLzGKveUO6W4GLlpsaVHWlZ58AGHMdaKHGeZyHP7rNFeGCRvM9nHhX8ctX7dtW876flhuLKMMKG6
knVZmjMVicB3Vtgrisdu3o4Ebj2pnLDTrm8JVdTLwCvHaDjr/MoKwpMuTOFtFrHuBAxsm4eN/MtY
jZLVGTZHZ3mLjiNsoZdNjqhLu/XAnV69S5ht463efGiFYYJr6OcQuN1oKlF8G5tCs/ZNpMrcZ6e0
tyzbXgyRjBv7pM8imiauFO3kF4m0QkzH5xJOZd17A86hXEQy0NJ/N3R5l9vvI8+KumRlx9xi+Vnc
DNpp36mIy1C7hdYTJ2GXtQziz7bvedZ4LkRSYaWsoYDJvoDVLgJ5bnGvtJO3NCxCmryPoi5yvOMu
giHwj02Irq9yAZM1iTS0VkLYMfGDISyWJI+j0llmNbFk9hfzWYb7pVGi9afGd4piUSIPxsoypwnh
QRZUBdOPQH6ELG5R6CmmF0GF2S/ygGZcraKgm1aMJ3WMN1MFtXWdpfZk8kVb+4690F1tsAHGDPHG
Sa3LFN/LN1MNajli+YrIxgu+pPJwtySgSDIzGk7w0FwETP5Jk35a50zoCFyS1VgloLCy2AnEXVEg
oSlWZRgi0lp0Dh3sYhE6gWwsICiaovlcR1kTZlgvKxjNSdCMgvYXTmRPIodAOh+vFXYW7sBxqfjm
Wf20wVRpTcjLwcJniU6npWlbiq/CxTpFBxlanGCKOW7nU5acF99AuAX4TPa5UdexFJ7mC9FpEEBu
bgcUa7HdPd5YafykHVnT5Lx6uF+MBrumXGxjXC1HOf2LVzK+4CQsrevtUlubrz8s8uZ7YApYfGGz
PIUANLOC9lscqjwsT8KMD5h0wUb84R7XZ9wPyTUScN9oV26AMmNbY6sh825K/yyjevCkS+OgHdQ7
nTYGq9SyNMFXWA6OrVyA5vBa7cZkmIJeP5UMHya2T4pverOCJocGwa5t5hSwEDnaIjeZ6ujp0DhT
dk420G62h/LiBOujRIgRx9JOpsn3agiwT31aTrcJRKDw4WAKYgefRisUTf0GM+XT8m420tgMDaTE
JKdfoWFZYRxKgxy7q6qDSfTNglpjN+IfJuFG2McWkVkcnY1ox+vzE5+A0SLHXdgY6LSO/In5qDrg
G7Y2K75R5WfYPpVExIrJly2C3XcVuOzpB1k7vYnWd/CWZGRSh3SUk/xZo/yg+9QkfuKHq8x38LtB
wanPT+NqsGl9zjd7JYwqXdsn2yXXUVtCnD7kMX4EHsDg5lEexvDzLS1GRT4hcoucdpkXVp2FC1L5
Hm4uowB/02VZJzm4zQSEASgbwBQ0Z7bxJ3Vu4F/xWTw0KnJWMYLFfnjDdZX05rQWhqTpItEiSVvX
q3zQhlTTBt8P6qLCG4JGmVymRYP/DmkHEk2SjoIqKsDlJ5dtXHsgBboywt1p4Jv2s8q8HlmAN4zT
3u80THm06nnBYGGcMkga5zhJ4WLT497KPF2dSQ1X1X8hqo9gb/zEmDg+3dLJUZ0EZbRqggT57s0g
KjyefJpHAZbjhN/rTGGcBAtWeV3sjZ954Jiu/lTwLujUab2Zeq/9CkvE836MMaPY7yp5rEZCYeXq
UkzLR/t82jXgq6YtvuFPnSrusAK0YdN86zBkeCuxwfH9IgQVarlhMoJXxjFdcaZdUBaDSi94Tkt8
Qw10ymFb2VTYVxuSZaQyKb1VkxWlx858rxjxG+OGevOQloM1LKSIwZd6NEbqm6bInbJFnYCYkOdp
rCZ9qkUXgoT3Y6eGqeTKG+DzqgGWJlohs50Wrwn5RBWwxonBxUdJ5mM4ziHBLL90CM88603nVWUZ
XmoeTSSlaeDuLuzY46r+IEBjDd5x70XWEKxUl8ukWoK6wJ+HcW2QQOqr8DlFSg5nqAH+aIkRs1JZ
OrmNVHrTditZSbH5NisZ1QZMNA9JyNs33ShTz/4Qj01nXZcIpsEqjHmh1VfYW+wvq8tHrEAkyDQH
L88sGH+klxNLlYSIVxFZ69R0+Velh6Cg30SfqORSqSIfvJVgpqqtv7uQRr13DI/GE+lWCfhva+Ek
1C4/g5Hs4voj8YvI9xeeHHjQX3U2YpviVrdhW7AvleeAmjgp46ZN9cJiYxV/HkXDhHEbeIceyT6l
BjGlbUvd0Aa7PI00W7T40LJb1+5QmeqX25lssCzyCATxAo2mwzSte3OTJO1k//TgT9YE0f+kvGGV
Tt/I7tl7L2LTZ5ISC98Y/GH6osfBTqTHyNyn2kaYeDlU2Ue06F2O9UDz4wiKOmmlTqcr2y2LmBKW
SKN1H5c2fPhkTi1/UfZDyW2XspI475vA9jvjdiQDey6G0dPsrCuySct9a5zowAp1IrwJhGX1WTES
7G9BUH+4BG85SR6HqDR+3d5IlhourcBWsa43GVsWRqMdu1GWN+JDvDFY8YZoLNBbiN1gJcVEQlal
KoVYpn5aGM8NCtVY100oc8y57lDFa9+EzJ/CuED0uIfdJpNYzb3CWSaGH3E92UxKnrOpzLjMun7a
k7Y3sjh0ZVBlaXocRAm0cbVZEPDAk9GL0XqK3xUVtaLzgPHEdp4gvmYJPbgc2AfsYAbjpug/aOWg
Rg0BfDW7DoxRkNr2/R7a0BmY2cISkwYlLYiXwG3DYpL9iexuN7ebbo9H03HKxnR2MO4/41nLpjdW
V9mgqjamMQIHDCmQB0CTfn2rGYEObSLom8a9QFnhv2pK6x8VDzsnLhwPoeTDHiFxb8yiyD0h3uGs
8Gl3axVMoDZhBISNKAUg2xrHX8uySyGgewH7x8GfVXAUyuHY52xXFq/lDPRt5F/jry3BjIWSTvF4
VeEg5ePRIHR+ap3/eUM0gYE4UI5mIBf1jFeMg5LQJCXeVdFncBR+DI9/Zg8xzNxWs389QTrRdj/K
O9MMwd0SaVO0eOJAoTmR2SeR8LM6QZK1sRhdME6k/aD4IOWqF5XTrqLcG8sPTceHaJk22WTPeQnT
YFWjgD96QqLdnQ6JkEpNJ+pwW0t0kMzLYoMmVmcPvLhKNkrVIa6DjvdN7MGuh04bAoJANAM0U3M4
B4QWVjAJEuW8aMZFWyCzX8mUG0ncHqZlWMDUF/g69MOjl+HAGS8W3aaelW/M7K8nMYcRwOEPOhEc
5QBKluKvP+zuG/jdoma91V4GVTxZpvE+EMormTUfBstpBA73ez7VJVEAQfctjmC/75OaDiHYvZ/d
IxrBAUXN5dbt9X5QRC4xsKzGLSsc2/+f3Q+U/9TyC8XA0TriH+aAdx6Y6DaMLjduCUHyhIYdJ9CL
rComh/HrG0725dE2xYZA+Wl6whL9KAKM5ozP7IaxD8tRxqd2ZpWxXNhpavOvqoTCPKWC/7wVoHNQ
wUNDLZLMualLPZYOja/8000o0kqwI9hHrEjx9utZzWpr+HV0aGgU46dTjPFHpuYFlIzUgRf1ub4h
EWjqrVoxFU+hYsnTKZ3snDZLFyQVJbNdu0xQ6XAThKLVouZZb3+KOgIj+IRcmxaRRwsODhNLoNG4
Q3DKsoNnJ3Z3FCGoF9lhUJ2UIyNBdcxkP3VJNHhavDF/V2OGQvvCVD44X+2m3ogs1q2lX9P0HFEE
WoP8hYlzMFJvmQAnQt6nnvR9czogZpHm0uvDmPbDwmMohX2piiJFelZGTGTFcZo0I6sXxBBVpUun
lKAA3/KeGq7e602dMVZIkvg7L0tp0V/EftBqtPI0rQopuJoILSSnSIDsMF0mVpRji2wDJ9vCsMCN
N+EOMgcHTkzdm9dNChTfr2YXpAwuBSnrFJ50LbMQaBvmIH/JWIPlRuinGvuSV8kUZFqbmCtH0Ra4
kdyhY+jGVZ3S0c2qUmfhUuV2EjXuAxVTwJ0H7jbAuo/sUPHrsL5j4UzBhV20vDhDzhMrdpw7BrdM
Y2Q77RuCKkroL5I+xZP5J6gzJFHyiSMc1/xSDbUW+VmkiDWRFFVbgv8dNvmh7oaKF8sgblLQwWCG
bFQ/3CioHeMtrMb4HUndAs9jSPZeFzq3u2O/gNEpPspBt6P5iDrIVGlDbEqYujR1heLGxzAHC+4v
sc/R5rAKyoLSaJFSBMN/D0iJK+eNVH3HvlLZD7VzKdLOyz9kWkcxO46yyiLI0HHSXV8v0GKGGv9x
ZgZgu+x6NpaDSywwJu0CISOVzmIQg9e9jXVVV6OLMnkXIsvXTol6bRiQ6kSQpO6+KZLGQ7D0BBKB
zE3tLC3/ysAIWY3rbEqBWxtZoE7vq7dOCn8SrbIgUaxBdH8f/4GQn+LXIasnZ7jZGsl9lJrZSYxU
stTo1MndtiQqpbCwvrEhBotj5nax1eqPcC7Guc4zbSWrNJS+dAPf767lEMpoOYSddxKKlp+GhI9n
adm3p2BYzJVdKrbotQwu7bBOCLjstvzoYVOfCl+ayoX2Bd+iMk/+8klolllDSOZ6QSlWSMJBdbFM
njs5+WpiqGPW5eqt6sJ8aYsgALrEKleR3YvjyITNuzFKanKMbKE+dgbCE+xYld4EeXPNqMjPS2H5
52lb1ceyAjWOBhn/tDWNXga6cz7YeVCg3yAPb8Oq8JZJkPvuILJsKT1dvHFGlq4GL0N1OsulwE87
Q7YQUWavOvzkmYM88VvZm+YE/RjebaHj5CTuaTK6g47kKoiIuc4FagZuAuqoci1u/E9dPzrrxMok
KIYm/dg5LDwmrCZv8MxDELrGsvhbAfpwVdYVHr+IbO8DSM0QfVQ117cUJSjkWTSnVy2LgnCVD5l1
TKu0vqpaASIEpmBZDX3zhlflELsy7ZyFZ2svcP4KW6aHM3RGNDcVExE9Nk1eI/0K02BwWzzod+fU
0k6XlmeVb1KNNomloHX0oW95jPwtNeeyqmmx8JzArElU5W97/GGB80rRaYd6cqrt+m33pkeYfUHs
uD0DK2+9CWMesKUD63dLu45n7jg6NEA6n1tfurzo7grL6hcspOO6qiLD0OmQo61xHCvs3CDJExed
XGWzzMcu7t+oxi98l9A8vByoDUOMVG/Rdjzhb9ACn+Rvyr4oVyxv2LlM0t4FA/1ZdsMNaTzv8n/Z
+7LeunFtzV/ECw3UQKDRQEvag7dnO3aGF8HOIIkURYoSKUq//n47VedU4tSpuuf0Sz80UEjFiG0N
W1xc65tEQywfN9m5AuQZdEXjpcuqZFXxjmbzcKNbaj6u2qNXDEC7N1NhBbQZosy6JtEFsTF9AWOu
ijjqh4MCgFFEgZzvfTiI+6ldZ1GKeW6exnYdPxivZVSM3vqyDo3mBcf5gQnOgQVi4fl2K6nPlzsW
TW1fDpvjL1zqrQD5JJ+RCz0WWrvwnoHcuNCRyUtrgvpEu4G+THnqrzh4CAc6hFoctJ6L2pIRk7Jt
rtKcqK7oQ8FeDEGzVeXoG3mR8Gm8S5dU7FHo07Rk3ZYd51C1d9APQXOytOYpUoM+OOvDA9cufTFx
/bRgfn/aRrnlh1HTteCjbL6uuCGHds6s3aE9XR9nw5K6MHQEkyyauQha5y5SJvRhRH8cFk02sSc2
zOw19jp+x02tXt3mtq8WD3jlMhVdUwgeDgF2imr04/yIvpcUyTK4K2Im8WkL1HCI+7CGYgww9027
BhR7mUdFCniXA6dKRHpEWH9d6mngB5FY8wTNWYzzd9EpDIZ4z9N4+gi8cLxjQ2uO4dqzRynNdtlM
fNz5DCUX47nsbgYazCdj6XI3TLV5Z/Kcfo6FQ3GIxtXd0FVi8QBruw3j2V56ky0X3eJjBTwpHw51
KmmFsR3KT8Ax7GIjpr6qUd7utyhvn3JAOh/HLZ/fYcNvjlhs2fUWkhnaqrTb96xOrsC8h3E5S9ZX
+bYOMZ53M+y3hqg7AWrgrvFKjyUUK8HeLHz8qGdLGwz923ZlGLWXEFAJoBZSvWvijUnUbOl3cSby
YwgusnR6o7e5a2IwBoZ8IXUEbdzVmtCtY+UqPXrwKrOA2vMrkcQum3cBEhf7ueiZrq8Wops7oD/9
DaHr8NzP5gU/0wCA7sLnSaKD4TbjN55xyEITHXYnpnT0yZLaLmXfLsE1JEj2qYucGw9t1Me0ZG2Y
XdJamXzPAjmwk2xzXYFfplvhwMNXOdtkVvBtZq6QcT3cKAIdwuVKxgz3Og2W2VyNzIGACr0Jl4uB
jvI29pTcZwPrdJl606pdy7R54E3n5A5U9Npeyk6oriJmSKDUrOuQHDI3TdvDmg/Gtodz6xFUbPR4
q7vAXVNLI04CWIHpyzBD51Im0tbuGigOn8rYhs27JdvUWqqgT68gI6zDagnRIl7OAAjm56TDVGpQ
R4yekxSNUzNA7nR0c5qdksgHA3+3xWsduWL1Y8DsKUKxCy5yCqbiMPbrYKrWTYl9ZKQRHMqgpmem
MKRuelESyvxjF0PNU0Qt7e/VGpLtsKSYdssgG6PgamHcD2VkwC9cZz3KaQXh3lYpIG4nHs1diReW
i9NMVj/x234lKdti3P4h8LICfiTFWT2mo0TezjPl+VytKU/7CMD/pLAectCupQ3XSO5oaPv2SrRg
jQs5AH4ut9mPQxHLFYRUZrk4Dh1N1K5ZkuVadIBvK+47f4wbGuZVmgdtBqiOm/BCNEaDJrVJthbR
AlY+naP5hiTMZ6XkNZ2KjIoYECGwxOdQE/PFMbQmsdFrdFCqDuNd49rIRiVauJaoEpoBSOSWImvT
h5VQlaExs/na9SUq6YxvUAHpfPcZRWjM012re10kzRh6thMyC7N2pyOvkuQ6JC61TyCZZX3kY05f
Guc+bVvbPDWt/tQwnfACY4J8XKA52dV5bQ4BNo8ARSI1oOWy7bJfo/7GxJ3du9awUo9600UG+agu
pEzkoxn6tDImXQubdxT11c3y89zU2z5TPejFxtfXYD7zoAz9tIzVhs2G3rGpjR8zCJtM1TlgUHge
8MAU0OktX0Klxb0ehynfTVnWXE1qUI92nOZmZ33j6gug2U1WEOnZhVR8rKJh7PdirJPHQQThjs2t
uhR1Qq4j4ellpEGmqmYCqc4wFlVRVMN+bTN72HwU9QXi1HpZBcyN006HqbqBrnGZL7RZ6oJNS+DL
UTS8pOnkdMFCWUPbCqGmvZhSXNxuBfj+uNV4tVgNPn48cPB+lcGiXIptFeYGuzw2/y4VfdVx9Bc4
hfoBu063txlLSzvo9pl3TfgJiKDfQ0zEDipgcp/pjN8RHpjSybT9EAzyqedQqDUY3PZZVPOPaolm
VSSxUh/joDYnG8W1L2rjeV52AG1PtY5w0U0A5L3zrsQQHt9yjCUnt4TdZ9HG2SdRN+EHEcbLlQOj
XCV6VBcxoOxnkAKRONc0r4uYB+N1Wtcx+lYUx/NDSD9TcR7S10Ged20fTa/K5aTb9WkHghYgt0ov
hmToVDmZzs/gwDYFEDNbeFjGPepIkZKOJ9e9nqLXtm1nUUQ9zqHgfdbmpcDvLQHL4ZloV51cyNRG
WYUR3vUGvZZoTlKr+b3G1NaWQsdx8Akb72IKRvLFHcks0mrWnBy7MYmeznqGfbg5YYtuJfo2STx/
tS7X2B4wee6VraHSUnUSX4FSNJd6hdilMA1amis/Wf0qotl35QT40xWd6/3neV6xVrAoMadZDXT1
iwOb5gowhW43cBefAJ43kHJ1fkMzDznrVwQpunovs3a+pCvmt4KgHZmrvh5JsiOjhBY52FzyPE99
/zHTzpdiiqeqD8gY3NglCx/B+uUMaiX0cEU6L21/WNBUnVD9hmXnx7blaOUYWk+oS4i6idslJKWt
zwrBVQaJ3hnt4HyAUgYPUUlb2XIq3L5xKSgeKUou0KSZ3XmMdWW9jl2Enjoe6u3DMNlB3EYqXKYK
U0UtUNJYqjZdmtA2/XogQcQHepvauM4LEY5d/NJDzkqG0pHc83oPIk/44Fq0KlWsxLTtqS7s1srJ
lhk23GStWvBqeV9YqMzpWg1uraW4XPMakE45Wc9Cfdc7oFZx4SE/Z3ZvrB67D00jqGqqBUsF9A5c
QvFgCudHlc77Br3acGFbS+S3aZy8S3YtdFly2CUjOMDHOojACR00BFzzUJmVkoDfcasFPgdKIOOy
HAprcBMO8ntc/ldJWBbgPk58WCumW598SEwStY+/gchEn4mQuWdnyDYKa68v4e47SwqgYzjzM1iH
W/aloXXg0wP03hvW2xhOrPto9dKSthhyAHAEk23NlxRbBMrx/GxbAAr51YyG0t8EnAUrLW0z2VEc
NrBu+LSw5XHFX+PcDk5WST/bdbiMLS5vKzoF9cdUQowTy/oxnhPdpbsUAtouPgXWjquCPqqb0eNg
dmjGvdY5Rz0ms6oE1FHXEURmaN01Q8VcWYcmKqeHbs7kumqgww4Ib1dC6mX7he6awdOu3+kFSiAG
7GBQ+dWG1i/f1aRPa7BzrmbaFiEdGd1l6xbTA/hI+axz2z8RqH7mIlKwqhbUYu3soIKRX4JBoMuC
Kr81YqfSibWVM9DP+GKLRpCiW2rX7+r/E+sadwcQ1x2BT3dXKqjjUkSpvebhusqdjiVEZI6BoNak
f+TML9nFiBYuK+JBr7TwwyKGg5kDqCt9rpcBpiEnvugtqAVKK5V1kWIftdUcb+vD1JHFo0Eg/Q4d
KCbEmuskOZiUzrKqZe5fyVb7VRdhs4zhQy46kVQL4lE/G7xr1RQTdxgNho04TCOGh+0O7YSZjrZN
hPvSEH9GXNBRR0O5ibbZwz/marKXNswhGopGNpR1QJXa0TWYjuGkso+96ykAy6yOGlUCUOwSTKjZ
Ot3IPA1sFQWJnT9AkgE5R2E01H8ltCajQ4MURtA7Ady6aTB5y4KO6MOvPYhAXyyxyHaZSPsTaSYF
ib1NYPqA5k9LSEqi1U5VPiQMVBmZ2wP8FPhgMt+QIobm7zjqfuSlBWD2ukFIgWejZveWBArXuel9
Gmp/t+LDriirc7bj0Hx8JRBVATzkurkiKMPTJwyXS3ufcWnOXVccdUd0MOnJ0CzpXlEi4/UQO8of
1BLX15BvNl8aE+LO58vmIaOrLZCRbet8obtgecp9Yu8W07e4BNjrwFpnUqGaZhImCpGwhxDwYVYx
rpaLEKBFVy3Q7LxfYgp/YyImehwo55BNmuRxrBu1n6Mh+JCaKSxYBn1ka/oNzoFpWwv4stYbeD2j
rors5GA26wcI91nnmLtoUgPV3DRskKk29eJxuqw/SzYwDZd6yNZoD+YK/G8Qw/BYNS52KL0EPoyu
mHUG2WPcTCOagmGdrmOr7VUThS6vgqTR2R4CDf1u8dkMNfQ84CqhUsg+UdPmTSHRgN+O5NzxTghU
GAr01GtXpKJmkMmIsWsrbOgcijDAJXebBAJQbKnW6U44CP+qOJDdbhs9fqZJIPODnEXqysX62zK1
wy6qJ18uc7J+zFAt3KWfB6OrfnT5w5SY2eJwSTJiIOiAAslIXcd9HV3mbS8yyJfqVRYmrNklIW30
uvadOHmipztoCHkJbVr0AreOHcB/ZGwtu2TipswW2q2VXVY+Fb3J53pn2y7vUX9N3F/yMFqT/Zwu
yTOpW+1vgFyJGGCAkmvRaxl+7BiUGIWEQORGQfkS7LIlWTEUsAhui7EOErmTIW/ficSbpcS+ia4O
/XnVxmbMz/ctvV3iBTB0HKn6Ju9l/GGE+qMpnO0/xpNUH8ysVIHsBWCPUHpCwNU4PPK9+diQJWjQ
W3lSEnQe18bCdjQBd/k0NJZcGI5FXZlOZLezndVpTkZ4UEwmroALZEdSB/kzEOMuw2PQpK862uKd
p8H04MwaXQikQkcld/ly7tYCCUnPAIgnm6b8OMXtkFYbI2icZMf8YUgi1z/AxdtVBuBWZfCo03KM
E7tD+xJeDqtqoVlcwg9tvfoPrJ7DQk82gKUzETuZ9/U3yJ2DiiZ0fsrR7h9CWoevCsr4DwF+JCmI
x42DFeEDvED5tYf44KDdjFWX2xcIp+c7bYO1LvJZBSHWwXbHGiLQ0YRUHrAfmAFjxhRXeQbRDH76
ahkj854D7Khyj0FlhNd5K3wbqmeS9/SRtzGVJQWqf6H1EIKigwJUxPHn1QL9NzuhgQeZV2xQQroK
3DzcVR8w0SqpHwydFE1uZ96OqPIT8pOgmTIjfNkQL/iVyxFcA4hQdUtXSHzWwxLBQxJVsQr83F4E
tpV8u4DAfJ2f6s4vyedkoEocucrlTMuammAmVe4SuhgULwGVDbg26DY4C7s0qCAIDDe0jXmwdqUR
qQn8hV09UMwijXyyp3RY8k/pMMwoKqMWve9Rx5I2SCr0edBPVGRNmwZCGwrtF2TSaOOh9lrh0cai
gbyeJpCotlp9DUayZlMFohUCwt2kl1W0YFK7RkDFpJv6LG7HMziCBml4swXjvYvzGSNMF/vUmGeV
L7XjFQjiHHMfrEyd5zecq8mqaloQFhbuAh3baXy1YnPhWuC36G4tF0XRkhWbblEZjjXsm5yVQKzP
V0LTJmD9oW28y8b3ljRblBRdnQv8GzT6WeovyTxhYL7k61T3aekDlmdu/9f03M/sMljDDDw9vLMI
agRJB07mZ26uS1ZYk5ou+yKUPnub5G/CDylYjw+cKNBSf0NU/szJn48IGzfIyrN3GJTvOWLgR00G
wLl8DuCX+Cp/O6L7TVUTJ4MBNT9lLbUQwbnAE1g+Og5S8LdL/j0/4e435vG3HIDPSsNZ07Tzmy//
N16Ne84wmP7X+af++V3fwxL++OqdkvjvL78FL3c3alLf5rff9dPvxdF/P7tzhsJPX/wS5/AvAhse
vk62n//FP/6U5vBTnMWPaQ5QwEQQD/xTC/BrnsMPodPngITff+D3IIcwYP+F9+Dm53iuMImwev4R
5EBCvIY1SOFBh7CDIhmX4jP/PckB8R5BGILjz/Dkgao9pzjgJdXgqM+aBviAsxw6pH8nxSF/Q7IH
eLEyxt8YQhe4lBhy+X5+oBRKYqvWfL2GVZZsoswXva57mS7sWUoaXwjvBZQcTaMvp4ROX9Aodwff
pWjKxsEcDbwhwFCUx1wEL5rsQv/Qrmtyh61yCuJC9f68KosYdK7bjlKmtF4eSLb6AVAbc8iceYIx
BHK3owXVC/PF4tCxBH1NIGyG+/OkDDcTK+F1Ufm3WGdrZ4/LGQ1Bf5TZsKsv6swTfmJZPrpH8A0B
fYRdMwNdC306Rg6OfeIS95LGt7mofRngsOiJdJBCFw3nX9HQbZ0fsONIeL377qaWsgXoj42yXIa0
fjegG3q3ITrhiItSVb9Z8gpiunuXc2qgmcagfA887Wb2ZrzYkq7Zt6q2L3AKfh2jkMGCJQygyQDp
FUy5tYfu3m/wDZ3AN3dJ1hSbAM26g7HDjZdRtskBrpgh9zdtIxy58Ita1koI0qyPZA3tFlQBwNNm
XyPfIsoOUedbe3B1oObxGAaox12PXs6Nwj+kPXTp19oDJMOHABV4JN1vhvB/qyD836z1n0rIv6os
/w8WBMxCFMarf10Q3ryi+oeAl99+8h8RL3htZoQ9Dk9gEmeoE39Uhuz8frkU8S4RQpux355DMf+o
DDm0bdgFMsiN4J7E1vN7gUBMILYi4AZ/ZMb8o/L9VN6Ra/P71z/GvPy8xSX41SFiH/FOwhB/x9lF
P9cHFq8pEZroY97131rVsAOBUKHociCYP9yd/+GRYOKkcQB8OEKszM9H6gc60M2HOFIErbQMYCUf
FKbLurV/45D7s2vCMRj2zwwpPfn5338QNjYzgYxOC32cFwGlgQ1uJydRe+DC/LcvCXrNiELWB8gb
x/r5QC7rQ6bMpo/rJL6JXnyrSfeN4///yWGSnIYI/QFe9ObOIaMFTDM8LWDiFrZjcAshKCSFGdl3
/8Gtw7MKpRQ4T2w+b3VSqJqSKszlR1dLoJ/IoChqFeVXBl7Uv76o88bzg+7p/ODliCNBnMbZXY6X
Mf987zInczKzRR/bBVQgIJyHtfHPIVmftcMM+9cHOzdqvxwMrdw5LALJtG+jFQhaf6xNpY8MIGqV
TTCE8nyEK5F0L0HeyLKDsBcWaDiP//rAf/IoIgclTmIEqOGdU28/Ogz4NurbQR+BVYLGMGNcJIyI
Z8Lxt78+1PmG/XKNSRaBigJjjlX98w3dLLdrh8nlSOxojtJqgGJRUP+NYu1PL+iHo5yt3j+sLYxB
MNzZHkdhPrmMjH92chlOg/nPbt0PR3rz1C9CtsoNOBKMKWsFC8rLdna0/w+WV/DrRUEMDe3d+e3G
eAnLWxWpqiWsRErLo3aRqnTgyJlHnP3dRuW6Y9h6K3hQYJyHaPsYQE9T8T5mu3ikw+mchJBilsn8
LveNLY0als9Z28ky43V8AcA4BNcjvq2IW7lottBd62wCUaY3kM8RAy2i9Nmw3tZyF4glKi12jGPm
R3m/Gha9F1mkLpKa15+cdGu1SJ8c62xDdsU6sMPC8TwL2CibclqBcxdi8HnlxoZezDOQGCv6YTdH
2fA4E05PAduWz4Cs2CGcU5x7GuIonKrLJZ8cL9sMwpndSvvglYuWlN2E8yFIOHqRMPdWws16r1ij
b5toU9UMYXlauriuOaw4PfOQtc3skNZG78eg9ogbsDm4a01KCK0lzO4oXJJncwklSwTND4pLi1D3
XZpiCwCeG+5nzKNz6WC5P1Fk7By42dQl8r1UlcuxO+RMkjKDq/I9hIjJpW9C/qnJVf+cLgLu7ynW
H8dURu9rXDtoyiXUH7WkdsM5ubov2kyzuYxjeCoKn1LSFdDz98/TkkPMRSZ5T0g3f6pxay5bPmrw
GfxbEOIztTyN3su8+wYOs36c001doN/F2eNdJJdrHymxN30AoALBvX17x9E+P4Atpheo6DDeOwmj
WAPYBW1A1xZ9ZIdT10DyC5S76W6aWLNbDk/bt5Sw8CZUHDfR9gnSNsiS58X3x76fGnoCDp1ftSlu
mQDw/762LS832q4lEhyadxCD4ZKarBOfQNxhi0XvXtVJyyHORETEVqrNpD3siFGgr0PrNKtSUGoA
czRBvFvoprwcoGTeijQYzBUUOtv7HDKwd34Q8luUteqEa1wxtKFyBgGwXUi02LOK0vBdPCg8P4kJ
EoAVNAEPz9rWqb31kl1BZxSfM8nwEcw1AFZofHWjICMSpISGlD1Po8Gyo8FGSkexxYFoyA9zrJ0t
kn4BRQqndeMOmI75C1sismcD1lGaKQBsHXP9YYIF8GExzH3YzCYOibZzv1+IiTpo6uNk220cboez
fHCxRQqa9XVjevoSbVhbFIBjWPVLMj0BxtcfG06Ty2ztUUMRlZDAV0biUxqc8UX4u0gJ+pGeEvTu
n0a4eE++boad8cBIhOHfIJ9hV3WYxiecSLgPG7kCh5nGpWrB4940gvkdKDMGohifkI2x9dkYVa3N
YQ6GXbl+BEZuRQWQsv0K3WRyHEQKtUXaptsVRAsf9LS6QyyVBNkJY+1uW/LhBPDz21RDjzWSGWxZ
2B+Yab7Cd59V7eQfhzE6zsq9WjiRwRdC6WprnV5iK8zuW4tFGQ44Lfgh3LWDTGrXCKxzChC1iHQm
3ueh3i4D5vdyy/qyASc8l3JBCkchwGkX8dzjoUZV9HfQwoG6A4twG6Op3I+IGNsJ28MT7jRyPiaO
xAuD6iaX2R3C876rKa47kvwFgX75bb7w5KX3U34fuzm8gVY2fMchED15iydKoKB+gosdGYT9qio3
4PKTCS6KQuYju50Hu3yeiAFF3EyoOS0V+X2YgmoFsPUClDqHUAH1A8bq7B5cAChnYxB/ksFCBR7d
5ve1EuYqXCwq2fdOyzIzHvpAQi+0chQxCLKrdMGhjVLIVJly5JSE4fK5TYYLPfRD0QA5xhMM17fp
+ttYz2rfLnGOD0Hq2+nslepUpC57aANRycfWdogypKXIcHc6QO8ViO5w973qLm33cRZ5+DVYUK3c
+RlJgi28EfXc3fDEN3u3gvHNFnQSBSFzcsObZD8hYal0SCgDc7uhIs4KOPWWqqfO4w5tWT1UPsjg
nyLTUlp8wrzoA2OODXaDd1CP1WUORPFUb1beTxa1hzSoHjDF7gbhJO45U3Yf8wRDNVwJN3EdBa8w
pc6XDl7UUiiLEXzqj8gkdAe4X9kBIVrkejbdbQyD4QfC+XS7+na+rvn2vgvi5X0u1rzKV9Ud6IYU
sQ2Sv93QQhsFoUx914uP2Whk1cXtN9XUTUnn7gnr+dm4oDlGuSI7KMfGcg5iDRx2gqBDrc0Bxf2V
JMoWUYZND8IPekGQffA8Dqi8ZkDFCWQevusg0lQlchDBFH0vsimd9B50YrjH7LUUIoWEB/s2aGyA
kvYoo4Saw9CyArlXGn7PiXHEu/Q9ihnHkDfiEeFMliGI5wtk+ASsyHXWgVAx0lSrGzeESOm4k+Bt
xhneQaSIyQIazKdJRhKagRhwSDYHulS5HU9xP9nKhhISnArhLSpLL1eAzHLD5tMb1D+ZLfAvRUu3
VIHgLTlQCMfa0wKJuvNFJGuXn6izCsplUPMI+kAvbmxawHidfUOSQJsXuRPyq07Spgi7JrvweabD
clmZmdDdJMHuzJpz3INMAIWGq3W+G1IgGoZTUPAlIpf4btaQRVcbxGUOvEU4fcpFIBDS5fvHhcfA
ayGradAhrDXt4MJf3WnouaigaH+luYVlmPOCrDE4x4S0gI+xvlA43H2ScHIdIkyOV2DmPPbqaD1g
nUZAnfgEwVGfz8dotDPED/WLAGkK0iYSuyhQeYUYmvCDhDXoxmKPDiEtgk5uoBGCCVgfbzdYrs3n
ps9CC73CRIo+88iL6Am56Dxgvn3WSNQ3mqJ80wbdCaYluhQLCBvA67jgo7AL7Nk5ckEOf93Gv8n0
xBSOdzNh9odPJYE9CgkvP3fY07Y11E5BfxyxgVZptLjrubFBBos2+gQk+0BXHBMg9NGGvkIwoy6x
4JPLGTaWrgjZ3w1qP0PSv58PEIIwA0KBYfftoNZEDdYAzsfI8Bn0zKURqKlLhtfC9/YBZvJw/9d3
4JfJEBakAKMhpci2OSftv7kB1CWyWXR/dCOasKG2NTYobMfDAGUXFJ3q7yIPf2n/zwfMEgbwFmAp
GJWfDzgYNDgUEi0UlHGByW1Ane8mJPFV3MgXKO4grJta9IMJxNDft51FbWEKaegS7tuwJyWyE5IX
tY3u4Cfs6399P+I/O78kjOBxyzLAy2+Hcu07RaA6EMcWkO3Jukl+U/GINbXMywQ3CQQlfgcnOhZS
y8P5xiHz6JweoW91iEa7w0WglRlO8ODk1QojQoEXYMLr1K82uaRRx64GgLBXAtKK3ezGTiNRqE6O
TY2qHHsMrtCen7UjiGF6QW7lBqET/jjkJMzu17M7HqmEvn8Ouo5/+r4rDgPYmHLZRPR39rS3Nsrz
6gC+DpIkSFNkJL6lZBrEZHLsXuI4pxz9NoEgYfYQT4Gc/zB2GTkStI1FzhHgA4Mz3Kpmxluv/ony
/QmO9cucjXetp3mETFF8JHhM3zye8wqBuu7C7sgwbx8S0qhLTZe/KwO/IBY4CoAKsGWw9CD577xI
fpizbWddnUJjf0wpmucUTHA56HQuxwgpCSCcVVysEArftAJN719fYPTGqop7jBblnNcPL8vZDPjm
2JBGwQ3TL+2RTgvUvz20PFekrtknadEaT4hYXm8ZBK7PA12fkYkwfiM6WXbz6pIGEcQD5Amotwa0
JCIloG6dNdpJKsAmTA274sip/jLWCJW+IPWEwfX72f9/vPpP313yB+qMFRH/8Dn/wl/9n/7l9UXC
fvr2R37HqXOKtwQBYkSCIDynIHvxqf8WRU7yHO/cxMMOogorD3/iYf0dp8brUAKUzgy8FgixFLbw
f+LUcfBfqOF4ioF/gK+BQODfIbLerjr8lrOBOozwZMIq+Xbd81BHdIopOTJCKC86vm5Hy+j07od7
8ieL+22pPR8mg6Tm/KLkIP9lcW/hZFa4PsgRjuvwHaK/oHWxQX4rF8TI/k1df7vP4Vjn9QVeDuhg
is315yWOzwIxM4BPjmuo2G2Qnlu65Ix8bIG/06nEVPXXFxeHv14e3lcHgjJAUGGISNE3vYUXUzKG
mamP3Wpq+DFGNV/BuYT+VcGLkUCVAl4wgB082gcWeiNoCZHjfEghNh4OYwIoJHGY0AvrByg3eGeO
THmADmgYg9cBzmF4HCZ2+I4wLZvpDjJdoxKxM8MJahh53wuMvj0x89N3/AkZq3qPIRGc3IqxhjZI
FK7iZmgP6witStdMSLKbAcxECDL5Cifg9twKap4z3VwHqL67JeuH0sJlctyiWFzjDRZpXrY8tvfR
ZOW3Ld7U7RYv/CkKOl4MQd3vk7EdoCKSrkRjvBwDVaPf3MbokLsAFm5kSe7CFrLnfo6nyyyc1Q20
buj1oRt5CfqGHPv0rGM3ZDmO4PqagnpWp9AtROrzlCN7Pt2khydqa20RjAvEVian+2CKzMdOELaI
yrcmm6CWWxfE3XzEHpCs0xUwYr7PhgyivqXGc14GLaKwofySwyvmeP2RIybsPWciemCQRrTlEkz/
zd55LUdyZFv2i5wWWryGSg2NUi9hAKoqtNb+9bOiSPawOTO3p83uyzXrF5JVBJCJyAj34+fsvbb7
PXfg3lHz9Tb+Nm1rCiyy2Rr1s4OkCCJB+l6kpWP6WLLKe6VE8+xjI22uNmy9y4a09ZOzSQ5ucdaj
jN8darnEU2agzb6HVPOUrpnix2u+PaVgYMJBVfqvMB7nqFmVMXJmS9DMARD4vd9nqmmdfmx93gb0
tsxL4joYN1VpplU4cHHSOi5vXVnJz7C6xaMOG/qqSHgu3rCqBbL+WREBHYVY8UQDuMTKzFNMyYEz
u+Y0smXFVcmT6XsyWON7oW55GcpEWnUoxsw9cwkGsHTWRzeW/oIW/K4uFXS7dvld0SnJrMK4xGJc
vaJIXt0B4VEXt+VBtA5SF8wEKK6WGnqUofhw8izPbsdLLnqDTuGYwDVQnPwNhELMF9vf9HjSg7Sx
NixZVvcUL6V2tdLhwVyXRfUo7o2zO/P0rAiqALwbeHDV+cda2YKiRIw3qKDyfSTjwOeTNd9bDHz3
KNDgJshxfOpg2PkYYp9g5GThZMovYur1O02mWqhtcrgTtpTh4lrLc11zCktUd462ynisl+qzrTOv
OWaYGGbDGzGWbB+1leGWjedpb19MuJtLb3NahvESBWpQJFVhhlhyt8Lfyo42k7OU23oqXQVwvp8m
naLQDkGB86kYFrhadO8m6gIuRNMF0zYP+YsB/SoZSw+yjzMvL/Y2pqGrDnYSmGjdcf7E8BE8s2Mk
745OXR8WmhL2l1UYcAaBbmhI/B1K2SArxeZEQz5kncH0fgQ6VSwyeZoLcycSttmc3FkdziePBli9
PCRYBCg/W6sb0osbixlXIbwp86vWYhwDzFDHIg2XHqr7pxyqkRkhkTft7/aKOt5LR5B552KDot4/
FxUmdxRr7lB8FWZbPLt727ZXapbhprLN46yM5Sc73sSO+dHizVvo1J9x6zeKt8iZxiLnV/dgjjry
fy3urupKq16rBEc3IJV0fCrpqi8aQ9bcG7r9r+3Yip+3jb6VpdVI52u1plJCoHbadRWpNxnozGmg
Gad2UOgZr/RGx2qSNQ3fGEkybofm0hkGtiZ7tmk3WgP6hX7vi+2d7npQHM7NW4pgcC/fsJhVfjeK
+lkOsEI9sxYTqs15qR5X3Wh/GIzprrwRFA4FRCWMEG4lA6BpZRr2MHZP2EPd+9LMrLeSdnwKenCG
2DvYdM6XwsZaCpCt9gER8/9MMdI0duiv6wqTlLLILcihsmqekyrliLHHeHMubwpr4rktg/9Ugb+y
bf5FFajRL2BQ9o/zzP9RBt7Ql/9A9PlPheAf3/VnJej+BqZZR6+AduifK0HX/qU9UBDtKbtkwOK1
/lQskK7GCIs+CPInV+P08I9KkFhqA8LFTkqGpkZ19W9JmlQqTyqjv4w6FVe1HeCuOzhDx9f365D4
l8ORzqEHDWWtXGpFNGk3+VS1IsDjTGEzglILC0PHHLXpc9tHq9Cx2FntqP9Y19IeoAFmNX49NNMr
PSm3YWxFNxJaq2F8UukOFcEyqO+JoyWv1TrZfpZY5ufZMMZbB1z+QS5IlKOsyc0Efrywb0iakMnO
1uq2B4HD6tgDvbzY+YoeajUfy37U38VixNtFGboVa4Oljdc5d436VS/iyb4OEvCCP1FYTHTBKn36
nssNR7+Gijq2WF7cnLbkNiyBLAYK0l7RGdXp01fa5Uu6erDQxK3QM1N6NEvtNir4bJ+TuKwsX9cY
6YRtGWevKp5vDwBiLf0+y2frBBRq+G73TfdsgVA7DTbyfW3Nv5cdDd/MzvA8KR110zxr2iHXspeN
kJkHCz90fuRL9NtGR74KYI9kRxTmI05PqtxwVMXbWmAccBScYKd+gNgga1cPgbm69KMdLHISrKQZ
Sk7yT6pSmjcskWuojpOtwql1u+YySjf+JGFpPre2Gb/046Y5J4bMugjw9ZvlpRx+LXt9nH+Zlz4N
BTlGPgp3m2tAB6CjRD1bblNeUMpzLadqyTzNGqguim1bLmipE8fHXZCGdmbJp65OjEw5xAnSAJgO
O8gbZKU2LsctX2Qd2A5iWd+Id5QfRtwj0nHtSythS7ONCvnilna5b7j0xY74iJyS7DPsOK8JZFQ8
QxO9x1WEC+agYThoExif4ZQmJmgQILBmpr4lg+xZd5GUeKZZIrUbDF/Dzn4naROHqxIzJ2Xsdcpm
+eRQ6IQuHlq/KJolRwOPSt1oEIYD6ByZWI2DA7tG6OyGpraEpYxnWHJO69XCfiF1KUAqdmLXu5kb
bh+5SM/OmjuDOtifzOJgIDM+20Ud1VYxvCLDZ39Qba/nZSLmP6PHJPorHBVcnnYWR/G8PStlPpy6
Pk1DCVXy2rHtnVqIidEYd9qZ7KcRibs6hACDc68y1uxsTGUTLU6TXUS5yZPS8WhquHVf3U37RvmD
8hwI2E5OEbT9c2rO2h7Hs6nr+WnIlve+6ctznxnJpcOwG0hZ7das7dAIF69eO0UGBjVkdV2QYdiE
4SdcQS86T/0kTX+YsvvCxDmH5dC0SIMUSVOrLxwfNdYS0NpJdlIy9ohsgxCQy+cxE4O3G0O8WTNj
n5JHfeDd55ccc1ePJHxsTxz2ph/YcUkaSXUuDg8b/hdqLJseTp3I8dh0HZMB87nTy6fCya5SjZnV
TYqfa/Ils0bcn4N7hvP3hCvsVMtq51JsiBy5+glmR2c2XoH4HJxtveWaWAEET9T7bTmGM0xbbCTG
J4vRj7fU1RDAtv1RGkrvaTV2srwk0oaoi5sDPcZ3R2vwutFkEcycm0GIC77NdeXU4KoeDDPjEQl7
HVZrX/s2xnXurXbYHZqpddCGavApdqYj+/uHRLPpdZrini2WyzO1auytsZ7fpe6YH+kApQFPhfoI
KutxzodQAABxZFPfrY6Rv5X7alZMsY1bJx/EpeWg/5SBfzg37Zj6fGB91EJuYhCED5YUL+bn688U
5s8RZAMziKwrPZJVNt8UsXvmVKiHA8v646gvrccBwT0Vuf0UW/3jMo9KxDLhXJoc9Jk/AN3+zLqC
MWq2Mae1+ohwXZvwW4/FeMBXaUZK0013UGXSJ31d3RtZSU+c/cbAyKuvQ6LhrXAnRloVKWjoWte8
tT1ZD09kiLC60KRHfZZHuV4QAAVk+y01sjtoI+wOXewzh3YPWT6+lAx5I62S8fNSLLdWdJB34Zq8
2iJ/NRNMd6WY3wbpfrES7aRNpsV9PLVRVZarRxM6Gpb+1Fj5AdA/5om8M+40NekOi9N/AA4wQxNL
6FEZtZc2tgtu4IIJSZWSzGN2i3KXqvrT5LbXckg/WQUsGK2U8BR2kMbQhmgSvhnuAj3AMPHaspa2
wnnAhXEYsnx9WvnomGHNCeBnSzq/W4pLCARBr9s8agJTuGbPN+Y+IZLVMwKtMTLnTrv0QG+9Dlo4
vBa3wce7lQ6cpUme0mY8Yt89zxkcEug8IFVd0WK9FRGbWelDvmQawjCm8n43Iws+L2+kSX63ScV4
TCsDeKvdd7dyYmC/LXMTtrmZctCyDH/RpuuadewJS/mqGvOxjpsb5CU21txFB9GPzzOOOZrJ1ce8
1kfX2b7Aq95NfimYhgLQgmHa2WXe9JPKTCQy0tjRQMmb8g4IHnkjZty1Ae5W9WICJIo2oW/eMCX6
1xiezZOuqEUNYWGs29Apdo8siUkPiZgZODV9auH/R3ScLfVxIwYoUFW1jerd3KUldexnmoaKbQIN
E+viNRXLvj0vSdBYLscB825BpvhJMIy+VxJcxIGxlQZjoU3m01OdC+fE+UaeAea8GqvSvgvwghA+
qnoincte9IGafjdSG0azzUf2WS2cR/ejEvODmtqMAI0Fjo9JjFwtBNZ48Vht6XSPEvHz0Os9eg+r
OYMJ+ewMRvkCWOKsCXUMVX49jPpl943l1TguDAPfdjpMCH++P+m4GUAlzenBwkDO+bkt/KqAk5IN
81dc+0NYK464YUUrPnGugYqOVOWnNZlJMJmtBi9UL98ax96eGYdbXjE5X/WCgILKqexPti0BaMSW
4qNgyV/qpIYxR/Pk4Nolg1gdXdOKkHyJ+MByLIt6EXUOXQ9sOH2Y9APGr/x72xfvGyTVJ9et58/6
MIfAL9I7ND8mc122bDtvVcaBWW+kvsRV5LVKX16Y5TVHhPMGNUKd3FStPI5FzHnYtNsQPX3z5FQa
jm1UI9MjLkbnKOknfBbSPTbjtr7MiH4i1c3czHdlkQHsGL93hfPB6lwiRrPcAAAjoJJcvVi17h5a
F0GDuWDER9/BBpG5+OA1fSYdRFM4mDW5dlfrekafw+yuuQreqxyH7VohujkujboGdtp9lEml+tNa
ZurDzvd5ZoEcgLNMeonT7Zfx3CAjMjIqo2DzGkT9FYKOfkksPHYlteCnXbIAYsQp99OnsenPVaqr
e56Y9Q4cKPUgCycuNC2ECypHSzlxzTX0Qh4OIsrjaj7bEy7oDGdZrWv3MQcV7MmQe6f4nEKcqag8
UMzQDEj9KlarJb3002JHmLgSyCMUouqNQsuv6vlT78oTM9TvTWxZh0Ht3l0Dp2o1tuhw4sQ6xTU8
J7marsdGeeCTO5NFMXoYNDEsNk3urcb0bR4NpB4S43LdxntTFCVHH3fsgUVzTI269ba4HT14dOVR
HzXDg4zNmFtZQojLdzkNydfMsPpD2VoOCTVwqvKRo3hhu8+bTKNy7vqnPp2Ng6K+wyWhaMrjBlZw
/KomfeWVnRbEwtCRa7VtgIOSsX0en6Fu1KHdlUdZc+9VaJA8YKeq34i6RdA6Bw7UOpYUWi8wVWd6
DgzGcBJ/W9zxalHkR4rDZa7c9pXpYBPaigtIJIMraNGsyFWngnNEeViOArJYYrfsi2VzahrjyV0q
42Al+kdZT6/YjMx7YcnHseKsomH7jOilGXiEsY8BO/D01uxvAvZa1EuhfSqXfqCfWlWvK71dX9Pw
b8L/M7xc7TENN2g8UxMFppY3zbWo5CvqNigNA3Vd1sTZ96JXA3W1JSIe7nQQ0x6kpQpZlxO/2mp5
RVdj3PUGDZCpq39SAA9eAVhRzWXjp4JW2GrM92s6pJEsp+oVqG0WlCjxIuScbmgYFDwMSnHHibwE
ecgCsyFGhftjdneWE78rJHAFboGFP4X39dhttPVcGGO0z2wqH5UpvdLmd/W6TXeIEfyq6UgBHXr0
goay3SEROQvShBCeNDp9mxlammsvVzit35s9hEEVXzVHviUtjAB1mK4cdSHL5EW0lPKE2WYOpRCH
Mv0pnA4rvTUoV3XI22NX9A+gFy71mrJEph08rjlTorbliDtrvX7Qx/mgNbCu9Dy/7PMBagUFTZ/z
atqp7umZfFvt6SOekndI79w/jf44jTe7iV+bWY571z/5JkAe+pNRnsZMSj/R7at0nS9OiyrKdZsD
MLLG0xLgGnFMi1HUino1jPYxX6jQxJArINzlALXRSRTETA38fikeJgtvMLTIVbIt5PTWNHaDDixh
m0ab4wynfqcCb336Qy+Y0Ovxsnmprg09kgy0jV5qVl/LJq+aMMvU6o5tC2LA2oCH9ocGFRwBpPXj
ApfnOGN63kWHxSHPRNL7QD6UFIImwj+m+Zm/LlgSe0gor8vklKd5TucTlXWBkDetD4ZbGxF8kOSC
/tOK+np62XqJQ5gBDu3u/IG8JvWnmQ3TRaaZdW5JZTlq5VacpybeInMx+hd6eshZe+2Nc3x+K2qY
f3Gi3CP7mP15aBIInEh1MOQD8AH6GHZyXQ86+TlBPnNimm1DRCNuKDzBTHB0uqlzrRsBlGoOVrsq
IIOVE9DfEF6tK/eISRwfp6oeamkZ31sMXo52ub071QRPVLPf7KTkilHY3uqprI99vp3MfoYPsMx3
agVboxlSSEaF+w3hShZ02FaCvEpnj6EvrEFqy2Ap+PGDi6SMZyexVko+Tv6RARWE7oCGFmjNMU0p
5Yna8WRXde4TpjdHLFcgOdxy46M367BExJujWuBA5TxNuTAOHIfpuuhr/hXnpUs1bSjFje2anWjh
xHCH8fZSD7XjwRgyAi22TXh4dDuZqnkNIHx0nIPC9LzMjkNhqH6/U+6KcVAuY9GN56HRf3Zyum0u
osH9fKHJ7E5ldQ/htlQPec/HSIPS28cuoVqWiy8WoXpWk41BAenyshj5Q6YB0WNSeEssGy+sOxyo
sTt/3Tvsw7pGtaockoWeR0m4jN+a6RZNBbnA0Ik1L8vGH7JpH61mvG3tlnv9FgcygfYX483PNZ1W
r6hqlB4pv15Jy4YkMyVdWZWJzD2mTdmHsmhNCpftvPCkQnwhEUqZRtZIU+0DisD32c7fM9s8OUb3
sCIJPGVg5wKOkReW6E9tPNeRMa0hxy3uZHUjDmYeEDupmXIn1YnJ2LrQSpFsvMaon3rIjsghT04+
hXK2Cr/r0I9y2JH1584QtE6WZXEirVRfWDufNHhC/EbzGBbWwunLWdBkcCQchQJnEQoMXYFAjbPl
nGKG9Eyjfq/Hxn3MocNxjcwDHNsU+b8uXx3VeLClOwZrq2K0HpQIC7DtGX2fW6SSmCKwSnvzOOTk
L0ASfjhqdzdI7QI0/o1YhKgt30a1Okyj87Of0fwpToawUZW5DxQu6HLmgnmbg4adf4KdLPxSFN9S
kNdhh3DM3zWlhYaJv5QO/RKZuwkRV/QDUpXkXlatbzBYHsArAGQZpt5a/RZ/0n01AfcT1PVkyyaw
yJaZg/kMHIAvYidvEeB5rtJ24AzWHZ822t7SWRegBBfU1L6Vr9gWVwBuEZ2c5MyWZcKyUO2OHZqQ
a2Tasj8YKB9duFxGf8rKLn5wWNVGrxnU3qwojzuUfitV+fhCfFM1RJUziC3qRbH0vq6mtNsszgnw
DzptQjFtuGoHNI1rZMYtfYdJbMp1sh3jfShWuxgRODPl7affx9P/3cqN/0EeQgD+exbi/7sbf3mr
h7fhnzQZv3/LH6141/jNdLAOITk0DYPiDYb/H6IMVcE8bBoavXhm+bt78H+34hH0/OkmJmAeBR3l
BFqlXdbxb4kwaJv/vfO+u+oQv6oE0CEG+Tv/vItHh9jc1bpUGtUuMY22ugSWumwLncNBtCNzbU3C
UWRF1yFhNPWmQoshUbd3AwllSH0uwcyL6jzAcenXUMi1N+KjE08qODR9NmFLdaVs70iJQKoRVf3M
6eRuVIqMTjd+/AV21SAsUhNBZVXWdTa64YPgmMfRyOzYV0E6Abey7KhkJrFFJHgFMDGw1jpSqsCI
mD35navWSof7RsvlQYO5o1xrqLimnw8KJajdD9lwLDtEuA85s0uyUGL361BKPfX7oZv2fWTOW85c
fbpn07lfBLK4hpfYLBmubqkhjqDrC04QQlqoN5lzX3S1xTnJXgLhNsu3DFrNgzRHG/rYxny+T5FL
gQGlt9roqXD2bkZ7KEilOuWcCL5ZCDe+aAN0kb0H6X40rvNRrtudo/RI8FlDthP/iG8zM8n7jPTq
I14nNRxz3fXXndaChNztHqe8huCmbJsSjAvuZM+Aa0AXZWpQJhN7ylBThZ5UC1k9kJ4yfFrTKj5p
tMIPkjbfozto21m4Od2TLaOhTTixyDBo5dl37gfzMS/mWQ/nRhP3aVU7ByLk+uPQrOp1icf6JZU2
saPOhHFVGrY/Q89vfIwGoFXNWfssGpr69GIB1TVGMkHYKqme6Z+fZti7F/bPbQ6yyZhCVaunENQe
y6mI10hfdIlMLV8bfyO655uAuRthaBUHcg/lieO9/FCodU7poLbPEIriu0l0zbURyVQhPBfbPX0n
a1bVaJ2NUWMP+/PfI5PQOb0JU2vbyc+Uyt5tFjPDm/6ct/hJ6nMVD0vZBDad7tyNtF48oYzcgSvQ
PoeFVloaq8rHf+ab/z/zTRul2X+1oJL9XP/4GLOPafzrqvr7t/2xqNrqb/YuI7Vs1kQKjn1g+sei
auu/2YwukdKxm6mowFhv/5xv/lpuMWJj5+RN8B//WGQN5TeXoDvTwcq953v8m0q3X4rqv4w3Md/q
TFAV7Xf3t/JLn/mX8aapbaSEN9l8bEh95uwCUY3iyvXNcfyyWcW7o8w5WGU5hvWEbJ3J+uCtK4cM
Ry1aXxmdF2d2irMgGPC2TuV1dnYIqbDutA4vCUjBmn7VDEh3p3sxpJKRoVdK0CVMKVKHvkDrCjpO
1uTS+dceKRBBEqQx9ajhFKHaQV5LOHbuHOjZz9Es+IrSKUFeDF/m0n2ZzIyZattoQOfyd0u0SsBC
zSEcBqPfzHZ/auf+i+qkrS/NWQeaa4qQ4KlPgJCecjpFc8/LW2b7pWwybB8jGhwiEnzb0h7VFL2Q
VvP7kP4K9bfvvlhqTqTkroDC8LWPWbBirVARg1nYp753TsSujGE8cGlmN0aNWhHgmhc/tYLxiWVx
KRunHwKl44cSjIwpD4UQvwKXQXFOVTYMQcxyDwqO9zC3BpYTWJ/elGr09gwEbA15coHVWfzfwnhc
HBwJ+3diXHJwp8EQlJqFN2jjErQlEHhzVOVj0pSP7lbOYTnwkiUEpYtpoMyuFx17Vscb0lurCBSZ
vBJNgyHJxkvpNvXPre6aY6fvFp94Y1RdbFriubgZ4pKjCfatF45pY6jjnGV8C6Zs5xBFxkhnrVFm
ze9zd3iB9Vog1bNAUYtSRgDu5JFpAT2AgRddTPvkqOLl102SdRh0NjbZoLW5D9RNf6xmB5ef4r4s
jjr7WsE/AEw+zhlvKskL46Sz20dqDhiuget8tt2RNnK730UjXwuO4C4b1ILM1UEL7RkToxVbK5eJ
G2sqKxq3pnnH/fxzdaF0IdJkmLlk78hD+ewlf8pjc/VmVdTBMjrg7uaG76m4SizvTqDZrbxBs3fZ
rPsvvz7vKoFxNpfcVuRTyShJuWUA+vDR71ObyXLKM0bPnzzk3NUWX+uk3J2Oza3S7M8Cdp3ttUz5
o+XAWVR5Izx5jje3RXY3cblsw37ZJJ/80vGcsM3H5wUxzC21eTpce/hiI8f3LUKVeOC4mRyexl8X
o255KBbBl7ZF9U54mhbGwJDPpUYSnhFz05bFEJ/x+qpP8M9an/BnhP+oVH1911UzIcRtVjRKUPUG
l1ThoLUk6XChxF8PiaWpV72LiTkfpRYWUMwZh+jguzEuYXPgLkPuQ9OjLm6OxoNKqQCMfU7LsNiS
MlR4TpANZo9zymhhf7yQSsijwqkQyFhJNm1Dj5dQjMbDJjcQUOoW5yRV6sOq6EUI0ZXHsHAwWe2f
raj49UVcXy3smiwh3AJ127k+XHcmtftdTvyYjJq2dw90vouQ3E43IsCjDIAstkyguO77Hc4j/pgZ
Etz6xjLmzjzfhnSRW+wf8zgBvR97bqMVcGs452r81mamOJopv6oUvBa4Q3EkG5TVC34gMUV8BGrx
Myl4f9S/rCuCp7nCzexrtRqflX6qr3YGftNczQMuxXeRZJsnSJO7xgWeI2LIMh9yizgmJs9pI031
utmpG9kWN1nNgOcqGOgig2D5AmPIsYDFQZW1l63GwU1LEifEyg9Tl5nyVrewSCt60PeUw5029KfF
wr5o14AR1qxSUK2isxCkWPp2wnglXvjohF24h3jSHlMd96xU6+2A5mXH5Myzj+qVhOiZt7BMKk+R
3TbHymEFq2y8Ir/WJrQZNDn2hxZe8Yw0Qrzws9MHs+eW6E3jUdt2KXBMcWpyQGfbwRy+dWsbDRY1
ddFAfks7pb4yZMN2heXdNfBkAQXnlfdrbblmERQVP3JS+VwNxAWhQQs44JTPEmjgKrRLET9oqqwC
CKXlwYm7n53NX1dTHvLQM8/NWE8MUWaR2vcfjgI8txYqETid/akixDgsRPoglunObkamOchvz1u2
0hQT5VCqyB83kjiKhT51vQqUZwS1fwNzSsSmRUWAqMLZ3WBS9vk77ec1UNscEwlm6xczgeE8gE/K
b1syTOeMuG3HA70M5xeMMkXpDljzUnpDD2liWMirLbVM7Kj/3UJXkAGy/jLW4djGZGd1nTi3cIQg
rTbfEYJ/oD/Bspjoa/HT6XQhLVYJMHw+D8aCvqZvIjC9iIy8nlGR3+Y42qrcmEWQsBUFmurENxdj
kohKvV6GO8w3jn2q0chXx3GTo/iyJQajIHTd5TVOXR2hSF9y6uo2gI935mxpCA2Q/4mnmnjKc2pb
/0JcT4X0V9nWXtfQn3LgcGBjIqGWuuuvnpbSJa+RTM/paGfbRt5R+jPb3Z967bxMPYYWc+SpM3AQ
/S4GhCz0f2fc/O3Q+vvrgmVXUH8rtq78zd/lbjgH3bGdjurya7HjGdSz4nu9MGRY23+b1rL/lnt0
oIZ/DZ/T315NLsy8M1lPx3LjBtkrAbeIRUicuPIfkePv5pR/IXLUdQUq2n/RVnn5sYschx8//noG
+OO7/hQ5qr9ZJr4qxs27HvHPA4Cr/IZrQqeUhItEh8OhffOn1cX6jQ7K3m4hxEvFhcZt9meXxeAA
AJoHu6LDKQAbzb9ldbH/pm8kp4xsQig8iqqTOM1h458fFHvrdZEuuMoFwFeVuBM7TvIZhvKyaN5Y
0e9h7GNry3XUNuAPQ7cF6rDqB4LL7WNX4bONzZjJNUcd9W7oDOtlxZMbWplSB0lCL8FnQhtWdOq/
IPnpumCDYPPmJsjLKAJKwG3m4nesYqEd29+B1I+nWR+Sg5nVCdkHReerccGgW47TYZvRhzP/JYFV
uusQ0W3EWQiOrPTyrflitJ3zBrywOk1rIiMls6IJrj+V4IxVHvT9vdrHzrEm3gBptE5LYh6MMfF0
zWq+pOrUHbRZyPPAwSINEjpS7zEeZZQ2FVxhr+qT5Nb0IDaLfHSuay6Vp2nptaAu7cd5Ut0bVLYO
eEiSfCuZ+LG7FzND9glNVgbFIgYbfuixxR+XDB8+Y+vHpm04NtRaHQHG2jw5zeo9toxzUheB2azF
g3BiWkSxVnjqtpCYvDORp6IznxEy1dR/OAgUaRjkVq/DaRoklYaQ6tkAqHIuB0QfhdYxvha5DBiH
NbfOSolsYJrA/GZZphc1aw1oHKZ9TeDSHAyEBRGeTZOfOshHCDXDzc5EjMxBe7HWav3YiglrxpIz
HrGL4VECD/eWzSoja2IHE+26PWHosN8n4HhtvX2jGzQc1FZHmzUn2kHXUFpS0TdRnsfWd4ewgu02
bVp+S0ziZkoHFIW/rmMVOlVJ/yV1QMfC/Yw6C6rxpqhaSKKq5iUODoAeZs07WPzlZ4KLPJIKOBq/
Q18S8twYj8a2DOV1y9vXlPgvQMzN9iYwe3LukaZyIxt2hsSiaCjuFT7kzE3bsE1Yry0tBqMgC+cc
K1Z9r6tzcysX9TWFDDwSW2V0R9pKBZw+dlWn1ud7rerdi9GBYuHUZTBizlRR2cdJTBmtb0QwuFjh
vha+nPbxRiajvNZmFy1Ar8M1bx3YDl2CWKHRqj0wPScAyUXyqxkTUgoYLlVAJuasBXmX2MGg0mJb
cWQ/CGEeXbNj2EuY9K23tLem7Oz4iuJvTS+tWn62st5+wm11oJRSBVrGyYi1A36jvLC92V1q90OS
9JyFCebqezmvw8MwaU714dZ6DAWkRobgjNOr2a76Q+9MaT8xOrNfjHjIQ9ryapiUJNSAJNIYLcQD
/I2W8cNTuwrgvX62zcmxNeyif9VgthdrYCpFzXwJZ39jn2syEAaBQBR41D0LJde9mlsZxVZeW30I
hUH5KmHikhvYiuSO6Xdlf1ZMvMV9OJib+liv7hR/z3d5hJlJF5iMy4jEEEaoTA36w9gs0ClUtIjd
3lALf51L7ADK6ObvNigWcXRwAoE8akomvYAQoKHMU4/pNYaDaNyWpHI/VVtrvhVYFblTlE1NCDgf
cfvUoHof6tE2vm8IwIuDFq9ze7S3zq7pBmSgGkcVI0RYmySqebJMetJfVkV90RPZoMcYSipFZWkz
wLN0ATzEOjBrNHeoUsKOsxwQBzad5t52Nq1h5DR1qT5eCtgxStA0s0AksYLQVeAq368IwiPTWPgj
JygGeybXmACbeHspF2eXvwnG10VD2I0PYHs55IZu3SjXulORuTz3qxkHZlHuyhPgDQcGwumhtmfn
0GCpeai18ioThPJeD9zsuqZmeolbsN+ErBOvXO5FkQejo8Wjw3HHG0EYnR27x7Bc5/uzmrN+JVYW
koani4jehvJsl22OE2iQhHQsBCxaoq7v/hd7Z7YcN5Iu6RcalCGw43JyZSbJ5C6KuoFRooR9CWwR
wNOfD1RVG0V1SV1mM2ZjY31xzk21mMhMZCDCf/fP/WTApjT63qn35PjkZpHFeN4Oz6cFYERDs9jk
2on3fdvjP53noTBXJejzL3KSn3lGtSfIpN5O+TSnpPgRAgrJpHkHCSvaaTPDe0Bd9Y0DhYeHQ1Uc
2DJ3V3UfsI1l7HQcCe19QUBxr0mabzrfiw8sndEZdCjzY+6LdMPsLngaBYAM6EKY4zJX6nN/9mdE
ZStYxVLnmwYw+KcE2sLRlTX1WLHeEYMB+N+bTP96OxEN6rtNYd8UzddemGU0RXAIBdb+MHOUOEze
OOypuJr37lhyUMmEWjwdBgfHok6u/AVevGm1hb2HKoEt1Ds4ES1VcorXv9OchGCGkIqJrYgysylW
YFkSjj8MEfceb2DXdPlIgEo5CUvj7Hy0bdnyLHTD5nnEMnkp/Fl8HQer3rk9hO9cROLM66T9yLGx
2cIRY8whuniXpQ1NHxQNn3JTyQ8Dv8PLoe3ba9cV4UXgC8oEkiqj+kgTgbOT8ZTX7rx2rcI7K+bx
E/UG6cVEjeEjZkUTE4cI+SOdx06gnKnnCGpzXdP9cuoYDfScjNzg2s18jffUa58Dv1rLRUKy9dzf
tJ2rl0BD4B1KBoY3tLVAas3y+rPqYsrjNI7tfKrNQ2LGjxFclrWoSpPNg0+/D0iQLRUkbUC1mPFR
V5G5VUktL3UVTue20S0Q1DaWG+IdzcYRCaFgPLMPhsV4dzN0cUeMESYbdHMqC0bthWt4Jv4aswpu
5Sqm91RyAPa9FSUhIuavmSqYbcovBzqMNviM3GdL0y+G2yBj3GtmrARtS/CEX5U3Jf6d/WfoLS5h
LN933tSkN/8V+f8TkZ+d7y+39/+7TbGH/5Bg+v5P/tzbiwXGDJTThqMNQOV1NPrX1BQYM9NSD2Ln
ItSbbwJMr+Bl/lWA0er1v3ANf+3vxR/MCaCDcCQQxJiCf7K9tyyGCG/PwZwJXa5rmSGYwKFZ1n/c
3pfS7zqNG+KCrR4WPc75qi/BR4GHq83zuuEHX64z6ffzsM+tkpryR+pRwajnVVN29xY2DEhCIuCY
tC0gd6AIooFWsgnuUo96CTARDPpSMawbpemLcmzSAGuyotMZvndl0PrxnRTcorZ2I6s2dQp9c1kV
E4adcUzZcIVBU12AHdRHkuGjeYBpN11OThTds6Fu6IP1PsLeGPcKQZ/qIh1uWAGbi6yEEl9mmieO
6+bWPbA6EoFpQvZyFQINi6HYjOFW2RIkWoF1ql7h+dW3M507z2ZjEWqs+m68TJk3tDiWemKV7TjA
pAvt2Cz2FbuFvYZOAS0trNODV8bSP4VhD6Wom0yWNMPAouE1U88TKQcgZxQLXg2v6lkTtWqXza3P
z9mo+MO0eLAlLseI3aIbVU+9msSt8pJq3KMe9WC7OuKuMT1txIPjaV51ORwnni/jx74FfRHNMJnW
LEKNPmiE0KUjBvftin6fwfoYFZm8UC4wto6lcctWZ9x6cSMFKnV7oepaLH2x1P+CCIZWmObKPXiE
KT+E2aQvSB7hJEozR/a7pGvp7x251TeGjYJ1I1HOLB5g5R74WrT2aldTQ5hhHUm7LDPWPKNGzH3Y
QeqNCbODgOxYnsEfSzZUqA2Yc7DoEEbKGK/G1ohF3epNPui4ady16Ar1zY9S8xkVk0SSy69xtyTE
tya8j+dSQPLbhS1HE44XzZ1gCH5OkKL4WGOrW0XmKBRThbg/K8YkNjdWiwemnNrNYDEsp+TQx92e
FGh2ptBi3MZxIXdsSfU28dvwSruSvE3UAl2kuAC7b6R9RuJlfgfUBgHQTQYS3ZlRH4CXWYe+pA6W
g370iV9Dyw4wE+HnqBwFlveuH/N93EvrPirS4aCIxuFKwsW/Cquouwuc8YvJNmczTsG8iYKWKBe/
gPRQ+41d0lOq0ZZjJIGL0iugiCVu8LSQEfYj8F2IcWyTxIaxNb2ShHztTRfJe+z/7UkG5vy56Mto
M8h4+jCkgEWjmXTx2jDMkMmdwQN8bAxQaLWuTtLNMvgCdcYg3yLysHapoNuIJKofPOYOTLXCChkv
jR970vMM7PqI7JDTWOsO59d+7Mt9Xwfch37kkEF2cvOGM/iwnsjlhYSmHEuxssBbOW8a3LyD2zdX
bRmFu84zi6+VyKcD0IZ6rZcm+xGJclVF/ZfMTJ2NPbHLcSn2O8uKMFzXjvWs1fToFq27rvI41Jtw
tPyWsYNN53ihVg0y8+Bdq47GR142dxFc2/87NqG/LR9ANvzyV/PB31Yd/L8IJLfNhQz192ai09fx
+eWHpyLdaMs/+euxuBQR0ExghxA8QuG8IbwIC5XyzaAblZQmCstxl3YCHl9/PQddaC8uIiq1Aozd
XKhE/wA9/nOOF5jM8jKkeKGSUKXx7kGY9I4eaQayL/1l3ZuU4x4mW5Cmc2eGCeTWkaZ0Ux/Rylg2
ayHJXcCn2FIqUuwHq5M8oZal1kUZONFZyEokibYQnGwkIcdhWaTt0WG5XhZuOA7zKnldzSkmYGVv
lkVev673w7L0D3ZXP1XL42BuWXdgeixPifz1icGSpHbp8hjx2wxH3uuzxV8eM17IJa6aJNP5mnpH
JwP4aetrWmF8b5fQ4xOfhY6Yh81SwfIZNw/sOhzB+Yv0DXlFS/FYovuU+iqK6g4DJrldhH26tShS
JEDjH+qpdeYdTkzd7DFu8l/tjtjLcQji6VomrpwOMZjWbMMyq1E/uMCarlqoFow3y9K+sXBn34RO
Ft8y9x6v5PJDzXDWbmg5COJ1tDzHM9X6Z9T5UtuQOTWthdQ26kVdyKsNlFzSjYAsrAdGjr0/Nxv1
vY4gEm467EvqxjihBi5rws5vU5MKA01XV0X/5NJzYH/vPIAPZRycTtSQc5tYknTKAA5UVb6lqcko
9GOHUNPZwB6qfNWy3yER6KbRqE+5HGkH25ZF2oYYH8hE7JqgAa0y2OyuYqJ1SRZdRWIydmNUC9iW
bsfoiw9zAOl60ZnGiHgIfoI6brNTLIVWixl6w8h/XG4cfz6bdUajuaEziKw59RjFeOz7YWjMk5jK
rLfJNrMbUDOEZWWRD/8YR4llzU86XVpvX3ol+xKrJS1jRfTfY8B/JPMLcE8o43+/4B1enpP6rcT/
57/413onOAZwBziC0gF6fMS/ZH6WNUAGKP0OnSiv7St/LX6cHEwThwSjImJF3iK9/7n4OQIrpRt6
OCldyHM+uK1/sPgFS+3LD6eA5S+YXBaTA6ANP1EHOcFLnAORd3ITxzjEUaXlOZ1vk0VAVkxLb4i2
ytyGMGyGXnE3p40bfhaW/zVhvHyHfockLGr73vOEhhJupOfMNfAPFhZFXKum8gLUv7kLazaNSwGK
UVgcupNYKflgVhIRG3mosMvzPEQPHkfwgSefIl7YjrIIdilFbocymoioZANkU1S2TVUWDoHEwN0l
qcB3QPb1JieRR3TYVNFFYTfNBVJlv0cukUcrbNULVaqfnLIPXhzYuE8FouTebNLmU1vmJuGB0jvg
aCcKkYFy1kGCA97nt3k+T4k+M5vaAQgaGCeSixHhNAqeEoYfbbSGjB6P1L418FHHndtRebmycDVc
kbm1Hkc20M6ALiBSjQsmTczbqaN5rScQtCEE/EjiPnzQrsb3VzE3aazwUWu6lEdzAu4yljdOZoC3
HlrrBNmoPRBijkiNpOlFOVIKSDV2ehkaxXPYS3fgs262Lm6dc0lKYl/UxohR2o8OE5Wyu7wSxddl
5VoY1OIrPnQ4sUHX1mehlX4dBqvdhvTEfnSxDOISSqEacpCLUSeK4JNlDfnW9ZH2dVA/lmn5iB09
veSoN1Ngr8aniCa9LZ2nIBrz1F+7DeGKFbYEDnUMtV3BoDMs7/xZO8vWPGkOyx35IMfO2wWY7hkZ
DAWPNGuQKXh0v+fqR39TGdg49+Zoe0jHheYh6OUivnVykV9TdjZfRSox18nsyAtSOOTisUa4vIpd
b5cehL2TFS1ucvgDdxgXigu3bKaLZPLsy8Vyu4M6rq5VK9tdxUH4C1F/Dr8MATi25kbzDUJCxhxc
OWJf+pm6aOcoPdNu1V30Eblx0O0qfqGW3VgXnFfOEtFTazsNjX9O9CqpV5STmidVTQQ/SP+h2gA8
R5byEPcZJQwfiEogPtMZae3gWchprVE/NxZI+R093IScjZJRDHyH8HwsS6IWfeMMxHRl3e5CpS9S
yUX50muOyJzdQ4z1rFyNjNu/1cNcb4OgCJlw595F6xovHnONlU05LxYE8oYrG3AYCTTiJWu7sZud
n5nhYzrysB9b/7yJqvSaVnsygbFrfobPX+ysVHhf6Leej7MuYVB4Iwl81ULeakWvPoa1Y18becRI
zQ+iHRWBYczmXE3ntTIQj4Mgqo+Bl6tmQ3l1sp0Ga772XawS89Ig6nl6yejY4D8Q224LkwbToFDD
Bzdx65uUuCYx8Chn4hXGkBoaoswueiVZV0RSkjBOQOQPqAU+XSVXM5mBLTa/bK/7CIYIktoDZbyY
tZQElYrNfZPgelu1vRNdJnTYX3ueJP0RtPfA0bzb0B7O2sqer9Rg0jStaZ0f+FlTC22RWolKdRYo
r77OSsvYCsXMc8U2YLpDuG8uUTKse8uSMEhNITcEUaIVs0B1QPBLogNIUv9OZ9KipIkwu27MS3hc
nGlrdRM7sl2mUsSSrABpk9Lfde1W6CQlNIHRlCFIM2UeZilehHK9U+PI6mCJ0TrQYOytUkGOER2W
mSBf8r5F5N1QD3VvsEGMMK3b/d0cJtNXhlp4Hg1/AioCr4vBBFOjVpANsm0rgUoHe8Nnm7dJwUms
TGvuSYsO+gGUmbOTTRWvPZhrl6aumIzULEQhhIlNlCOAUzuYnE2NKtaGhh7SOv20kFJc74mH4HyG
F974KjJpkH1O7PXkOcO3LKIm2sHpeNtJ0osNGcoeb/5zPJfUBhJ32pDCA/M6AlVfN5FMnqw57i/a
srjt6nrgbO5Va7ttm3OriOHiVC48Dx3M16ZIw6uOKYXEjBXNW4ei0z29MikAamJsHG/HzUCV3dd4
qsat8vUXLO4jrA4fjTXKFS57zzUuEsORlGO46rHRGJccMPS3HhWpm96uvaeButAdBt9mQ2q4OIg0
15cVVc8sWDHhJTd1PuXFiKjmY24RETG52azFsypjZ6P7+QGEW7S21GSd4XxpSvxXNMiTHtT0f8z4
PsPidjbFgd0D/J2WQMQ2Nye+4Aoy7MZPxxvV5DHqu4tUN5QdiP6K5gc292T7Zaw+mLEnj6Et/WOM
0/W1IzQ8Y9001l1vXsDEsW8ZllxTALFwUs3inDkehdvce/fZBA0c+O6Kn0S6x/mHY26Ok0MYGLc5
TC78em2N98hegOhVHLBX94bdMn/ddvZQrs0gusjyJt9TljwcIoYsjFeJ7qmmdA78oJLdUIL2jXu8
qZYu5JbkbHkRuy3Lt4rUc5KakIxG0zufx87/Ivyi+NwSfzq5XXtDjbR7NwfOgzk5mIxCQGdK2YzM
e2PeB4M/bKXrjxDNk+HoeuWS5+wPSeYTr83Tej/CmTsb5gLhXVMnfKTUmHbRNHZuu7iqr2eJRyzg
yTWusuxGECB7MlSlLkKeygSJRTQ+ijQFwjiP7kXZpNmRjuNdbWeEOplX5p7zQcNaItpVFtuUeenK
x+50HwZxs2cwIK+aoBdr3TX2zpTR1yCPWQLhweyDDmOVSjrg9XUxXySOo84bN48/jiFpVb8Dxd3M
hdzATJq/ubK4J99AThi0yB3aGOWyAuY51zetvMy+ZPZXbZtEfIo6UBQY05KrrKkvmGhOl9rTF8yy
nIdC5tVRZkydHDAMezIg4Y5aguhTS88n87+0/aSNiha7kOa9erTGg6+yYVd43acFoEBqDPgE8KlV
7sTlthiSZ2OgSL2dbAwZQTYfyb+s/Dwu6N8992vPsWAElUy/ijomPk8yOTH94iEzvOqOTVV+XsmA
R70rInRElQfZVV33Ak5C3JwKQASlZzdkAc32UtlOtam0a+yTzCl3ZmLFF35GeLq1sgFudEbkfFSZ
dy2ZUR/gFJGrCAYQ+FmG9cRRnzC1ZOvaJ2e7V7TmXjXKz9YojeJYU/K6g7Otn4cgCopVJwnX0Tjv
kXorYjKR3iQdjBiz/lJhqf3kYYSl1aZ7LuMw2nAh38qhlLusrELCIJXRHkiABusyy/FmzvSorn2Z
UwYmnLyiOI+Oe/iM3pZUnkwoJI5foh77iFPNEE9Kj1AOHGh9m+fZFfvedZ+a9IpYHkaWqOEJqiJx
nFkHkMbYbeKMMM/AcpjfAp/8eI+9ezX0lLDUxJW2MEfbFVsPxuRFfuNS4QOHm7Ls8yiiNUJWVnYw
+ao/cX6l2kBH0dYH+wHSZ+ryY9sNHdwio9tIVcCTwFHgf5SJufisB1Kv6Wze+A0PJJwfcXYSqhdf
dOMXV4SHWRBGq1jbOFV3UTUXlbgLdMRkcENBQFJ/SYdy9JxVWRVheQ8ZMc+dY4Tql59Tgh7W92oa
+dTq/kUzlEM7Zae8ylpPzHZMWN0f1xUcMuR4tAo0mxi9AGm2X43xpL82XpO8qJArZI/gfuTf1J+M
WEUozmNziKZIM8gYA70xuyA9DmMgLyXAL6KLXv1k88uz8wmEmwb/QQCYWXY8WXuyrCgucaOrlzYy
xWWd6gDIgyBNqjjMnfzBu58xcK9k63ovTtHQt8Q8uDmP3FBtXeoPbtvFipx5ZXs0kFpuTJWQMbXp
jgDppoYzQuUkjBNga+z6rE3tsIXh1A9qPU7zM68tcEYVrnVuVp1zbE1sBKlr2tugSHBTeBM+cd/g
9cy8qR80Wa9H7O5Y1sGulxSYC8NaSbPI1xCGslsFLHWdFv30BAzlKs4CPlY4i0yNFQnTEch3tGTm
TfLBMbihnjwCndaQHTooOwPe04biFJ7Ci3grh0PWCfbIHXz3oy6z7D4Oiv6pZ+vJmakbT1M1x3el
O3c7MiLykgr4bG+EPacv1yqTE8UL0F9qxixbD/HjQJ+2vIui0uw3ac3/dMADQ6l0W92C8KBoRQr5
geya+CiaQH6s6vhDVPrmhYNLPQWEhCHaXoJTqyoEZjuM5jlxs+ZuTHRXbaKIjvPLQSfODY0fz/7c
FghDM6GwlZGYM1WlJo/9lDoEtRSGeld5MRWPGWyFhyBT0R4XHVOECWMEIIYRC1g7qJfREHhjLahg
XRk3G66o2mVtxo8QkBWhdo8Q2YqjB3sdsmFwNRJXfZ7Z9bHjN3Bbt7VGVPODHD9MWKS3bQxQzZQz
lQdjhuu9I9u1tUghH1TupIdknrMLNxnTQ2kTayhcTg4+kuLGM43PRVDPDzhJlspm4fHm7IlFw3Tz
6TFnqbC48xXmj8yfr4ypnjfF0ET7fungrpZ9kj1zX7UzNBIBePCI4yxdUxaCjSIN67Mqi6gR5ViG
9lgtG1nhtheuzeY6reiAZgWLt6DZFeMOQE2l/Fj3JBKuRJ51NqZsj8OYJE1DSo18P6iIxOuofEQS
mV8MmsLVtQiN7MxL6pI/OBrTY1/pRt/PFM7wfKVwBhr99WB2Nk2sw+DjKGdE12p1zkfSBsGuflX4
7O9y3/+i6rVLnN7QpznWGJ98eQ8BQH94I/9cf49IvS2zZBD7o6YS0MHLBNcFDWmi7rwXlFF9Fc1s
Qp1w27okLekfEBZ8DV0ejCDYRPEnq7T3Y2Yd7dzdoWtiVxTbwI8um2Hegs3c8lb34ZwR709/U+yB
8P6D3vN6bR4j38UdzIzMeTf1FaPEy2KpU9O0J79hrwitcjz9+hP4dy/CSNmBj+mE5k+Kupv1mkPv
qE6pZa6W//OMYlf59e71Zf5PR7X/v5vBIPwxDfl7RXL9XJBIa6v0hzHM93/1L1XS+QO1z6H51bJc
7lX+4F/mBMv5AwMCEozzfUKDYPmXLrk0RfsBoxdM5eTA3+iStvUHzEP0xcD8bl34ZxFvXuOH2xSF
k9A6gFeM8qDpFyfGW5M+5qK6kcOgTyTRwu1IPWvD/BUAGrgiNd5A/J6OGWObHF9bzpOldsaH3OmW
51FYycc3n96/+0H/JJKGfBahxZgI0jeB8+Vq30QhYaU0eZgMI9HFSlCfNtPVNbCXxZE6onSwy3SG
J59hKufoMujlWmavVsG58x0kCr96CfuecwF0KSh/RSEeCBsGAoHSjb4yLxD6+y/jb7MGrz/jN+FN
k89v+YGDLlk0Yiwe76449ROmb1N/sjUzUcAVc/HA9CKwd70Po2KFNimyDVH1gD2Jhxdpyk17X44t
JXTtyC6LZ2Mn1il0lU3Xp/WI4TvB28hmOY+3cZ0l1/kQHssuTLoNSdbwQ5fIVw+ipjnM8C45R4zl
b9aun78GHwmdsCfTOsGM+93a5U/s2Yym6E5VH4Uf6nghdTgoXg3PnkFfK92Gd00kio+//vrfr2Y+
80HK0QnDci/y/5bLevPtu6aOHTLW1akKqD6j0WY4VR1O3iBKfvPkeP/gWF4p5ITowxGidWix/b99
pQZnwwy9tD4FQDueKU5siz2sgwmyC4RYUw7FvLbNiSRbZruq/N1Ns9wUb28a3iV5X9diVoFcj8no
x5f3fTtl40wPAocT97nMBtytxXIN7lx2W1pkgRmbfPV7VUjkQ5nX/tcFJXugms0hcGW3JpbNDDRh
hhj5YLeNBaA+mKavjQHIzCTPjziMVNieubY3/0nu+Nub/n2vhLl8S8uyQQbCcvitLo6nN1+UCYuv
ct2Ivi5okM9p2zPIFEbeY7G0p6mKj9TZ5Z/jAMqknmWyQzfUqEFi9L8xToTLxbkBbEOdjV9TuJEv
o9sk/u96e9yfvmRmQdxEPHyZfvPrXGIXb67Sa+H6tUlvX+KqaaIw2PRhMqNULj6JHjw+iFxp3ozl
hKafJECPWlFh3mmbfbHYLfJClrdN4eLB8AsVPyp4U5wue8BvmFYevMW2AbUHBM+rlyPF0K1IGHTV
SS1mD7nYPuKYgq6V8eoGscakPHNxztxaWXyNFmbrVTH48gRI4L5/9ZR4i71EpJPF2uAMM6K/CrKL
YrGiMPh2jsliT2FHhVNFmQkF99x0KVudxcuiFlsLaqWxmTP9pelkfzeAMExWqgQ7EcGxOOA7t+5l
IlS+j3wDzwye1OgzCUicNGkljU/DYq9pms465HUF31aGxQtkPFg2WGTyu/TVnTMuRp12sexMi3lH
MHO7kgy0tw4a/068unwK/HjxGlAlw49xMQKVnY0lCFRaEhEjZ6gE85NHjaXW1WIjCnq/+Ig/NGFS
GzZ3rt1jNwozw8K1Us7PgVdzjDbJe+yIl8bMbbX5bC3Gpe7VwzS/+plweeJt0ovNyVYYnqZX71O7
2KBw25dnFeODFcs5Lin8UTimslf3lB8p0PyvnipnsVfZr06rFs8VLC3cV2oxYqWvnqyMO6nf2a9e
Lc307cL7PgAevo+DCbUsw+Hk+6i4U4b2S9xHxDrz+ov151x5+D5mhjhLuu8YAqzYj+HQR4eyTXGp
Z1ZR35nIhYdssu3FFhUy3qMfZYnLMr8PNlUU8TykoETJLTp/bK7bAp/7FWHMZeCdT75KNhR0LdS/
72Nx9X1IPvAsJOWyzM4xTSyDdPk6VRd23gG0fZ22F99H75pMKCUCoQjh4kUYwdZ1F1GABwOYw7wC
fk3JByApKKJVXHJ2m11WzMrKnWFdJq2Bfa0jNnndpUZZEiJIg28Gs/mUSHjNvDClCTA4AfCNo2Nl
+73vErfQaD/TWYc9Drx3Eyd+SYp/nCXms65Kd1PhlRPjfLo1sS9PBVlY7U7Fvk0l0Fe+VuvRaMpZ
oK17OSaxvDSNqyIzGVcNfVU9ZiTGy4PdhsimedJ7t8S3bXuHtcwS5wmHf4gCfoIFcU/8v6nueBjb
xyyerXw3NFzBtu6J7W8DoedwHWRo75dlQI3z1uCn0m4iIYZjyyi52MSRDc2E9C5fZ+p3mCCrObPn
r1TKAOgMuACyJFOZyIPAdXUWpz4ylZWTRubQncIDGyJ6aA3VNuF1FqnMWdvMoOZV2WSzcU6pDZDQ
JopdLjcELCqmhIJiJrRkD/LQAQa4/O9WC0eUshwZ28DJKLKdV71OjU8tODpQcSm/I+tEIjkFHh2M
jmHfTwWo3JPXhPDqqlD2l+5Q8UiKO8ogFzenzafFCFFUTwx5q+QoiWvrXafcOT0XfdzfO5nlPrs6
KoESww2wd0OlfUBx3oyfsyQARDGxLfOOk360pVFNMh9W7Cwywm53jC7U56ZN7LPRp4UMVK7LibkK
Iv4OAM4MsFo7itNMt7Bz0/WuuBcgxdC/yFUg1IEx09uRZtn0DFu+pQ6VT2r8KjV8astMCEPrKssk
rDaox921npwe9LdcDKqJqriwGqeNOOcJFn5gdM/dXbJKthsq0zTWwy6MrAUPl+e3VkBm46CdTA2X
ve75A1Ey6WsX7V5va1Xy0nU9kzZimt/PezP3lze/XLpifeK6IH0xhQHhdzNIl48qgTA8r8N85KfD
LCNPb6rW5yffDuwKYv4ba6rVV8mVFM7UwhhqEuIyiWr1cFmSbl+msYPUhCs4I29pHbWWRYMf05p3
xAKiQ7Hsk/uq/BCR4zgGY5oGAA9cYn16ir1nVdlchgYEeGv32uzOY7a5Gb7kKs/uAp4W+w6q40mG
sXyiSM7DVOAkqXWsA+TL84h+k3Eztb5UbHCnZbjOx7qGaTB9yYvcvdZDZ0KwMKcxf1T4d7sz5pLl
t2kOlzUEmjekO3jei/t/SrpdQzzi0aA/fFcqXEMr32GZm1qV3KZ1350TiV7ER6u1YpY91yFBlVjh
hzYzxnhbWBU/k9mI7PDgVPjHGMRP1QQnhVtqq5YVe5u5Bp+oHudxy0NGyXPRDpZHYh2uJE9ae0RM
bxkqcqoO742JbfoRBF0rXvqumiiTwGoyHlJl8ad0KZJ5TeSHkAqzXUhLRh56u5kpWg9m3S8od+4k
E6nuzCn1SNutondnnZuAePdNkdf1ZeVp58LoTcaziazK8TyeVAP23WWecs9OpHsxw4plhKUTEjpY
U4VVW6Hk8RSY5B0KuUg/ipogw7ia2YFNDzAAaPdOZIefOvGNPD4aUaM+Y80lvEIdhpcf0tAUNxrP
5rxvB9ml23ReHNepBT7qGvTc7J5KrykKjAkMhS6XsIVeT+xucOIlDd+aCipYlO3sM84Muq7YCm3r
djMyTW3hPUnufvogiMlN0WR266jpoBwrwmL3WYIVlZ9DGn7gXi+764qOAxZYqwkpWigTT6308BRP
jNItnOKiuHUtUl4gSuLeuXSiIhhvZQSMjoc7d/S2SW2+TQ4OOEBSImBUXbVNYl9b2iyA/eo65H1p
Jk+XeWs0FC5TCEE3UlXCOS0KmshWLf2KOxQxBEClTRRQSXPhBr3Mh5YVJf7lf5WU/yzjYQW/NHdd
1EPa0SH7/IPBK3z9V39KKfQSgrQjK+0s8of32kbzp5QSYnVdFBGUQM5TxLhhDfyV47b/MOkvwDQV
4DnlmM6p8k+Ll8UfDHEshD6eVJMj5z+SUuzlVPzmVAeZfen2c4TruzjTON39eN6gY08NFEa0B7eK
4LXizBe3ZiLnS5ZcsEEyCxgvNb75uTP86J6HN8OqsoqgRabRsWvh7Po0FF/UJF73uQMnxhoFzPIA
avx9QBIEWnfjptua7ORa4D+9EhQ6fc1amC86iYsPjiVBEZWgSeIENlxtOownKssfNy0AoTU11a3a
96Uxn+ET9e7ICerfyJHeT5+AQ5uNg80O9Rvf3PLf35y4som0Rz02zUG3Ql+Tbgj38QRWyur75X1x
3f9IMOATh5K46FaYmwNfvK8OtgyBZJDnzeGVVQNv83M8Q1RJIz6DX7/SO0VkeSXftpDkcLuFOJvf
vbN5YP5FDqA4KIKuGyvLmIxNDEQxiqV3jNucPfXs0e2vX/SdHvL6omSaQJdxM+HCfqfNZabVqbLq
isPgJTiGjKXirDMxVm8G7eK4+uev5jpIgaAzkLTeUwjiMFBpRTsNu1Ll5pdVW8471GWhrgYoX79+
LfFOAVneGlNAXsS3TezQznJ2f3OnaMbUCZbA9CATXdhrOyG3vJGSzvmgFdi28QNeDWSbLxRByTP8
A32D3AWu6dfX8fMn7GJuX9RGmNukb959rYXo/KkcaJiRcIRJy3RTt/FiUk+h1wCN+fWL/XwPuQTA
iFoBjQjopnwnFbac5OyeGoxDI+b55pVC1hv8gpukyROUhRRPt1+FefCb1/13bxK5hnZf3Ke+Z75b
l/I4U3RaNRlNNPRvwMWC5GUPSq2qFEfIr9/ju9dCZuHvo7cgRLIKmq+suzffq5MaSoxJmB5S0vQb
yS6IGZ/ZTsvGxn749Wu9W29fX8vFP+kQbjbJLrz78jL6Ao3W4B6ap1kJMpx+eSxSexSbX7/Ooma9
Wde/v46NxOuxyHC7Wj/eq4NXdK1X6xRrjTtmG2ZOvClnqpaSRdu9S9K07Nk/9zh4Zuay0dYs4+T7
vuFvJbd3985yDSQIWegW0Aee5Hf3zkhJcyrdnmsYuyX6yzZ/IanHlxEnySMKLeqxZ0+/Wc9fP8J3
b91C3mM6GEBHIQby41sfY2+s58hn8MlB7BHucnn0bGc6NYBF963dVAC6DFJNqE/s99aRoiASeFWl
XxiAyvZLM4blMY8oamP/ickJT98xmjPj5tff0L+7TpcvZiGyUOhgeu8+ntwFET/7hnEG6dH7TMWi
02LgLEK+ImrWPAinGU09YKx9n/O6yi+xSDA6hYYWHYa8ds7DPowOOg3sU2h4nb/DdVlnm5oD9u+a
vn++awP6jG18yyRrqEp+d6ns5/sa5YoJcmjSwZnHBAmpbuz67a8/k59/iQyP+Mp8n2k2P5B3K2xq
WHwo5KYPNZComzCdmZlUhL+XJjX37tev9X455/YMTJ8uH56OLmzM9xCkKejcztEZy3lNPCwOonFj
FgBUC34qO1L68bohSXZOpsV/gm8e73Xt9vvfXYS7/BJ/vF0DsD8UV7hsCricd++5aBvaCqQVnVF4
204Hv7BYTPtQ2w3tZ818A7f3f9g7r+XIkSzbfhHKoBzi8YZmBIMqqV9gFElowAG4Q339LLDFdGbN
dFnf53kpszJLhgLg7uecvdc237+5cCkqGKC22Hhi5uuL7dwrTcLO4z46hlpPN6oPbY0cKZMtMRhK
074mm+IMVYZQEpQEd3PhRF89vM3HYCrm81wwDF+FTev98EEQHO2STNy+NVlwu3Kw74TOvR8EepgH
ZdHETZhA6A3SeAPV6DDfTjSN9Iq2Sn9dwvJ+K6ic3rH0RGcoyxN2WBzxX2VAUumR2NJyRswvo8Pc
WW63y2A2IJbz2+WMUOcusLPGJnsqjKyPSpfOw+A4siGji9zAdTdG7lfRK5diiE54gsIhS86xw5Pt
CpYWq+3Td52weONOEl9xbRB2VJUcG8l1NhGqD2kYazRgnrsfXLCLm8ofu8/ARyxRYWJ+CZqhDe5q
K+N+4+mP811eh7w9Y3DjNrDpJq3MTvsvMzoJPFJhfPaXv+1EzceYBPK4Jh3g0fvwfO/D2pnO7DPF
Y0NS8/X3zxt5g9raVWLeSqdJciRkfpFcRNAtnKNtlgkZHuBGyFFIMrkF3sVqpa3pBK+CFYr2nfFK
qhR3ZG2OFvSBwpoPeDb57SZEUN26Nc3knnGF+6Sx4RprOzarG7xQMEUyl9dhtJGcPSXjTdf46Ttc
THT8UdtOMUKCsJhX+NPFjyx2nAfIJq29Mmx+29Kx03cqXhuQHblgmIrpkfLQEEQQpeV8i494VGuV
t+ON2TfjdTqBIcYvbKWvhUdzeKTn9mgRfFJsneU+LIc6OpJAMaCISQKVbubR4gBDgMO8q/qCe8mn
/URW5UQrKaL0mlb4rOfbUhjmAiDhnKOTTk7rjC9AWyMb5ggsfoCwpEvkW0Jb+VCT7osDl1L+po2S
sT5oxMlXnqiNey/J+cHM2J3OsVFkxzwotuFsEHbduuN1beDxVZlPZNuAQp5ehFhPRt3exuC4L0x4
QacBvf86xSexAUBini2nmo+aBvbBWeIfY+VvifrK3xoPUuXEu62jSGAsnv19npLzx9hl3JPx7bwE
pBWs0DLvzXqCDJST1AxacSb9ibA2C2T3jg5eSX5fhQCLX9V+JOsHGx5tIbzDuyRpnN2gkxrtriNX
CQm5+MGGcIUfIzsWedCuEcgVpD4tjpOOdDMl3JfW75xzXKbXGOWggvbOuLiK3TUbDt3KJn0AcFpu
p07ap0IUa1PnYi1VNezhSWCSm61klcymB/Ga3BKoR3ddMr2H0n6T2ui2mVE6dCDcCvopknPSJZ8b
kiwhmjqyWE9jwK6mpf1aOu6Rzs+SUJhe4bwfNkgb7/s+OhGdGD8rac/bxJ3GY1KULMDuckYiNfzK
Sx3nrOauubXSojsaPRrcefYuc3p2gQTgkfldiPK5sePuZ4OobUmsx6JRRX3UrKbYyY4W7EWLmOjY
v9Si4APVBQNlht32/CBm1yERqEDoq3pMFcqyGgYOwqXD4rFe5L5ZPJDcGD9o2xx+MCTn/FB3i79P
Est2zjGWbKMSpLubYyTKyrS9IPUHYWkTlrwpp+hzG5t3gRiGO3+Ypq0za71d9p8lnVzimQCDU950
jBoxMyHevYBGxFHAzsnLIHDjEOdQTKu88rq1hxeEpagil8aN2BH8OPQPMqP0gTuek4AxVbtwNt29
JvVVknFkl9edqR79YsbIMCDoIUUTWFRc1EG2UcSOZztQSiXWiS7fVRkNUFODSfN8HT+pLB5Ojh43
Ko2GIx1kQhsIyAhfHdhhWMxJgF2Qw62B/7tNjk7DuR0dYtAd5r7kxsw4O1AiFMZtQcN1i8seCR7u
LLNU/Yt2q+ALhy0QM6+ysEaUwn8aBzipe1MssXh6GFdAXjiPYT07yHkOr0aj8W5bROxrp4apa6jG
RzVLOFg40nNeSUu3PyWkjC3IienYMEr1S9c8h5hjizWxEZeuYMaAqBpekV+Et0XURMh3ncih+M8S
lzZFa90bKYYCi/n1kYsa/hiFnjdswoUinrR3P8bZ7G59ZdA1aKqOFCJkehjvtwuBaknaisV+8JE1
eYHCPYA7/SGfuvomVp2zIg4su4iyxj7zC6YbpySzqo+sfS8EN3ZYnT3aB+uoDO2buCnEQTS+c7lE
zK1aiasuEo21IYq83hfmLHfF3AVvWvGVWGgYXHZD6qwDRaTWKkchu096MEwgmyGqxl0UM1gYnStt
BvU1wfYc+0OMCivZGVm1nXLiH1fE7hb7Iq/8F5F7NHHqJj6NhghqxJBEKk1GOP1UlOOXyhn0rXIN
pLaOJO6OTnLFnk4QY7uu6l5cUbGTDwAcnwLAqo+FNSmeLly6TKWLG+kJdR2QPnNwSEYnNysMDoQr
wZENsI70GG5OdTNG50wD6XfjvnzPq8bH4iDD5smNRbPzPNC/oSgRn0pgsRcGhBBCFIv20e/ka8lL
b9umJoE2FDPi4i6a+zdTMgVhEeiwM8olTx6cIpidpEKOmM36hDo+XSNj2HLF021e2h+wDTC7IHvM
0Vk75PzF8XT2Q12/AyrqMTxlBvMx9kBAW/N+EoTjgCBXN5bZd+8ofVizm4Jdg0UA2Y9a9+4ioHgA
ZlH53QcjwAArgEsg1ldiTA3y7a6AweSqijJJGV+g96rziJf6Kh2EfjDiqH932zR4iXXIZAViilFs
Ruwggm2P6ZZfrumIVAfDc6ejbQNv2pZe/zQpK70y8xLTUdATBpg18JBR0IPRYr5xNdmTv1EFzFbH
bqIFbDY6fCo1HtwqM8/ukBYbhrfsGTU4R+CJWnvL/K9OSPfKmvFgRYM6WhCN9Ua5NlGZKQlUPwIn
s/GuCVtfiJBR+dqiO8R9WYSsPmAH79MiNHdhjqiRGCpr75hSHeWc6g9JbUSFAVa5wur21aCLeI3s
5Vamo2TCrJY2o0+7HQ+kgEePk7CdN8OWxpft6eEyCqb4XjDBxH3Ky47uGD5YVdqvbPJsXiPpphwn
TXBLXfrAwTjaKsIXmWo1d57zGMcwj6eZ5ZWYIm6q8tEUBDIS73jn9wBUkK/MzIoCwntJcoRjNa0B
WpQMARa1k09GILwRIDLU2CtGZvU6HNP3vLAT0g2pk6Gyq5qtchHQoxXQ3vATQVu4p5YnTri1w12O
kmWNwftodyX+2bS3VqXQO0ZX2MgD29hAdmSDzkbrNAmygmbrbZa8cFLrYG9PcP1w2Rd7V6Xjj8bD
tGVjwz9nVf9lSDCGzYz/0uuJ/Elp7G47ulnHtJ2KQ2jSHrDHfuJ5bvVeJsp8z5UVrqjx2XU4CBGI
XLtbKNENky7VXZpqBNNljfscgwqRZ8m4pqgm0HEYrwfPJHfIHb2DaPEtmCXpaR2howWuKDaIOroZ
rc4kZI/g8EB1P1VrEIFKVNDe8oDzl0342k5GuWsn6RGQTe9gjmH8DN2tdoy31HN3iCQmzinhFTnC
x9JoXoZyvtZ5dFS19yDb6MySS8OoSNXJa+cvIIiPCBfvfLvaS07TTFdxx5opuSE5TUpfYV0WjH5m
0oQ2oWGJh3qxxDL8f2ceycHKiFnkE/uiwHOxCW1zl2l5GhN/WOnY+yh73Dl2SVd7JYA9buNB66fZ
mT/QJVx46LJ3jV+QqTWFU/xkIhlD6d0G+RE8f7+apmnFHN3ZW/O2b9LnEaLiQavkUmCEDnp93wQN
E7Iu/eE7cXLwhzBft02vnw27DbYj0vJDTw1zqXVrMEzOlsccMp1wUv/Z69xqn5aNh62NEexF2ni0
R4dsKSf8MBn39WBxhE7bnAxQy5svVS+MdpeUI4MsL/xEoTEZR6R1NHRWedgF5t7u7cE5qaDEBrtq
kn68KRj88Xp2k2dvE03ngcaFFamLuFTc0f6Qy3a1IDswXZgZXhsMJNhgc85DB9/RvnGltMLh2pH/
SeTmwrj3gCBcQrgD46/t6CWI8+irg8HP3c34Do4B1puWowiF1MYOasqimNteb2qWF/pMy0xjqnX0
omMKhMhoqDFqW5yydB6vGva4x6CJprOBuXBtp4jT1dR45lVmiLTfqnCi7NA+y9LQZc4afzTVCU7t
/mc228N15k3WJRm5847wSzDU+RC9xKVBkzsGGHBndUJtPYEkg35Xb75jg/TEWSX9UvKGqp7WiZDd
U4MFmgBMwyPU03LaC872vDRWJ+Ibagr0jZjA0SILpL4aPPXqFURtpy3HvxV4bqDn85pcA8A7Ms7W
M1v+hQ2hnkRaJzo6iaApQB7QGb8bPYJlUvP9fr0kHWKqvfYi8hxmNhgQ90gOy+fvf4Jr1r4zPcr+
2s/CvS/EfLCdXL51paIGG1ubLkHgDNfkzQNFp9hk1jNX3g/40dMi6xR4vlWz+24UY8tmjDIS5Kxz
wiKKMpUIvtMkxM3BRyyTIT96s6qgC4ruCSg5XyDNeEXWkfm2o/FyI9LCei61yVWvcpPPjIzzAkzl
eJOPnHch5ZuHOdfzeZTTpHBJ873ckl64FJR9TZ/Iei2mrNlzVKO217rwmfnmEQSNdKYrQvOSxQB7
Bs5z0p8QCgvYlpFZltz/5mxcAi2UbzT/UlQRGR3FYD6hjerwRaBVwvlB2lSyxKbXO5UPg3tZNMq8
EkjayO+emZDNguYV2YzH7/vOSAky6TOugDOr4rFoi/k2UQRx44sxls+XyOjLgEdCU4Qy67bQy29S
kPbtW/wv12oEBdLzs9GkXC9u0zPw/2pfL624jpQUMqyj4XqG3gnsEyaW53IHKNfktcN+ecEi837E
dmhswwRQP+FF3Ub5BFKMlW8+l+aC0arc9uIb4y9rxa9leRBw1yRxTueeF9pOcxsKLF6G+Zzg28WG
oCAKpB33fWJwvLZw2fFELgU/JqLoa7ZcmkoZd5Mz85bZaNRvtBIrh7Blu39Q9mhdhlDPjz04qbco
MUcwmgmPjpHwCLuOZjY5qOgYSat+y/1OXYQNQEXYWX1h9qu2iKw7igO+YWUjVcBsFJNkHkRDtUeG
YF9St7RPKlx+3hJDEymX/EyEWNp3Qw5///uBtbs8+SznUr6Rq8xbo//oj9idogtFy7Vc6cDo3uYp
XscmHTnV8Hdhi/mMxfddiw5ivYVFVir5QQo0aQ8M8/Zd35LKoLg6SkU87CNPYKSnkI5FFQJ+IwQj
rgHWObTAzxLC20uL3ECsZ2+2TkVsg3R2vOgoCodPrqh8xKZagJ+mI2h+MBYFL7fcBYOkNSekoKUg
XOD5eaCoCYdQc5f4s/kem5l8YxRp1GtmsTzTdQu1taY63WmT9TF0+aWQgxj3MwUBVDXUEqtQLfdg
iwBmjZEtOqaxvSiknGk+GEvKC+YWyr7AS/qfgUedjL/OGp87XG6vYw9/c9VxIG9ppcp4S9SGzc4o
s4YM2L66Sgal71NUop+yd6OvtB7DYy8Ssv3igZ3JTQdga8LH54bOor3owyZ6yTwhqlXXOm208Wsa
3JtCpvX0t/bz/1lG/gJWjyISNff/bhn5f23+9qcQwO+/+YfKIfzDc5miIVtmlr6QKf9pGEHlgHGM
aQyi628rCbOFf6gcvD9wmCDYZ/qBBoEu2T9VDg4CCMyqS1/+H0lW/wHIhkPwr012Cxa+ZTpILZhl
Cj7pbzOhxUaHPFpjLS8CjGTC6K84uPf7ma3miCIJnRMnDwLBh2H6FHXnX9JCJPU8sKzhDpCAudKY
y9/QkJrnXLjhFSYPsDbw8IjQkB7I+s71r5Ki7+6mrE/vy04U+1wvnrvYs15rGUFhz/zsiH+Ek0bX
vPfoeA8jMuiUiptdbdXR7P8wZY53DiekvY6IhvlByl9+DKuiOkW+A0/MIRZipDSshU36FWKgjUHO
7dGi7L+o0hK1a2l4rKw0uY5loyVVZ0FvU8Iik0UQXk4MCzjqeqN9OxqcnGGA0MicUpybzmT0GO2c
ZmeTUL23ajt+XvSYV0i0bizc++fItu5nE6Wl5UV01ho3NLAdSucL/fwi2Z48qmnaDeu2bNVNOFku
tSFiSscVI80LAId7UZjycxh4E6d18lWTItYk4yd/aNwMkd4IBX0v4ZkcQjTrm8EdSpAhk4VW0tZP
dZBG10onwy1jy/kjnIbpmcB155be2HRwpmzhOGfjLSIcanjbTndNJPTJHL3mvVxaWH1F1onsOfH4
Vs7XiMcRi0hVHPrq27Hg6k9OJqu0FTSXQpgRVYz+3CCGPYUYnZt1telEdC5zuXj1jAuI5gyOmnp+
cvu22TdNz/AhpLDuMpWelOcOe8jihBOWSXljYe+1dxgWOS9OHWkbzpzpk3Sn7DGe0vDFb2i/gjCV
7HTe8EOCI7kPIzc903Q1zwNKcpzarZM+RcrtLjNtFj/c2pVAKzCZroamNg9iLHyygwvHuZ0nPz3H
MVC2yYeNwHEi8O9Q5VnwJ1UToA13+ktvSM2bsOVeIcGMoK1sdosPPY4EY3tecZhG7ZyYGhT7Unop
NAs/fW4gBlxVsRS3ZVDMhxEd6RUqPedkD6I+tLqOr5Vbd/cZJe16LNGBlIa+kFU0AAOoRIBJCl4C
vAjv3MAvZ+RegMPOCsAeJYiUHXBpcV3I4WQnWDj7umkPBmFHOonVW6IDc1pNY467lQDdt8YZfooG
32Q8UUKVUyku6iZydz4K8c3kV/aj4+YfzPCpTIzYtV/8oLqve2d+7JgiwNqozNs68Th9jSj8j4L0
kyV9AbpK0hNMvB4Mr3lDk5jd+MQuFSsXROAHWzuM854/iue0eMCuUa57x6BOJNzylMVcREZXVHy6
QDftFiUVW6fenSDsW2Dt1r2qqwtEtd6xHpp9VUHFnL2FiJQWWX7rWIt8MCoO3kQ/xYvm6sLNEZh0
EiCdZrHEzIZQwUeEu5tSYiM4D9EhrcbsTnam+3MeG4wEeUbwxaK+ycBDPPvMFh7I+DJuaQTXay6o
b67aJLc3IFXkDaH3iOO95tS0PU3hMNwJlZV7AiPNcxCExb4pbvso6p+NCIdy7jnWbWbGzqEizKZb
F4PZX1Vm3344auKTuOZmMEd/X1sD2ubC0tQyvhM8YyxrcGSYc5GuBkxm24rj1PXc1fmeIRJ67okt
f932CwQ7WHjYBAtsOdB2kH9rveTKhf1DPE8gtIuchlyxcLXBOgHFLnQ5n2oy08/TQuC2QHFn31Bu
GjkodIvQB8cEwZ52mUdecoqxeTAvCrMzkaVRbRJbX78XC/c7YnZ+KxYWeNctWPA5NtRtqhgR+UDD
BdjiNy/zx31mQhQ3cXkozM5wxpcTDyfOBT4O2MzbEisbPoYLm5wcpeSpXXjlJeDycCbYnB1xXuNZ
76/IDwOdAoTissvA1EDDCS9LVAA3aiGigytrHo0oLa66vJTbBbmwsxaG+oynbSsWrnqOdPvgLax1
8klqQI6Z/XP2Y30eBEx29xvPni6k9oShFSdtC3y7l+bhzqEtSN8Iujs4ASTAFsR3a2G/DwsFvl94
8Kbmp68SMW8orOS2W7jxATN1tCQLTd6BesWNBkc3pIRmUmpqmp+xo/dVOqqLPJzlQ6GjfQpFY5sv
xPq8pyki+x6T/fSNtNcL3V6AufcW3r1FzscRs3z+OjQ2+X4w1WgCs92mPOKnjnn8AYcXAP28acOX
3PPSTVkN5nMRtUTz+inTVGVvpoXCP5PL/iFd3zzKhdFfLrR+a+H2i4Xg7y0s/4JYlId4AEZlmY35
I/mG/hNhw8hhMrydk/jtVTs17xX4rA/zOzAAQj3hAcWSIzA6jKWYYhH81xknmoN2z1ygTTGY6noQ
JUaGSpvUG3lq3i7QX/b+LIvvNWM2uPy6KaZ1RSPgtqHBf6gTHmlCnvw8X81dy2QW42XzFbYyv+iL
BBfjOBiXRLhvp6Aqb3ocLAcl9ItoifpgrSUdMNCDplXnvYg0eTMj/cWo5yWoxzuSw0H6zgPNLqcp
L1rgffTE03ubIM0j/jX/nnhA+5GctOoDo8f41Eb8YV9hUHjz0gk89VEi7zf1UTZd08Ne85aQ7jNH
rSr2VhhNTIEIvlbuljTQ5HIkzmfD0EYHN41qJu+586Iv0kycANTywIUzpsSWO6NHKRrV5l7DRJv3
JWX6mfmXUb9IFlDOXmG/scYoh8czxeUxMJA3kx5jbzjk5ScLH9pRtykTCtxcr+aSPHRD8kZx8hNh
tfc6mZNoX8yowis4OoxzmX0okX0G+FaNB9FEo9hCtGI6WRtpXl8wE3foM5sEfhFfueu97qnzITS1
qDM3JsjulYrdJ7q1w8GjZ7qeSqWv+JfjLiRVbw0Zigaqe6lRBsPFMHDQ5jG7jOH3xoGzyEM1E1aY
oPQ9soMYPxIjjS9Hv7DWpBlNVyCom6uWq3mcFZDlJB3e3Dycjm3oGavONQh1qMaJKMTluOXMlLhI
SdpTmtKo2OU+/Lu+jtQhKIDK5tSve0A0JiHD7m0505EGqBVfzG6sLnQURce2tNOjMuNLuG00kX1L
XiaRpzZT7Dev2vGKdYBFaZ82PSnrmEi2WN9gYqdFvR0iV5KkmORsZOjj14LLfNAQ0Wni2uVemJH5
5eqIY7TMZTrScggc65OoSi946v427tB/G35EjcuJg+7J92DkuzT5vyLuL4o4IusWqdv/XsU9pd1H
XXVp9a9q9b//1T/qOO+PAM+/QPAp4P/8UsfZfwS/Ktn/Wce5/h9mgOE6WJgB+OAXkfnf1equ/Qdi
50XcxCCL1gef8D+o4xZx5H9LpdwAtqmPSsrG5+cuHu/fxJO2ZSa5Fol3CuO6PbQlem3BrOUwTxN2
JNV2AqX+P3+gm7+99L/COv6nN/SRLqL2FeAOrN/KxpxvLW1ZipMjbHjn/ZDu55C2pFcEzQHokfUX
2sVf9W9/+4I+OmYC1ThnIl78VboYZh4wVOplUFiJ90YKrnXlZJl134n+r1AfvxqNv9+KS821hkCC
+ux30WuLezDWueWeUI6It9TPsF1zDpMrz46tq6Xf9OjnmXXVRmK8+/e/6v/wLbmTBHdDYGJkt367
jEOT95NptO6pszP3ogok7VdDVEuIEwbzvxDBW3Qyfr9puAOt0EaNGgDL/e0ajgS2l/6Yuqehxh6+
8iX6ttWQmZgxe+WDMq2cTCZHQubw5E2ACbpn16oZKowFCgTTrsLL//Tre0w6EFFi4fJ85ru/XuQM
bL4u4sg9BYPL1w1LMC6mkfOf/7/3wt0liPJw4e66v91QceaYRTJN7slhmnKlXaP79BWDHZ3Z8uXf
f63ld/z14WSg5wINASmBsvJb5/gvKupUoQHxau2e+ij56mx2Do0//C+u5p9vHd4EvgPZg3R0/mRX
IVTc9RXOhdOcd/UpIwUYALcnjbU157RJ//03+k0hujwjDI/pdtgeLQrnG2jyr4J/5MNWPwNrOmV2
ij3XoWuMQMDovFXRdhLVICAEl1HQFQTb8W7Ctn+BFtO5+IuP8ec7GH06y565PKoL1P7XG4a2i419
OndPY6BsqECVZawa2ACXWPa5Q1EYlds8t1uPqbUG0fH98DJgSvesIO3h33+a/+kKLHx+l0qAcMrf
g0rzglMiDRAeXgKS70zTBGRJB+fkyjbc/udvtai4xWJhcUBP/Pq9Rxm0des3zilFPHAXhjGPLAx2
lvrA40r8+zf7daln+caPA40oxOPA2/3p9mXYTQZeI40jIlYMmYbRypfKKeTLPATjTY+PMviLe/l3
EhRv6QfsjWzB3Gfun5xHMp9dXKTkNppRm+7BzC/ySqJ47zyElXfpYl7fOmIeb5Igs+/TmEeqHFV9
IhkGW2CQes1hbtj+vlcQ5ebYaqfZxhUZJaQ5blKr/qsfSXxvsf/9lAvcJuRk0sj1QhNPOlvjr9eE
0VTmjouIrytMqIpzQhZ26hm72OpyTdAdeP8YfWoGwWBdZ3LytgsC67bFXk/9ksG5W+G15kJGuCM/
Z6cE2Uex7q3AXPBc2UhMk40JartfMUXDqWzFIbCTJBjv6FG0BzPjz1r89hc+pFOqgsx2LgY7a15U
79enIHadI5J/Em6mPJtuCM2iNQMtJnxUM6FswACixjowoOWlOz9pURSHiZevC/xshEzr1PH2BAzw
HmioTh4ax5uGsBRz5fYupC5Et6SVIrOf0W9a8mWqSUDa40oNveMgnfrUqZgYhwkqR3LMi0R95lnR
vPiSEcixhJJxh5B6vDFsRbN1oTKmr9aEzn2FftCj/huwmT82Rc29p3LvLSddDLfu4lGfrLD77Cy4
5It2AwDLlNsfco5sBv9+cwc0jhP4gALMB1SK0IW0ZkE5L9hhrMlC0OY0PKQjaWEkthtrB03MXYG3
4RF5abrHsd59th2xZAta4J4gdn4fQKv+XYdQ4dHuRfcpQ5frRO5A+GiNbfeZk8uD4dVR4ZZRKki7
YGrDRy0n/hUhic5FGBG2gEwXD+2s+N1IpcTh/b3L0fZa8uTIy1kBFWizQ+yORHPSq+TOdtFpg+au
ptk/JsvBxKDpghauDC/NzIZ0WU/41gvTMLyNqAps3t+O7Jyi9M330NqiPcgkSiuG6DCxzcj3SLFm
vTR6Hzt95+Ky2NujzYdxhJ+X21axL3p1wvNXm/GEYmoOrKvEKAsupYAMT62KRHzjEzon/564aFUO
93KfGeFjZ+Kv2xN3yRjVIFZDWsEyslN+PkKAYF9eKcKsQP45MZp7SvMYUU8p3uhuijcvoWxcdVUb
LvN+q/1B5WgfZiKafXjfnvtaUfDfB3M6neFc4DfrRlSsmVFYwc6CFXOkMusv4mLibbpiRIBT0TCD
VRl54OtmwNTM/girAFcxXWG6ME+lm9SS3gRpOanoHORZhguGdJ7u85BqXteJlMfcXCLouCeTFVLH
6lbJjtz6LNLlz1q06itw4TcI26cO9mAuoPBdcqpI4pBkDhYsXIMpGW0oY5LPYAXbbkfwpodu0ich
EbTFZd2ZbbzDdYJ8JtQy3VhZXe37WtdXYbbkM9H7S15jB4a4Xyu5CKq9fVNN0QkZod/sg27wXiQu
pt1UyfnVi4eaaX4ZT6txcOfXCnLtVgh7Xnd0vYAiRGKhNw/VKwhtX22qntIYRQHabA6jBN6PTWdv
2rY0tjCWGIRweNkRvqeWhSlaVbUZ3ekc1WCVN/Iia3H9T0JPP6O4HrYU9MbtFNblcwoSYY1/n2Fw
ldJ/bRYwb96++crl+cDPsokYBqx131q7Esli1pIc4I6JyfLvRCCU8pagx41H4n2tqOZJe4OhjvEx
rpcrL4G6Y7lCkkH6wgZB24DfO+KN3AKyrKsBMAc1lXmhumQzw8zY0vHVDzL3Grnuq26nATuusSF8
4Kqvn4FH2ki5AYxhrHc29DHMfRip8pZdaaYZxfJ+6blAEmRsckX92M4ukQxVN6bS8qboFDc1OkNf
vU2Rsq4MO+OR6FDOQ5WQCh6DN0YcsG1GVs2a1VZ9xq3JglTPoXU/mTO3LBnLkBB8gpe3AQZRwhbT
BGn1AvmmpQ9sG1W8oC8EjBiREWP+tT8V7YHGBPtxoEWUEibh1idAVMurWaPsUNsrliBWYw5msma1
HamjUCothJV+tmh5uTz6OhHEJwDFGA/CyuWLZO7NR/NhTTJCqYoXG+Ur5zly4VaWU9s10Ze4D8pX
kSWB/GLk4BLa6Ktoi9ETWWjmDj+R5TZo9HJDPIVeFF6AS+4OBT1WNCJjnGKWsbLkvevVG515ZyuA
SpNtM7F8PBezoY0f+ARq5xDYSXDVt1m69oo03ybD0BzQBTHLCZawzzCG0Br67vDQi7a8I7Dtyy7m
59F2retc2erAuuoXazskdNfV0v5EuRd/zmk6/Ii1z5Xjic+2TY/nZOXGOHngUaRIsJui84+eSDtA
pEMhy3XnsY6vc5IqhwOOJPPkNvV0bjrl3HkzYJZVW+baWsGpS7M1h53w0ah6qNIjwunz2LbuNRSV
4rqxXH1XpmCVWrrYH25vFIBpZue9Dr2eMZmcbdRcduqtusBJ13nS0ojWSLoRARYsFyGmm6wM3OM0
9O+RNIYfg4rzW0tr89wSTvSaDx5847ZI0MRkFYyoZnLiq9Cd0nM7CgdR9RAij+zj7s1OB3kqwblt
q5TZoAUDNVq5qivbvcWSt4PkTfA2SnI7WqVu5I+7pKiY9OZSMiV05h8SUP+lOWlkIDBNUNXEw4su
VKO3YH7c9DiCbhBrBgJoQxGhBPmVN5qD3EMI7A5UucYlLNX6AbmdHaKY1kx+bMM3AY5z81wN7PBf
GCW7s5ay349shKcq68piQ2xE1K1qi/IiYXHDbB9ZsFY5WRjruPf7W0BSA3G6WYQQGGlM+5KPylmh
6xSXY2qzjMKGC5E6S4adG7tsdUSKaW2fmczMAJNIrwqAA5OMkbP6/qzR0UZMK5HNxTJ2L1y3sbdO
4c0HfFDpXVdazYO2pu4xKCZ3248zIdVEQa3oR7or10wSiwCJzN84YLNTotjn5BPFP/uQWjQlkUGs
y8blp7rpZ+qUqpj9di1INL22TX98QN1inAV0snjFkMvZBYbT+qtKVmLXdL4YEBqmRA9q7t2vCKDx
kwwc9QGb2P9EKOelO1N6wKi7wsLJktWIvlZR4NRfs5qbdNMm86QPvpJfIhnjmy4rHXa5tFNHZxhR
JdZ11WzInm2mleu3LZnLVXttFEO2tU0vQvoZc2ZnFsX02CQrMFkJDZrnlGumk4br98+JN9V67cdz
dk1zmmkbFOHiGlbvYh9A9XubGA5XraCB5B7K/2LvTJYjt7Ik+itlvUcaHmYsegMgRgbnmRsYM0li
nqcHfH0fMFOqVHZVqbSXmVaSyCCDAeA+v+7HKUSQwwPVdqTcvp9g/9ZC/0QL1Ug8k0b+XeoLXvvX
f3wvdLp4Ld7/938u3qd/7F+LuouT9v1nPfTHV/7QQ20V8woTuQWrQeMk/IPcYYMzNW0O4j9opqvd
5TcIqvlFVy0KWHkyA3pANfhZC7UQMFnSIkdhUflr5Ux/lFtM4uMcxAh4r4wFdDTrF1HAAN0UNQ6t
YFlpxr6+UPeoWdHDT2/Kv9A//3jY//EiLixQ0ySailXnj6e9nr7w2nUdwoaZhjvD7pYgtkcbfd/4
s+jvr4H19fdBZXWodUGONPVfXqoqQtkQQMRSMGKlS3junWka3Qiiovgip4FiX4hW2cnFNNgrsED+
z7/p/3s7HaHx+6JGIiuBZf5Fk+T5iRXZ0njOltOdVtiPxCqD//wSvygMBvI5aivyLUdnC5/PL0dn
jsDzoIaiYdyY7ngsPXSuqPwBOcJTl4ZP6e8f53/xl2NO5m/z80mdl1sld2jYPHlxWK2q0k96nB41
hiXpKdob2G2OUVaI2q9cAu2ZSaA9H417I5wauq8jLKueqVdpwQTgLi1HAww8QcfdmIQFMEgvTp3s
MExw0TlT4cfzZZ7D9O46N+Xp1Yh68orY9drU1Q4ad9OvWjrtorHrP0pjPQq1vao9zJ1LWmt2hyLI
lFK/iJvBDfQ4Y+6kYeBhTsP2lDDGRx6SXBsHBrrWnWXm0WMy2zxoi1a/Zto2L00eIzfWSjEfDRjp
Q9RHF8NYCi8qGIIrZ2g8UyUeNAKjPGQkH1gHj1u9KD4MO7+pEuObtTjXfUvCcjKc4lir8iUaAbi7
RWptFEYqr9DTJcjqhcdsgz+8LWlR7dLpnXmuOVB1dYmwoQQgzunM1cjtThi8L6TUM7bheDapGnyA
VRke0zjhiYsXEnbd+K5binsn2dAEs6DIbHGb6A6TUO4PDvAxJgmsjRFUsymEHpLk4SZVZXxediaz
auiphFqmMzPCnb2hWonUSTTNkXvonXSQ24S5/K6xMdjG6Gm+5iT2qVbTVD0ra3rYtyXjmHVvQGF/
jLOxvYQ0xvdxpNTuKlp/z9A/BkAE0OWTtu0L/qpmfBYWTXte0bdEdLnJiHy4fESKJr1qKizB7IzF
ZqSracvDXH0wKtiioNykT/2XNjwPidqsDbo45RVMCXcJVCGGrjWCaRVGEDfASL0pEe5hUdrwFIZx
e10v1C0VbXcK3Vl/JqTY39GRlu0bvMDnQurWvgAUToKFRzyARLkrC/2ZfSS8/CwZaJa3dRJLXeJe
q1ZEaQA5lnNMHNXVkM+B1g0kfyXoaN+tc3XbTqhGlQUB2cN1hdIkzYQFsDGckXSkJ3mJravE7rZh
qAOYD3tbePgTXtIB8Alf9ijH6IjXfK3/nK7JYt+nWDQ8BUlgZxQlgy3cMi9hn8BhMpqusc+InaYn
6l6oNeaqoseNCPL0bOZsSbV7ZFaXYF3JpQ7Ran4ANKle62EzvxKKIPPNRXMao1Q563EH7nTpAvDP
GSgZjUFaZmFjB43a8GrYnzlIYnjWGZNkuA3reD7iNCRDASvQD8kR7cDFTGcSUwKlGcPkW64SY1hW
wZxluBc0Q8VZEA4UT7OK93Qrn464TkA2sbXahqkFX7mqUh9/Q8lZNX4lPPnoimXeRH2v3iRyVvfa
qL/Y/F0VJ49uM7hOnrB5p/VkOWIQG/wxZI28GEofhNNIO68jqA1b0nOFjNB12oQEv5rlLYmczvFi
ldOJE0bjgfTusBGKek1JybaXVcS5CB4MYf01xcO3jUKruW+FYhfcniaalpq22g5apb8yE2csr2sL
L8u2qSP9zjRrl2hH1hKhsMfuaqA67JX7tnNIiknfqSLOfQmqbwOYm7+QadTLRZhzwiLpVM/3lXDy
Ezek5SCkyxlZM5/bCtadRgcSQl5Y+XkdagGmslPklLuYB4BXjCpWkSjCTJ0XorwgvX7IR+0ekA8d
ZaEo/chpiQQ5EHFhAtKbpTjnUZi9h5LI3NJ0G7gDxuugGjU1rfp4yVG2cD2T0HfALcEig5/KE/j0
nNpxrd3rTpIF1bRMT5XkdMA0xCurtHfPPhH9UnoK1rEPoLX5o5ga9S60F+MaY6IV6LkrfFBeKYcO
POhAKGMyLSRWuE4s+UbURrnMmhLFuiNN29rpA21s5R4xs8qJseWDz4ndoKiVuwfbUryri008Qsfd
TbxsARnROcoeD5nlN439jZrNiD4Wl787ps304KSOfZd3UuxKM0Gh04zZt8c52YNr1TYYjmMACOjb
lRxIyPameWklItvHShS9OOamiJJ5l+M1CTqKPO4Fd65Ag3C+5U3K73QnEr6pCuyxSo/L1misjTUV
xWM/ZwYGdiu+sFpreewIKVRZQk0IRI32YhB1v6WYh0/ebKd7IyN/BKlFCXh4fpQZoZCwabMtLKbu
wPNxOoypzj2jkZVNgk0U9OLCd++G73PF30P+nw357GmYIn+fiv7fkH9elf0vcL51t8PX/BjvYT3B
2WMYYyhTWUWb+u8jvhAWdL4VsMeikfyTxjz624j/H/pXjS9YE0xm/89lnWX8JTifsR4Wfp7h6LHm
LKHzj859n1F/nVp/muHqpcpY/c3xpV3XXI75Z+vjtBZAmo2VzXu7onx1O2RRTDF7otfn0WflZBLF
b91nD6UNvaP2HYh+oAiWBrEBb7v1bUF82BRlQvTYWHsvqyZr88dkoSyz6hb1LdUj6XpiyOTgqazn
5qD4rNtM2PDe2yjbVDE27jgepZ6003mLA34T9xnCHZ9xnsWzlZ3XrKR9WOvwA2flpA5zzSAIMMEX
abngPZ3bF0TWdqNpMbCDUVJrOqe0j2JeGtAjdNq8XCD62oYkDyccw4qT83zkqhoAkO+VllzQWBVp
7bVJKa/HRtlR7EUPEj2p01qYiprfY4ePVtLTPC/pozS72tcHSrDoLjvFrkjafbqIVoiAHDTn+qHK
SeR7tt6a9NmUYM0R/VoCoUoI/oLHoMG7jBlQXCU0uh3Ji3dXHZQB62xiBf+Nd2Q+I4DHIHu3IGod
+tboFLwcbSSzTdoKVkaTRUF269T4wVhATOdVauSJke9t9Huhllsm02LEeYxttNf3aYIcwUDVZfU4
2GfLIFkTLL7ohNAkXNNsSJGq3aiVFK+JIhMug9zkYiKH7cU9kqmd8CM7lYCHk/E8Agu86TrIv3nj
KvLNLe16vfmL7gNeNonOC41hsxC3NoiCrdUnNlJovbZ4IVGshV6FO54m2IVH67P1y26zMPbnfEgP
ieGWuFApDYOSjhd67RELiUVedmvBmJokKU2oEs89XRmYsTUhjg62W1jzKik+YEY7ouSYNGt501uD
kQQhVcAM2C2haSJ10dGBtm74BgUCxM5TJ9xj3iZBleuzeSik2m5hRnSvlVbn37S+ETqh8rWPrV2r
2frPlraoT1v0MQ5dxw4aOm7uKD+mRZIKMu7DCy1xY+8vlWFeKbyD1HsZdfQStYZ6FqUUyBWIpjss
rGVg83LnuUXRnFiEvC7XAjqijHTRGWstXfHZUJdpKgdYESGeT1o3Bk5mlYdxUs2LhOYx2lX73DhZ
awNeGS6qt6TqHGTU4/EzApVdW/PwiFxYcQfQYzCsEySr7ilem/dQR91thZ14V6+9fNna0DcIu75P
u+XCLG3zev1k0zTeqQHL53JjNeIcKW7m6c9SzNFrc+sktdbyDtTqRwWg57JaWwSjOlnO2saYTtWY
0TGYWzh1OZHt0nQEvs8+mucbdF9tyrpdbVGnERnIiizwtZOT2Q8L5YZ4adhAKiFglrX9sE4aBXd/
Nz2aTTXFXprJCTVS154Lc5XPhnmpIm/KVQRlzWCyKzv9Q7GduAArNMTbbC1mHPr8GzqI67Oi7Rhz
hrlxvWy0jNt61eug5ozVN+Mz8Z8akepVnAe+9mt7ZMnxl+9Rk9Rwcs0HloNxYhgBYqpWdcxkQ0Us
M/AmHEF162tLpTTRUaa6JKs+WDLd9iaLbc8eiHMIFNy7PqYAk4VbdkebDNWzaXXjaPPJnejMNLPQ
JR0XU6Tp6HRqOq2SuJ5r5M6bXIs33dxJ9nS/l28w5d0g/6zqrAuqdsjjGirtGYJMbnpDfM85zPoo
g4xP961QVgVETLSAumsf6NQv91SBCXD5ZkQJwNodmq4tovjN9ZdqbRal11JBwheEM6Vqmc90FXLU
XrtJydrRUmq30yNc5pJTf1qda3mdcUah4lSRdJ2Omt5/RNmkUHbIiQ0nVAdAQdOftHIpLpe1N3Vc
G1TntUtVrK2qWku/aqhM6q0tWoTgjimICDAsLuqqKGt1anoVDTlUNyRfWWvNa71rnA6KZ8Bg/6Bo
WN2XI8ARXevZkC18tDYLtxw/7qn185y1QLZcq2Qdzr3URo7WudawROWK1LdGJLT7qCGt40xmfKyw
TV81a11tzwaJd3bttIVy29+a2NpTH9BazEg+5xDBBY24qE6WJyglPCwtCD4fHu17sTbqCjjMHra/
6lyyMfRZn7enZS3izcmKAw5xz5tRM1FI5rW5l6N9dh6vnb5ibffNu1G7Szsaf+21+1edBDXAihW7
N4Yrieo7vTxUMkwMrwqNyWf9ol6SFs8eC7dqHjkttFflkIcPNb2dZ4Ok2S9ea4pFa8zEKat0N7eU
GIdz37DdhZIRGPy2lS97Te0PiOkjwXN7uMfygiSdGBTZKYlJi+haqdyosXqFJhHpG3vtXS4/K5iL
DNQdK+IC4FQrtI1DWyTvYz89GZKuQ3MtdJ7l2u3M2Ww5ioTCZ43vr/jV2gfNholTZKq6jywTur1q
LDzonVIdOB9EXbIldWCd7KSuOWGMwDFQWTgcRzBvjcChr3qAwbft6rXD+nPi+3s4/pPh2P50x/77
2ZiWlap9fat+1r6/f83vszF1XgaxJKbi73jqf87GKhOwaRkWyGhGZyTtf87GgtwmEGVOmPTXfBfN
f1iBdesLjFUOvxb2IRRw1f0rVmBjVUt/kjehQzoO4Ex6kHg5zGi/6N8w82o1VOiWcKiiSakYRaee
h6d2dI2yPaZqYRO1oHXaoRGSkJSVmCcdev+0QSU0TJuptJp5wh8NN3Qy/bxU2AxY7G9YlRKY9mBL
JCyYsrSX4S5zEjNJTmY0jYQtFv5tOOzDZuG17sGrTtyMsA4V1ESexMiTjd355NiKF5Nk8pUR/0Vx
1GmvgqOvT3nCppU8lfqslW3Y+xSvAha7TZsFVvfGMaLJviaoMMTuZZL0m6l3Qch7WBGUwsdpoZcE
ntqFllOoHGHmIxvRiPL33uj79udPrhrK6TiC/furJnjPX6fXP26Mvn/Nbwsjcz01GpBS4XxglbM4
bP62NDK/kIrH9mz9fmX8loN2vzh46UwWOnzyKIXkrPnbReN8AZ+L+dwCp43b/K/tjITLgfbnq4YD
LS5oUNmqwH39L5iz6RinAuF5P1tz/NSnfVkHFmPUwLaWbKC0Www1dTNf5ZW2TP5aea5imlwxmvWW
YHOZeiBtxFMIihRPQ0kJDM0M07sEaxzgxk2JwZHrXaeC0lEwCAz5i6G0FIXinNuWEUvbWVejTStd
LjbexGQfFqZ5m/ZTeZIEAS/y1GQ4dwZ12WPWCg0/TGnAtYTKHFyFPEURogjJ0HVKXqk9kw3oHqvQ
UXKkme4mfjjkudaqD/aShIdKafub0o1owO2Sl9RulKckL5S7qKG02mhkucN9FdHcU+te7XT15SIZ
MQvZXY9O9GYq2J9K+mdxfmjXhjZnW9eldGE2dYUGmLLfqVH2URPKxWUF1yUo1aXfmMzRW7D29ZZK
1v4mHrVrS5eQT+z+HF+L7g2adp0I5y4ch3MRuqWH4+WWmwj66kRFLuw1/HsOpdmaU5yquTgZTv0U
AtLxF9HLI5GoF9wlhzU2561ZX7CWLw2UZ4xS1a1MleUZ/4oa1DqFwRnDF5wHdu5JQoSRJYHUw01o
pxYYLmv9ERr8G3xrZCpEvsVWL/VMUegay6pbHKf5QwWYGMMfrBi9zKFYAn3d4rSX5IgZP2K1+OiW
+kq1jGUfGgri7ty8VoZo72q3HzlzUODiw4CEgqfhGZrMPcIEE7LZN5fzGLdPRubcWR2165XEBSuo
YDpZYWZvFtsVexdqEcdK5z5nim84sUz3MA9X3R0dgw17V1xrbjh8U9SmLanNVvVr7OH6RZFQGUaI
MAZOV62Lhzwub3VFyI3eliyXEIRvurx3t50TloGux7SpcOV4aTImQZxTOzIWsnF3baOTwotqwXYp
mSsvZYPJeXK0qgtNyOEsIiE6bBlLzXv8OMmZUVjqi8EvHnQzeBhOl1oSmLyXjMoO/WOk92f1bJrB
Yh8qYqSeSR3qDPLFXODy06EXfsyuPZ2DU8KTEJVGhrso0SmgzqFhFqm4/Xs8+q+qPTR1Rcr/+zv9
7r1qoz9WpIrvX/PjTu+oX9bbqEuMVFtjDzoDyI87vWN+WSNDOFXWiYpU6j/nI50N+2+3dvUL7lJj
3a07n36AvzIO0f/x6519fdjwzRAMsbCb1rrK/0kqdLWK3qnKyZH8o+cpi6XXdwgsZI2eSsW6bYki
Mo43T04hnuZpQl+w520nxyNatrNZlEY76CAcDh0rYK8Uk3mAIENT2azWga00xJNHt0UnGi0I4zZ4
IadTT0qU1y+rinmjaJSeL1wMLA4g99VOkmxDlgubIbJveHA4V9OScDfqi7NygoJGlyEo86lpNp2i
kdudjBZYDtjqsbicO80EpkOpdJrLQ9vZoIYxFQaVPdmYmafhDvcPk88sQyrEcOQairieFt3c4b5+
tIwi8bRpynd2kcfnvZqIs1TnZ1JVDirC6tqNSbD/Cmv+xkjyh4Fs5aBLTMONZe4Le3ytqP3yRn2c
gpbA49eE58dZhqmUJw615XXeWDuTdPymNbCPTiQD0OtyDMm6/tankiMpvLKAA4/hhfbwqo0zQ2A/
HlM3Q0ZK8BGnVJjtAF/Rfm2Dbojt8qZoum2fzxQxKZchPvnNoEBVrHUWS9KuxI1ba/lTP5r1Izf6
beFO1zwLipuM1oZTkjvt4LEwyUAODzlyrB5NG80ZVZBfTfY0LFVynemxcdA7pUcGKVf8cDS2t42u
hLfYBs0zI8Nt7SmF2e5BQTQneg6Ti7bKp6fQ1bo38n3uA77/DJmBhWFgVbZzikFlbzo6xmmiyJ1r
e2JrWuY6nu8cw/i+15362U5S26LxE94a8FrzzMSkR9AJ0zbt34DMQERX2RasUnuyGzJ2lCMJ3jw4
5sADh4bGXq0ueXiHIZNHpZZHKip5ZDVOaTe4RJApcIhQSqr2LINmxrutNtnpi62NmMNlGJUbSCnh
w2dDIQ7bYiOLpLqF/oE3FLDVmTGl7gkOSPpS1yFWBVfgn98m6L3bIoX80asYumfidxcDvWklu1lD
0gCGZ22ZCvZr/bRuBpNxDtrGIaig6vnDnMBBbwdbPyi0Ia6ky553ta34f1ZUHm+g4o9yxqfO/gE7
amWWR9nzLW2NPHSgltF8pZFceDCHcM728KX45Zs5mm/Az/AzFlDAbzKL0E1XmWQX9Jm/A4gXviHz
QdxsOLtAcx2LOZB9UT/HXH+7hEQHIAQiu0EoaSWhiA8CWQ0V84L6qO6NTsdxJ1DH300JzDQcqvry
8ydLw7R2MFMIvn2uafZ1RJAC53hrWj7ER+f6e6hA6YuPvIiNY2mWw12HG5aTzQwkNFl/caos55t5
MPt7W2LEoMYq1Q4mBn0AeDocJ3je4y6djPTl85PGDMirLZE7Qt2bofYlcnI5G7nV5YQREhJ1lA6+
uTQUCLmThuCvJNWmLwz7mlC8cYABKG+EhFeBmUEDhz7Yxh5QM3c9kMNHpVj4q2nhBD6XptG33o4T
IBaVdYkVbD5rQqHdhGrq3EyNUmxiPpGYoV0zfHE15k4C/jHe+FDyjUaHV7RnFvB5FCu31dLAFLLS
6pZkv7urmDA2n3+tYiqq24TEqIOYH5Y9aOHRISDD1TvbhnkSzYrpthwGbrpc+PYD3g6qlSSfegiz
XuI4zw7qj681VeJ36XLRlfHFyKAOfPtubHDjjGb1wkYHF4w1+65zrvXDpTpFV/GoMpD38b5I2w9z
cs8g/uYY8xnqNftGdvpWH+Ndby0PUdsRqFClc7IsvmEdmhsc75C75sp3tLK6wQJB7aymV0TSEYBu
jDq97wQhUWvkHg62lC5pu9Z9YVO+mRTzRSLdYJJp0KEz6aUdXolekZdCamjcVTSnHJOteGdVWerB
RzE2bAcKEprkfMaRWbN3siaGMijeykjSjaG9gzCszhqE7DNgvZiutUIcdM381op+XzrmNQU+uZ+N
g34J4SB8htj51CnOt3nAwQGxsNjmIx7MYkbnBFg+B2jmuAJo5hv92rKq2wEgIHJcurwVo+lrS4xG
Soh+W/fytgT3eXTtbKenfexDRuQPnFhiK5sh9NJpzk6ZJe6tmbI2G5tQJucCbrym7yduwoHqDPVG
ltm6foemEIFuVqrquVFZrEjiBSc6tu0jmydSe7OlMjSGz6ooGl8poEqI+UOf65s6cez3ROPURMOg
+mJbChSjLLvrRQd2c1b0Ddc6Fh69oSlyoOiENqt+lTiMxhuXhfuBPub7CDiP8MhwGuw7Aubn26bo
3uIZK7taOvOFJBZVb/QII55fIinCHliwksN1J7YhrIuce/41Hyv2PFYornSoLJtJG8rKLwYlxZCY
1QGbr9HrhFa/d6aWbZZCozesylj9168Dh8ugcTo3IOb1pIJlhrjM097FdLRTrOGbaqjP0JR36tyE
95OoAdLqGYEwnZJGFjTKeWuY9+Fcqr7FZcjQXkZPtJt2AIP1oKdy6zQ5Q7RhSHDeoJKNN7aZiPuM
qZsZglO435HaPAIVnICdaKEjcVCn96kNY8fojOK943z03rdtfnRbrPYl4OwAK+S45Zk+bbOOr40K
eisXWI92mFbXwM1kEMUNk9UaWJnq1rmox3p6KVGaXyY6LS8sXC8+tdwzcY5kCXKuIu7kfTLYPvDp
xg+zwnE9dg7RaaSikyUVdhB0326xLjS3WfG/DQDl3okeeksql5ZoHeQkTTb8EfEHhW2kbMYsHU62
2Rp8Ysow8ggYQWcwlonHIPr7BTBk+2gAD9qEjblW1Tbhg9skPSjEJUmJcTUl2Qu3BMdKO8+BSSHb
CbVqNomkZJjDG/TfuJUfZaFpl6KI+vupTaY9IJHm0Wr6ysu5FwbR4sb+ZE8AQo0aEpeNDa9gCivG
UTmqcCl9Et/NvgrNzq/bPvVTIhDECDGghw3W9tnIv9pdDi64BWYJhBybf0gpApmYdtdoaBLDlIU+
M8O5rNKtoSi7iKiUnzvLc9q2VR3AOsa6MzUtJ+ZMYMKCLAUEHrENyO1uqeCFJjG0D0ofPG3gQGui
2F8tFNixWKo6nlyjczlPTX7bsLzaOxyJn8m5XQgQQO8Y2hlArLnfurUVsacLYVXqwOJaypADtDku
cV3XvNFRb3iCVpeUjQxe7Q6z16mT+aDXcicnSRcHcYLZ0u0L/PmCU6WDrl+KnTUlJHhEu6nGKnqn
jmqn9zzyxqbKN2OSDhupSojNo+j8Ie3Cw9SEpyRqbugmMUFDO+lhXix5FqZO7PZBqsTwsix9uXEz
7q7izB4UC8QtmfdcrHj2KY2udQtiMJdwh/uSX9gYCf8pCsG/KGrIPpILi4B+21M+S2oNGhjBIL2B
p6dRkZl0RqREJpxaS3HCZzLNSUUMQxUUqP6E0ojQzN/iDEHDYFkYVtqep+GjLIxrBdPjFhomti1j
mG4xHy0bMS/dRZSyW0pH0zjvzeWpWfSEhZB1g+FSAVLWI6q4pRbk0IguG7s2v5KJw4/Iguoru/H+
fCpsZZuI8b2NZm0zmdpIneGoB+hzxhGazsTdL+6u3CnXTpNtNTcriHOjhfRwzIr9guU6ZNk9pK/k
TGafJgCDxTHslEIhoxKlgHCzBtfTOCaSolBw1jXQTErawTnBwLhzFZhc8APPFp1BmzDsm62h5hhN
AaBOrPtD41uca10Q9ol7hPGLeyIV69BPiWj/VTWm/s3OzPQ0TWXHHN8Zex39+oC/9lYdB1f1CHGw
KMvGPjsA7XRgZC3GfDIS2mpIMS2POWDe8y4uvnEAjeiy1kABeiwOzTMQWVWQlPG3pih46itN8WaP
1nrPCvt+OxAp27ZCbZ8ZXyysGTr7+BDLATPQjZ6k5iXGWIoIBBrLESEU/ti8cKUN5fQAd304gwZY
npZ8dBCK5j6/XJH9IE0dPf5aNh2uwhBPw5YOWh4FqttSX83RsGIOyF3nzYlUbhxjZIobzJzOY9/a
xK/1ovy6xBXYKKL1hsItnwSaP6hTeUcrVbUxxeJA7uqrLSq/pOt6OSQzaJ964pAFJzC7SKJhehY9
kWiLKgUw/mWMpzdNpwqFreIjFDGUpJUTc/BN3P4OGbalzRmtrlx0NB+egwsU+2RaMCoCcxuwFXTj
R9wVxd7W+2TfNlMNy7F8zyQks27GBTDq3Slrh4JzVuvc0NM0XkVxX99A3sJZjNjHyt9QwF9V6Fuh
ngQpZpcjP9g9Bz8Yp25cbUE74g60lKj9W97/r+R9V+iskf696AP1sG+Tb/0/qo9/sCAbiq9/VIC+
f/1vUj/7LApaQdpQ7KGt3v7fBSDb/gJ0gzDBmpH/VPt/X5DpDlswygZJgaALGbZFSuA3QYhmV+o2
KIRzrDVdwn/6C6ycdWnwi9SvmizwVkgGGzx9/c1/FoRmUWYCOqO6zySDWfSRR8qlhGjMmSMop3Jf
JOqR5PIG+fRJZOjZ+p8FHtxfEw8cX3np1b7G76y5nwCEnzQpDqdW7XBV7ytkpIvBucXtTd/g0IED
blR0EEWFqpiH5zUEc06/Rskc+WyMCN1xALAwOgfBDRff2fZ0+9Q2Se8Yf4Zhjh5YuYD67NhT628A
CfifCOeXMWVKL2mnQQ6MvdnA3ZbM991Sgb8nmAq72nT3RtWzxIvYR2MQKGdSrn01eErb6bQwZQOl
0eXD7AA/5tOwlxixC1Jo+B/OuIvYsFqXa+KC64LQ4VRGSs1M6T/pKQbpspOhDNdEVutNFnFOUiC8
We6z0JVNF9mvsAyVDRKu51o6djbbp+KAAFm8wXcWjLKAc5/dSCW8SyH5c/IqNmNfv7CfUHdJPlxF
nX2WCu6F0eD3aeZD8c931sKPMfVE5/Wy/FZIQ91lqQMkU52+lUYURMTgTmXHnAt4lSNOx4styBv6
ZVTQIve3mPzfiMk6SS8u/n9/X7l7l6/dz5v2H1/x407i6nCQadlyhWvZKz4LZfqHlCxU6wt3F+yp
3GBYVq/sl9+2hhZoLYv/pFn4LLi8CAD9uJNoJgtFkzgT/g725CvG66/cSYzP8NVPy3bshCacIuqR
DX4gCqNX8fmnC1ntFYXxs1KZNbX2cSTkCGtg/uZILb9YhNKQgMcmJTngUW7lnINXHZ+sMW1u60q5
bdS2Ow7k91Ht7OUc879ymEPY5qT90/hqKBvldbCJdbhWpRLJdsI1UmlS5HWFm23Wrw2DObLAqp4L
+4Bh09HI9i5qdd/ljYb7X8mWSt/VWV/X5w54Jzv11XFapGRwHRGFvDDMUmO74DOyR+aCtm3uc6fs
TenZZZGLY+xKS/OwBrn9xo5V6gnj3ADY0RuocJqXlhkhPE9q8+xukgLP6NGuZu3BmKOOspWlEpXp
90YonZ2j2RgScaYDw8MGC1brLpzpy+WGZWcjqVLOA69pGTpvkZVCeFi0TnbNpmW+GaEndzjDbuXS
pnXQ8yMQZZeVduZA/WPWx/POUC84LU+9bXbbkXjPuFnAVjsBY8weq2v9LMuE9A6R5Z5khHTAMDjm
88wkjSeN4hCEy9soXyksckjPG0SdfapND+laPcIONvVE4Ub7bIqYhRoaYR/B+E0RWiLMWUeeV0Z7
Fq+9Jl1UMIPl3ZX+WXhSjnSfULz6DbcE2ETGrSXlcKc1rp9JoEgye5Bjjw937VHhsfg1SnCJ6mE2
3C7OAGeU1khYkNqDopeVZ9qkOcAF2FtUpx3Py5txSR6sXPugkKU/AxpLViuLLpa44SY69M/V2v8y
VuU+6xO2FcAc2WZz8phr66yuVbHFBnoVRwV4BS17qNFQOabRNpMV47uVlNZ5YS3h1eTShNWpUoFH
gaJDi0aQzUO2g/yyhpnHSy3VrWAcR+QCEdIlNo3xCb29PXf6SduswcaDXbH3KAkpeoMSAeHtGudr
MmjjDjkp+erEjTxKfGabujGVm6ieDQLb0TvlY9WlqeBR66nsKdfyHrVmiwGvOdmzY6czKFEtD6HU
VLySKqCe2N+B+0K8bXFyb6PCNHyT9oXdSJsQZs7i0MMzCkLuHaAoBza/aL5fq7WMaIQIg+0WD5ar
Us9eVTpJmbXDiA2kRXBuzMnXQK1wNHkn1t4jTL0PCkVIy9qIVHS0Ypq98kjNlerpHPaOcWMSZF8r
lfS1XImYh58KVjdsTDKvGxvWIMOsZqdizIYzy+q54ofWaQKd+qSPqrdKnZMyxbMeKwU1Ctp0ZNie
C6kQ9VCHmxnqnn2bQze6slQNA3sDLOmiJl+5RUFBMcCf3BFUGdK7bgXy9qpYoh3GTO1YDlFb8Dzv
eTU+WBlgpKn/NqwtV2o4jlcptm8OcXwsEJrpxCINN781NTfVTWTTnjX0SbnX+mme6Gvgo0WyDWVO
+mSVTKJE3dR/iIa+O3oLwnpryWGIPwD7ulxrk8uE/3/sncmW3LiWZb+IudgBBGtoRmu9MW8kd7km
XK7G2ZNg33x9beq9rCV5KKXMHNfgxYp4ETKakQAI3HvOPq5Z6/HWVqJ9aQWjxSYOCV6SNRTmVVz6
xWFMOCfFtWHTEan4ZdkI1SiVBy+uWCWm0Sbvk6qOcCiD45mBLaprMub8BShzhDvTVlAfLBdSH8Jp
lBMGRqzs2V4S0lRzmn9F3Z054rm3qQlSt8khclAo/4aKtgkSWydPRZPm1UZqkdzYzTyQM9UvTrBY
hXVXF+HH+kcWLahC/1q7eXW2/G7veIDDB9QcD0DCjMfMbb1XYvuSIMowhi6Fjx4DDgnTeJxsxPsr
JXXOZ/NGhph2u7Brg6jrOoqIcbXjc8p99QO8us5amAYSaOng7ClPTTujzmN8R8NdHrvJLpnb4wgB
EpcNKCfeJagI5lCW96Mzv0AgE0d3KPyvjd3ee5Mbj5s2cwa6od0nOWNtTUyyS2xnOLmQc5Bas2nd
dJbu3sLKdXep0RlX9CfivaLTseo4/B3oELDUkYr2IcJu2BTUs+E5XBbDHG4gtqebcu49DtMTcu42
ZWrRv9mRfhYdYt+FDTDaauunhFBqqznM6zFOOd2N37NqLSDzqXdSijS7qTx1GdhlOTZiE5E30CuA
GJmqoDO7BS21vvKP9TQdiIcDKWIOkLUs9CSe9Iuvs66GnWk43ba3DOxubVZjCKwIUPWV3X7wkxTl
r8rmoAYRE7RdffINn1KVod+m2vtYoPHfLf5IOG5LqW6cOesbLirRmEA6miXFdDay+tuQkSLchfAy
cP5ulpF6ZW575WVVgF7b04rzNud0PyadeVrgfQG6oLFZa3gPQ1kSFBJlCHQUvxntHCW3ImO9q+Xn
hTiBTUl7fBdn3We7yrIr0kYwfc8Yy0JnnDd6Tq1rxgDYpsSlqphlb2Sb+/sJ5k+k+dRsAWC/SWe4
/CF0DMpuKUs/Eb1fCg1FyMy75i7ERbONKZjdYvgdeLnbQLTM6KWyxJv26+8kpeX7XLBhGCb3GTRG
jLWxrZ9y0pA2C23eje6n7q3pXXubwpEJXBbRjdeO8R3euPSe5rteS/3L9UCkzH70ss99EZoBi2nF
qp0MzxjWeWF0zmOSQPoeIgqC6aRY12WSf7Epsm8Le65OPfoR6l4ejB7fKPf0eYpr6H8jkRELfQln
/tLG4UzNWnqb0ec74AHJaJ7V6qk17eUuc9pqrdbTRNvEHnYRbpjm61MoSl+Y9ll3g9BKYRQW/FnH
nB/BgJxkPtGhzv3ovm/z8U5gUHhBIPTI8Y0mHjYEAv3ao0OIHLCoNaCYbjw3mta7+9EX2YgQW5JL
3amdu4QkV6ziYp70MM4BliMEyHLAvBRV9jdRTgQtzjxnukpWdRmspTuay+QdvUmozxgLzJfenL6m
Ouwui+mAqRmGeDhC83IughzDnQVlpGRl1WiLBPFvvj34pHcKwYgwi4da+eJhBOhkblk1yVgIbW1v
hdvmb4THYHdiokY8U+xgFbSxRh60tgRTppQd8QWtv/Q48nnNgzIH9YIg3OvMa/gL6aeWBuqXMqrP
+RiHS5BWcYQYyvmWy1Y8ljKxv1q4c4vtguSD+Kakn056rOgXJhla92DC8PDVxIcQ6KpvH5exqU8h
i+fNgFGJpCJ5RxmQOpbXecHA64BIRWPBKDLIwfsWRsQ6xnbrXfxOJM9CN+6N1SciaIox3wmcX1td
6SWnCe1R7uuc6qFx3CaBZm62t1NmU6M0Q7jUQE96CPLA7QqOnO18KVWSHyKrSfehN3Z7CxjmTvO9
DiCUjEMq0rA4rLl1z6xm2TOvuP5TPk7mI8JYPDipRzSyGNnxhrU805zDlJ8YLe3SmdPpU0Sc13w1
GDOBQkvcnH3DZkLE5pjtNFz+s103RCcVk5VtJndVIg6RuQM31tx3y9Q9m2rpvwk9DkfVVj6BWml3
caO4+Vg5ooFo1lZpFzi1DLJCoAJhd7U8+U1XUE8Uoh0/gC6AscM5CdDA4msHxV+u52GXpMyHKwo7
YMpUmMuPI5I0+SmCILoEg0KXj/7Q9ZmIRCVvwNkBp3IzV5IuksUvgzfC5a68/hG8OLTNNi6Nm7yc
kheUjOUeEj/u9mKZ8lPfo8JLVRqpjeti5N0Qql48m+EU3qMSLo90wid43P4jPWjCjcq6/0JyZxUY
QO+wXy3RVVOyJc3Loe42XTEUHyyovRvC5O3DqIrsOq1aopKKLg4qQPJbbSx5uxENBp/RKnEquKJp
ArGExVrDzHZDavXXRbn0lDPS8th7wG9s7YTzg4KyV12mKJ4EdJvJxFy4Rctqs1kodOzTtiY6zbYx
/7DdTOitwfmpR/exwouOz4oNXqW8pj2mfowbmdzdYbmClE+xtk2tHQWRsqFwGrOOTioHId5K59jF
eOjhFBR9sIyR9o4NjCXriy9VGJhGGkbXCQV2sptncJBUwSNUJ3Y/6G1G+DyrDwCH64FYt2OPpeth
qjvOAhYuwEXIOBgIUzhTRtEnhE9p0HdOcq1TUA6h3XtvRUMF3izXdk+T0IA6TIX+0GZ+mLxYsKq2
BaICwqbJ+FDtsohAtkp9r5SOjrIv2IJbHQqIOmnwPKXogBLJ6rwjbC/bw71dXk021mj8NEUXzseV
p81Dxcdioa+7ew3BESOXWzzQhgD5rhFD2YWrSRe2CPO2YhqLUdZ2kAhDdgc1XqsJItO2adLqFgoT
GFq+I233odh10+Rvl9JKdygU1815Pe8muyEuJfdOBi6moOLg/tBFib9vMtN+FViyj+A99Ab3fb2B
M6nIrK/iQxI5Q9BUQl07SSF5vCRFfsl9YzhAV7s4U0wMJBCkgW+yWWkeW23b87G28pqtVB9dZxxp
pw1quXHHuKn32gexX+OmJi55ITvHSpMYfnwR7/yc13g4Uadr2dPj3PeKowF7MzBG3iTlKEvEofDr
toZpEKyaOg45n26xKX3PuHT0mh/0iPd7yiCMZdhFRFQij4xGmGL4vePvWkv3BiYefCldR8ewMpi7
LQt/j4tnzrH0Lw0o0ibrBl4640z+nunfDlOERbNM5DGj07Kzc5JgzLaqzolp3Sk8mdjcaTJtex29
tl6Z4keaO0qSVq1uM4M+41SY2c7KITilOSktEToi5G0tsLsiiYsXkrVfasfLgJARZiwmC5uaHr6Z
Ey9WImQWmuMNfDkOnglCDjoMUxkRm05/d5N6kQyo872SPhzTAKTQaZfTJw3JMY4gbiz1N4JMP9GD
W8dbb1Y7yBhZtZkcZycVYoQ88SGRJMDRs3aC8ABBZMuemcDM1fyf463nnYesCe8v6dWMltaj6Zt5
W7shtyQnTo8Wf2uaQY+HS+0GbRJd0rHfTs2BPv5a/pmQThPLV+e7ZRwWBAbK/D6WHNHSLh2OhYss
cERheJ92aMmJAv3axVN39pDHbkysg2fqWkEcz/qktITMZxukTHrFcL9kcbSPkvoL5zW2YnOZzIG7
pMUJ/+mAAnBo5+eBdL0N9Z4bxynCJ7ZSHxKjxoTYdN5VLJ1xW08LG8eKgJBxqVtUZUYD/rH/7Fv1
zWjNUBFS+wmNJO3MwXX3OBvVdhSOeo4nq9jg+yoDnwzWLY1i8QFHNqLdJbOvyjm+TozyhTid9kjk
6WMjrTcwPez/ZnZHZCSVj3Flv8BzzE/OULrfyARrAjNqnEAbxdMEHPhN68KAsAYOtUP3gkjRmDQh
oYssHhQpKXTwI5x+nVbh58Hs0UBMw4AHjuirh9qyUCPmKiRrkALEuBctwDs2/0hikCMK4scc/6Fk
wQJG6YgKFd6AHnGjmrgj5oQ5IM2sOdslW8kliSaOOmHAo9LeTZYKxF/SZWNNZ4Au2ZIlYP7sJS93
g8otqshmrFFAS3Xib/hXGTnudmQ/uCl+Tuwy8dnXZnaeBS9Xyxm/hpnugekYWbQjSczFtZgWgcin
85J4GVPdemp4JdH17jTy+LUWqMuIqNweg6MlwXEKYjbDxBIHW7ATjlqbJUFOzTAe0wqW21B/jtRy
plwPKSXR5imLjJvQb9nr5KLepdgxtTV0+9FBWe5lMj9rQfmv9k1EI2z1CfeZiFzD/95Ew72fttDq
EkZ8OIudP5X3tavLgMKMd0KSjb4HmxD5UQQeeUthXEbbfU4st73qQkMHIwIP4G4I5mOT+MOkKqwj
qnwjaETfnsouMqlcoJUwM/FNj6F/3xsmZbhwTLZxNX/OcJxu7W529oBDIU90zhfYpdbjqEQWyGkm
XT0lZea7aL3hkbUPBK8UzdYz6/7c1BSjTIvY69Bwb3IwItRZksTeNWaWHX1Z3rhd3m7DxXH7ABSi
3++8yELikpKscF5RRxYS132WzCS+go/GOeo6K69pWb5mdgzh1SIk/rWSRXPxzBxvLy88RO2eNx1V
lqLhhM6x9XyVgs9PonNjuNEO6d/8hX0WUyvSxSuGa3WpRie8WboY5X4i36LGmjWgVaM9owH175fJ
Dbci8cZyqxNz/Kgm0d/BCXCX22ZSwGtHr6gOVEFxZvgdhn7SCuTeQkHiBfB/p0DbSdlsk2XWe5zO
ZNJjFbvFFQ0DVvAyOCbh8GGOxEd2COKxhiq1j2hXH5kH8042rcXhSj2hTWOFj0v7MTIRo7Wxgzyw
DV+LCeRiWoQKnRshcwHZZZlxNdpsaq5zBCKbuhtiKLt+N+0j2VS0mhPZn10y0JaN7Eydgt8Zp7VI
hJVlpBbGnqbAfEBYT8r2bqy02Hqyap4a7RLLVSuFjwK+EyGEJjW+WafhdmZdeJHYeZ3bMRHmh4EP
IG+s7pfnPqMdxDQOKRpRoF5tBHN74/QaaRCjBwKzHrvDWJfJ9aK1btBROP6ma/qIHROxY3T3u6Lj
Nb/uhFhlXopMIopoYsJtIA50RxQPMJiMqWbTSneUJDQjH7YAbKdH0WtgYqWZabnhGIaely7YE1oH
zDRoNqOgjMJoCqipIQfNhgnxKhNtt6BywUrbcvCewEFs2YIWOhgc/TayvaabV9/P5DNullYS6pQR
VyN0D2IsCev7KRrsZxLkyikQLgv20gjrrq0rMKAAk9VDC66YHW8TVXcwVodnw0164pFr6jLFgk6S
kPHuOdOGeWsW43ywiVP1Oby2zn2LcP/BB4FabBp8OleGEdtfZsh0565VwyPqCIqhk90zSxHfAy0t
hCJBXbX4bhJ4YUzKkQYkeUhUBTdO40fpLRX+jveJ3zg53Tx7FvtOoglq8Hbswq6JcGxn7R0aC4LO
5KztnUMZ6oMJQOtM9EG2LYlzeIPNakHEbdmoLRJmN5WO5jb2fcIoozSpn3uJfGZcxfhR5fIyY0gF
HHaSnRm15CsaozI3lEavmnDyVigBMdewqq4RAyMZzDzLvK6WavzYpSVCFjklRRAbo7uVjRuynHSI
TLJa3woytI5FbOHyHhZ9IKHQxegDcI1m6tjdqLxwPlG9NXiJjfqDyf7uuqnqEXAXu3/KmR5VGiN+
mJEsbpUfISGil7GNdFvc9J3/1Rgsa8fiFB5lLLrAmBfrxh+YGk5qx7ukdk5VbKm7cpLTaUShfZaG
t4wbCUHI7Th19OwYt9Sbm3Mb+/2N0XjZNd68LyDswZZB+d/TKH1F1wRBwM04GQBjwOgVopqum/nJ
SJxw7zVWvNM2AWsGA/1AKnG7HZrZPpE+Qc2mysrZptAGFdGZUJcAktl0omIvay7NS5Kj1+WosBzn
ZpIg3q22v1NeRR3YAgUawAQf8odJxPDgMIAHqchQxcBNyK4NDzmWoH1DjdVip1HFeytT6MUrEA/Z
wv9vhvctXqLL2JXUgYfsyW/tT07EYi2Mcpe4zhJQKXn1S0jIfkTDYyTvJWiN3AxgwFV728rc4+gW
BzdKHxalOSqQ97D18d2Bp1ouTpw4mzytn3UL701G+F0N+8jGqjsMizt8NibaILZjfHLA55ADwA55
IoP5oAde1JPqXws/re/Hvr7vqxUJY1aKV7u1HgSxV12U489bmCPxqSY97Rok8DeXYOGbyi6bTcP6
v0log1Ho8d1P3YjoOCqm60Fr7CB5/fz/29b/nba1ZZlro/e/blvvsYgn315/blz/+8/8u3GtzP/g
I0yBopZAJuEpzLP/6YHy1r61hINq2Vi9nTXb9z8b13jETY6CKGBMx7R/jouy3f8QVNdodJuS8gJ2
pv9J43q1gP/UtaY77gjXwb0isIIyDleFzE9d64g6FSOb7aFtA4mEoEdQypYUB/8aqCAZ2ghlSzTb
9CACn3PZv7BcX6f/E32v7v51nZ+zo1bD1U9XF6ZN8OqaW0ILXtCnX7/dT1eva2SwA2Wsw0j/b+fN
BVEYCQQwglmL40+P5b97KV8JrLgu4sT3LFiQMayV7PMProWFMrepBVBtQcKtAFL8zy/FrfR/+Nok
QVy//qrFmjK6li5BgNOUEIS41EHTddm2m7z+9OdLvXO0/biBDr/JNR0GBUamXy9FwxgDmuAGEqfu
b4bZvifsV75NONCiMlzJhbhwcdJnW23S2PzzxZFc/OPpOcJBoMUohgz27ndiowH7qLvuYFQugJB0
inelxfHgz1f55xgRNuMSlIErbc6G767SRsqhQxr2K3ZSNozNksKPoDGz6nMLigd/vtw7JCx3VNio
zkziAWAXy/eZXwJiCafRrj9EM+dNuJnfAZm9kS0AXyYvriROn38pDf/LSfDP2yhs24YRQTjcqh15
J0IDAZWOGHz6NTKVkPjQp0pp+n+D977Tmf34XTaqFF+RnIbabb3NP001MgcRu9VZf3AwYm0cw7iO
jPZCIoa9ZSMp/vKbfncXf77au4cGKzqqI5H3BzUgJA6R8UcD+2Wd/ihn+eycs+zLnx+c/Q4E9+MX
ouSRlB2gMJNT9usvnONMqnFk2lmxdC/kPlNcN9fWTbWoI6HLmOPrB2+Y1bZGNvKNU4bihOsc6YBX
ByTDw64HN7ZpRk9/hVOLAEe6Pg6orn6Ee4Nsn2aGldXLXxamHwF5vy6C5PVhkbXgHvwQKv36vVUb
ScJBmUbJ2CMHcNkEriY0gf3GcLDEt1aNV7QaA4e7R9ltcj+z153uekvpW6J1HPaDkX+xEK/8ZS6I
3wxNMA2Ws85wwf/Wf//ToEn9XGaLyDt02zHa71gESROvzX3Z7do6aj/CqUJINEqCWSpK/eep5IBL
KBMiYGKYqEmY5Yb292rNQyYBXglcZ8nOGnDcjFjQbm5tuRinJWP3XQ9rnLknkEV3a0jOmBhPOMDC
re8kxCKw99ljGaD25zQKid507ohM2VDUROsXCp9gdHEVu9nHflTtbeZStJqdJds3YBWorHUXyqjL
sU48XKwumTpTmBNSEM/ms9HgSEPAZOBvn9+y2XnoFIVLn0TrYyfj7sInl/s/j9Z/ThAlBBsDZj3v
YM97N1inNhK9QJR4SNr4loiDeJso82Ql04d+CfWOrrL1P56SXFGwWAtzVc6+55T7zTQof8m6QxOG
J6t1d7kVffVL97pxcKJlvvz051/4z3Vb0cCmL41kz2fr825Za9GLENbVd1i1crSsgzue4H1Cb0FF
Efz5Uv8cpgr2o7RN6cMNhzH46zCNevy+41DxFlSDIOa6tk7VSFnsf3EVFyo5kBFgk+8fWUF9pOhG
bqAhG7PZ1J5vHPs6Und/voz1z3WMX6MsS7FbpDoi3g2NLDEWS2ooINNkVQFpIDS6pgLbYItgxA2p
PE8OA9/0HIpH6rlBS1FxOPvbsuRw035dlhTVcjD9KHXWdsm751fXlbskg9ce3Cn3dmPt5/twTLs9
zotEbVEmuScyd33KZtX3vBq9B9r6lBtQR90Uy+KcOamFf3kC9m+/k+dBXOLws4aivXvQ2JiMMHba
Qxn15clsKDyaRM8sZVffhq3utzT09UtOuAxERGO+kJk0b2Vi2oGvaBp6Zf49t6bhNlMT9bDxM9Rz
WvHEMj7OJV0F3SWAckGpncs5vzVM2Jh/fra//wE+kCIkQC7zf332Py2oodX4xaxGbmo8P0SNp/f9
6EYfY1axra69NAhbeg6FJzveWE1xnuPlFUz5h7aR/qlH9rGdVDOsfDP/vlq86gMZU98XEZZnByfT
ftTRDKgzNXhXdPm+SSib/fkXvMt7ZM1Ci8WB5f/9gnejc+xyvnA1w6gx0uhMqFt5RiQKYdswgy5p
WOR7qDVA1U9I8YYtvLLiL6PA+e0o8JGTCiajRVjKrzdRzawlBEu1B3xbay08V+IL26o7D4jbJvfN
b1U+TM+ebcVf22bb9UNEvokN58XBqkrAzd6mbRU0EoUubPURlYrdozHjggf4OKT0pJH1HZeZxVLp
PeKG2QkzrQLI9M9aEbVmDQKsg7DyI67CV28wH+XMhSLX6rd69GHR//me/3PrpkhDBVnBDgHS7g/l
8U+DRthQC0JiKg91mj+X4cEb0jwwFtpv1UJC0p8v9ptlW7IH5uTpenyw+e5EQYNWlg2LzkFH5Rt9
7JC3Ntgcd0Lt9ecrrZ/0boHhSsDRfBclv/l+Y09JuacAKxhJTfQhg239nOar57yYOU2IOUNFZUpD
nUNpxX8ZQr95+64podJzHF5MbLx/HUE0exEyp+aajjO/hJ26m7z6wXTDN2KqvnDklX95Qb03mqyz
RpoCdbplc+CGU/XrBf3BaKckYchyDC8feod9D/LuYC4xajrD8t0Miw9VkmOQnTWbG1cRvNtGdMLY
rfz5rv92MAnp8mYBp0Zg6q/fJOkBZMQD83dUVReY2kPxEYeYQpKKVK44ffvz5X7zaobPjPcHZ4sw
OeT/ejnpp1kE9I2HTIHvQAs+3C69iv9yRvzt/bWoZDCSuL2I+n+9TNpaEfIB3R44IzdbNUzIG8rU
38pQGaexdZidA+0c1IFAlsKooM9n5btpMK4WMMR/ma//PJQraXEq5FDuekq8n68jGkn88IgSnKEz
d3HkRfu2WW7mAVxBVFjGlvItjS8PSH5FINJfppX1uxm8Rqd4gn27ct+PtY54XdspTeSUlht/0R7g
JTooUXdp6Q0iaZMVxImq5wM2RI3AyhhknYsAoh9du6L24mw7GvOI6MohacPuuh4QfES45Z9Hxm++
pvKllKwxHvuc9wnXsaGSWZSyPhCA1+x7dxl2Lnho5K8i+cst+c2lfNZPuj/U5ZV6X/uhm4Ykm5Tc
Q4fO5811Zu9+KWPwy4Y0/xc/iz0oOna5ltT+sappghZpRbv1AaZKc+8LS+6r2Quv0qZ7/fMN/M0i
xpUoi7BF9ChqvRvz9hJG9HW5UgItDp9sqR+LiAQy3m7LxsQ7vHGreP7L8vHbW8n52qVVhqPnh53t
p3cRLOqy82OBAd22hm0hMO8miEmDxrTbv1zqB1r+/RuCnQZB7x4IS4cV69dZrTJ8MNFiMUTcxqz3
cp6hH6GoHJcAf36Z020hkFKyJydOARaRsefk2E87xJJOcV8oweRKCBT1T2E750+2HgjObXCq9IHO
c0n0ZljHr9UILSEjYrndR3EepajMrASmHT/JWXuMeAHJiYUGhRjUAQBrQOeBluvB/aXhl2KTi60P
srfxzubuJOx9ahWT3Dm+ju1P/kiM6XeZUiyJNpoTTHw1xQ22iSbJmhh3DmzpU15SXTvEiVW4O8PU
1hlp3GQc4FoP7a0oyl7Rk+7n8F62Vl7u+WdjJGmmaTPw0K6f0XYnUzO6UV4pvKBfc4pIscSZPxhA
8M5NaVRHq0F/hH6hAWrtx8jaacWuih+3Sk8eiUIQ8PsKzNBMY5twVz2XzTVaD48+vfQBDR+ICvGz
YBrQaAJ6wNpwVaBiNKk7FNoONPLCH0ZlZb96bUi9xAu7CVezWzWPaOcN71B1LWnD5OXSkk9cFFiz
QXbng1kVKtr18xD1Jzax5I4oAMx7t4xga7tAQIgnbVP/UDYrvyYP1/KfadjoR2uajx/TGFXflBfV
SqxAv7xJtQZRpfp76rz7fqVBhSsXKjdADXSlHMlWJs7SWK3kTu1fSL3ZY7veTythKkSRPbhxtMtW
+hQtrzHIViJV1A9nZ2VUIe97TVdqlejhV/UryaoAaeU6xrhb86/5DvCu5Eq+8t1EHtyVhsWOecEg
BSGrXVlZXgfeyu0hu5Co8rrUUhyHla0F7ghKUv60wq7lSt8S5DntIN4naJaRvfQrpUutvC5nJXdx
WsBHDbdpWqB6CfBeycr5ws4ankLfzbZTmvVsKmAA5rwlgnZlhGXAwuqVGkbfX/CX7JJRXZpGtwH1
PdnBYmYolTp0VmkcEgZL8u/V6NCqXelkoXIfCiOedtaoYqxizbKlL9wT17pyzdi6PoQr66xcqWdl
DP9s7hCeTmbXvMmVjgbgSwdqJaYBYRR0qXwafsBJTo6Z2Kd2ZaxRpDjbZK0mQlv7TMyfipXHVibh
EevQY9LPn8QU4oA1YX4hy/5U/HB+E9ylTtD/y/2wGsMXYRDTi1W8XU3jYHrUzkwxkuerpdxdzeUk
B+gHSADDXR1hPW973LEjbvRutaXnq0F9xqnerpZ17AgJljBs7GWhhje3pVE+/8vmnv3L9N7/2wPP
TnO1xFerPT774ZS3GTzPhW0CPvF+uOphd1tBGuH9gn+Z3dar/T5djfgqs05mH8072N8V6Ejs+vxN
hWiM2x0KW8zttZrHaGxf5rjxWiSfNlTsLFhau3kxYPkT+r12lW2+88Ez7OrrRDytPjoZeregUA2u
vrnCkH1NInSX0sFWKJdyXG+kuVeJCQanqpNj03CnSG8u82BNWfgQU9W/s3Oi1UMSlJLTmErQcH5S
31o4N+CR4CGkqUkxLk5a84tcc6Q3vt/pnbeY+ZXmJfsVIUAkER5GFXFY6LBhmLby0R2y8M2nuA+j
qpQYuXQ4mMEyq+kjfabirdEN2tK5aK3PJcjVgCOauEC00C+JTzhnG7fzoWPH8kHNbvqCFAFXMsH3
CLvt+gwhLt8mU4kBzHXaZ6pwtEHSFmMRTD1GQuz49SeUgfXXWrsEQ01G/cmr7eSYQhtGiQZcZg+g
rH0GHIyywatGhLWhKMi/WFomR24bYpuZboZ5WArYLASs9zXaI48S8o5Tqd/sM85NxZEAY/77LomG
pzoco2WnwOwo2s1jmOBccnH/FbQGT7qM83UMGuM58tP4EXYzQdteQ3IYeCJtPJUQdVHa6wyHY4R9
6ZjKbHga7KkfCT8Ko0uiaoiDpl5uKjAp127s8qmOTg6umcjHoUMUtmEnUp+ljuNLOrb6M6U70B/w
Vy5Rw1TdlUQm7Bd0o/uxQn17wIgbXXBCrmmGJBddmEQ1k4qnSxG+PmdQoi9eHOsvzRA19+7SWB/a
hPudpNl8WOZyPqiYmwobZEYYYtf3GuH1F7GeMLelXGioZ3WaHLizyVGgL2bZ66c7q3FrlGgw55ah
1V+6WTefCCiyoZ169dfKilDlLn3Mba3LIjxHVCMOvd8B4BtbcXGX2hg3Q+VHlwkiNTooSQ7TtyV1
XNS32h4dd4UqWuF8bfFaRormY/I2YlXXiIDitGSF6lFL1hXYOU2E9CUhc/WjljFRE6KvSNGWWdD1
MUII21hCa2XYtN9E79gke6n6PDdmGETYWa+agh8PbWv6qIyUdRE7GpoO/jTuyujSw21dwF8LduAl
rOSL69T5ibgQ0qc6nyIOeMQxPMdFx38QDj7UsmjMgdUQf9xvFuY5ZayyfZ5nitaKbK5vXuSKLVE4
+clCmMQo72ONsSq1xWNSxAPpcx0kpbHiS+bCzB5U1+hXJ43lo+GDiSOOe4wvsyyICWwBhH/K62W6
U7Ltn0w9ZQ/J+rhttPvXIrXCh9oduFBmzHvf85DQssmIL27LXUPZNt9hypvfTKiKB2PCCoS0R4UP
dpECQjTj8hrRKZ9YLZihLXP66GMo/oYuFjjuAlQ8hjyGhsfTlPnANcZhtaHegoqulIQPb0F6QUVx
cf4A2SNM8MGNOXJhQELcfYKghI067hlJEDsbll7pMtJYs+JLnqWVhQR+qe4MJ6WIO8z5qoxtVTyc
pFOpcuuTyFiBZYZ6ZRZkIRRj/YasynpyIz0Gw9iSvjOkPeFsNukWrBbLW2WnutlKu4T206Si/26r
HndrOMAgM7TmtuBCa9oDng6r2QDDsD4sZBA9+J3JaubJ4fukVX3fhSWF/9rWt90w41JOEW5ZsKwu
oayTQ+dDJUxa5ZxYx/xmN6M6PJVG1D3XUIvN+8bAGT1woCzEqZorbp5yvBvOxOFe9yF5jWgJPOqm
ndPTEHbU56VV3W1Y6Ogw5PlwdGXBo+G1ee00btZjMI6SO+m2eq9Lt/3Y6CFEdBK/dTio97pFFBeE
g3a+CD8Se1eTQa7dGVKag6FKDI48WNyvDR1NN8gAiujND7yhVcBNZBMybko3DZ/sPCIK3qgeAbjf
DB5L4mSaBNt0eDLG3k9va+o/Zh8DBi10w2UzCa+vsG5jdNEHgE20183EuJmkoS8l/rZHGdrVyZ9g
47DoFsAeS5qNtSXME1HJ52Ge8yBhbt6Y0dhcl5FXnvFhIr2xHbaAPu0/Sqivvohh03klBMlqcL4N
uXuuEbmzpCn+4mBGLyVJocCMrqBius/st9dokqn64o9rn6nq9jGV5VONVYluWcyGdEir+VlNY/Rg
lvG49yZ9lBXOAH80UKQldXVU4/JK/a94yQoQ07xzuEk22lAWek44W2+eMQWkWdaeMsPEDxwa5iXD
FLFv+15cFSQRBm5uF/f8jUdRPjQ+9DVuZWf0o4e+5SIEwXt3vQlLm8I0+AsvdF/9xJdPsu3yY5L8
X/bOZLttJN3W71JzeKEJNDE4E3YiqZZUrwmWbNloA12gf/r7QZm+J+26J+vUHdckV63KtCWSIBD/
/vf+tv80UglwgVwacw7kKLdSC865TIb4OgkQbkrLPoTAw7/GZjjs+sAwL1rbmjdBAhRq6Pky6ipu
V3DSJJSmybvkcCGeU+HSTzeWO75O3IBLcIKryIP8KHMpfxB4tp/HSlg3UskZ14ISD1U8puuRM+zO
5d7FS9P5k+X6/mmCGLRzez3WO59zIfbLJtoCJq2+z6yaCFxEbXJTp1wGSUEdLrjzgvq6qppwt1LS
tx4r/IYsEEha4UzrfKJ7Nt6u93Qas2ME76XN6pxglDBAiqfjaTbt5zYx1I6v4i6h8o+DGpZo8tTd
jRJu+EiAmGOGAHrHLTCFjt4m58BsoBcpJ7jU0xIqN+NtTPfgKnMa91ZVblmu40FaLC1yIg1T2V8v
Pa0FZzQj4wvnFYAPx/Q2T53FQZrOxFSbpmAszY2UrxE7tP5ahm36omwBZNdCgEdao4WqniskjS4x
xjsZOvUV3TcpU51PrGnVNWl2lENinqFdHZsUL3JIlVMf6OyasgUoqQXgFi2gXk4seFbFoFt6GtJp
RTppb42GfJHsTJlz3puywPMau/O6rrwebG0RB6u+b62XcRLNobT9r9bsfQ/xMb5xYs0pelElNy1t
PPq5a+wIakfb1u/UafI4seRTQ7QNI/CMoxWiLsehcd/bqk+OhlMOYtP7pib7mAHg4KbhlbcG9VrR
qpj88hb5pqQTkvhYyRog5yZEXDV9UyotTnYdqJOXoCOvkokbaBqDDMu1TUBRp/FHHZpztbYpa7ut
cQEcXbJD9xOEj+Gl4cTD55Yw5KjYo8CwNzznkFcBTxQ5Vq88LdHO5twiFBIhSB5oAbYfOB8zmVJS
KSgSHvUH+d32Q3caEUFPnfqRiQJVQc9t+GaS+PqaxUvPZCmoGtPUmr/ZWcMQLsIE6mg1h/rDcIlA
kCvoJaD3zC3uc1IafEgxzNadH7V9uRPg2eINnRpcHrHdccApi7y8j72OBIaMyvDNtVz+jKxGYhU+
dGV3IwqTy6hwyOZses1vuU1d7FKbApeWvxJUrxOFS0ShL5PZbZkbzaKnd3SoBqC/HF75m2cjGMuD
AAtHla6Qk0HsejkCYO3nJTFMyasURAi9p43i0JqHQEtWBjEG+INjR0yj6YH1wVyQ4yqMXPXD7jp+
aleTuNkM+Dnf/ngzXYyxGLRZTyZgIkycab41jyVtR1554Ug3WpNs1NkaLYi3HgJNce/iHysu8iRF
7sFZgGG6yMZsX1moQLewM0eLvqqF8da05b074KjgI2Tfuh7CmteX+S56SEMuI73UuBiAUkwYPzDV
tv2PnhpXvkq2W8XXnmHFD9nU2xdFVxTPypL+KQNpGq4rUkcPQ1zpCTISofhb0fGi93Zv8jtyKue3
ToqQD8+bMMmz/yMeveYz4buL9h9PG3QZ3sXeaPnv58IGO8z0kqz4ZeXVpHv9PSFfTRy2a2oWGJKA
0IWZJfa4zk2+PyQLXXohCvS/I5BEAzJh2XKic2NItAfTaxBRGnYrKTcXAMV81QUDNw9hnl+AQkxy
qUXQYauy53HOb+PegZC9HCFzv7DbFcyX+NGClbCt89I8spNu9oPqnJOKghEidpY8zXM8PBL36P+Q
1f9TU/QwVd//6x/vHwoT5Z90tb/6SXHeLHvk/9mDevcdzzkdge/Fryi2P//gTxab+IItCngpivsn
JYnd808jqvmF54RF1PfTT4rz7f8aUYX9BYspkaDFECexPbDsIGnWxv/1D0d+gWXMEs3CIYTDg6XL
v0FQYkGBmvuXfaAALCnYi1uYQn2LWNRvejZWeD2rypz2Lt9ZEgFLVoX801K5GFI0tpV2ajlrLPqN
2g0tJ4gVuZrmIIISd/VcU1W9jmF/S7L1LfuMGMOiAeAi6jaN/IbnOrwdPMjVilTfhnzDyCMYiRie
h6H1wpYUmxl+zsIp1ZaBfjFV7Yo8DyNyk8bzhWHZ5VOjp+Y4pXV8sxTIbH1CP4+hbTgJsWk/3jaS
5Mo2LlV9H2XNWOzNGu7ABhIFaDPIOLQAWyWScek5CJFmhaDKcgwhMS72GJOS74aFKWfgvnU98mde
3KkkFg+NQlzFCh74yvK12dG+SZCW81xkb0tjcO9kEOWXvSPTW5KP7TVDinFhhenMQyxk2i3bHubj
EGZ0f0cECVzelPU4DgvRzdOrXCnuw7ICVtPnrvMYNLzNtEPz4Ozs2DwWONu3BVMUHuE62gLalTDj
hHUcZqnuWsPxyGfM6mTOeXmXdkFzG6MUkso3aV3ERlOt02AO19kArAhbEoTZJlDXhW8RZJ84g8WY
Aas5XReu+Wz5fnvVleJFu1F7b9GbTHCvwRK5sbEbVLBXggwluHOexjxDae+c4IIRJoV8PYch3KyM
oIBj8kgoixnuXK/Pi4Kfbj1EhiPqivlDG6BEhbLOfn+nZF5sYLnWWPzNO0GytFzr0nZuwPt0rwSu
okeeYONtr1N8/7iTDYamtUuWaUHDK9peRvjHORXesuLI4ZqtuCbd9ZwMgsR9SR/P5HWLvhyF92wF
awQOV+0HUwFzttp1lqXpOexq8xZCuQ9zfvFI8WjLUifYKjEM65is6iacoffDiy1DwuOhu+s8lf2Q
w/CNwI2xA83CeAyo3jpzkUcrPY71QcOn4YQi6egLXERslpUbr3BPJVcbkSxAATwrKMxCnzVi/TKr
hKf6CBE2xljJ8j3gt9Sxu446VoBWZyXHHAbDi0AQOlR5XJ/dvKquJxZERz/QsCGMeNo2WGvWOTuR
G6evuW64bGlm8BCHOYFzLoDcuUnZsmNG9joXCqk7nslSMWlHiSgjtjxqiqxHYnBjguplDWS9XQtW
RLdJSWbEsOa9kcZNhD4ZdGSLMne4d4k7Qe5ya7YwT4y7Ubo13TS59BrTP7UBq+3nUcx4TymsyJ1d
AR6X0BPnQn4+jQUymOxnSYDIJMlhgVoANBo3W2GVhvtCcqxIDwPekYocODn2FRPSLIoFitz0932S
iOG+zZLO5VweGalzkzlmn75mTLxzsSGlUrC/j11tr8FsoTv3GhDMhsssil6VlRBfTmMr4fMxSsXl
OZSTuR0J8cBsxArIyw+GyY82eVoEwbZWDvUKexgi4rUrCzBNfiatzHvlPZLQ0/DakcVuC4fQZhFm
rTNib1HGPpJRkixIia4NH4oMew6ReRzda7ttWGLYS+PP5+PnP0/qf/GktggWYCX5n5/UhzxPClYu
f328//mHfsZFfIiFWDO4+Im/8+Dl7/vzKS0tEIhYnhb3G27xzyTJn3ERntKc0UlYYxHy+SUEu+Kf
T2kQrPhL2XpLDxeG6dn/zlMao/bvT2ms+BytTUzki8FgISr+1cGWeIlISTfHx7GmBgS5BGIKnZhA
5Grf0KsJ1hbLLSjM5N/QFJdtPhjyPnDxtpCIr/cNcbVwHZS5d5xnX4RbCqvnYdWa5njqOPqKC4si
XuOUybR5rpn43DU6UwSYAAwJBD1b91c0UgSgGUK2cKtO8ZVke9F5VzL1iEXroZlBIM4tYIWUc8Oc
+06z7Zd8wpqvGGshHVagpgn+fpXp5H/7bJRoiddtI3g6VI1VC1thCli7bKxoEPaVtOGHaB4A14Ng
SFJ9RzOWbex8jW1pxdHMdDZUYyX3VZpOpzE225smstV5qUcptv5YGkg3wRi5kOlMUCdeWp1zt+oR
yYZ6ixw57SNM1Ee7aijRjYMLaOdE2OMyKXduQYmIrWMexyD0MgtKDmqEaH37OZc4Nmi+yu8tm42z
jMVbhHR4S22j3MBldu46O10qwDnbxJZ9F3uz3rBt8bcGpcWrsTLyO8c38hunGM6uOei1m+fo6tXo
x99Q0qoLQYBk3XAeu7SUQjrzxvrcN47P2x4n0TXjrbgZ4oJqubabuytz2NZ2Wd6EVaN+pL0ndz1G
7J12cYxGrK3OnDW/uSF4bStEUPKMmGY1zT+QE54lFUWrxgeaWOXusR9Kxj12Pfdpo52zM8rx0qn8
4Y49E4uELP6aEtR4J7M/bOZovMxNd9q46Bwrj83YqvEq49SXo7rPm0yRX8/1jQ2aZt3yjqxDmZ2a
PG1vDPgY64Rv7CNYaqi53J9vJrZ9m4pF/tZy+U0NRDsoVWH0MNNXCTcyqJn706KU/LVpSsEDSJZL
wrLmcTK7j5z//jbqRH7ye4KoNBCH8uyzzzwFjEQkb8M0BHg9zzdiIZKlVW9cZEiHF7PRFWfT5or2
va69sjMhLifImhWUInh4tr4uiRK99o2PP8Zo25hydfrb2F/R0+s4vdjUWTZcdFBhdkYNRpBD4tGM
veu+1zVyhQcurOYoRJ0z3EB66nrQg1yDLGhZcXUhrUfe3D4ZRr6jUOGMO8eEd3Qpeg6HdB68TEOX
3sVOc2u0yHFTIzdgSs5WbebbIqi+6cr3Dyotn6bFZUma+U35TU5M3oabqBL7Erofc+7ySU0fRkQf
ACegikWO+Qx7iPPbJMN9NfTG9UDf6jaEIrIcFl65Gepbu1LjztDkxPMscg9TrcWTYBXAjtvXGxVi
OzXAgHipcfRJKUBBsGEQhfW281VzkbPaQ4A6zm1y1UICInxOBoBSnyIE4giKinOwUAQWUrUdhirZ
ZQMHSpGl+kxTY36qAjc64Llk6TpnzgG3+3hSYz5fFG2G84F4+MWcjd61aHqkOGc4NBOHnM1g6eE0
iPapsyaDWOjkglaz4oIvWKnFYFKWYizAudqC63A3hYOjrhADbqi2/lrWpcuZdZYPqUNAn9ATWJQg
Ce8mJ0huAfO/F6ISB7em+GROrHevgv6wihuzfdMNL3mpft00VW5fRnmhdhg+uaRNzhu9Ep8QmPxu
4ra7iuks5GhDqd7aL6a3uYM93Yfcn/uOazCZxulNTlAKkILN+p5tyn1heizKgkLdlkhd2CVk3lV3
kRtSMgN1Bt8o4x3HJbc3EbvS8lBl9HmvkqIlIlIV8tym/g+OW8M6shFjhjjIWTYEFhQjFtPBqvIK
VYZrAfNojLCpuQsbMPGMnTWzvg3sVu2mGL2MmzuulLF7ivNJW2I/9UV7VIUZdzxbjPpbZqC4A5NM
8QCN8WB7t1kTsDhLyzHYZx1B5qtRNN5p5IF97zQhX5Fs4NI7NG3vvmhACMd4VpNeEbChKp2rH/AD
dv+Y0Sj0BWvFyj/XuErsTWiZzbEk43isp5BaSJkWQHXq9jBhPrqN8y6/ZwHo+KumxwYTZ9SAr+U8
xK/4xPS2t4XacxaM3wNiaZJDOdh9ittacRU5DQl9X1Qs1eeBKFNfQdMenL7vVzhGyJhza/8Bo8kk
zChseEy91nfTCDicrdc0NquZNg7If2wnx8XC20HWcur3ujGTV57JdHWh3VzTsaFuw96VP8wx7nBH
5KFzNhC/no0sn2+U6R+w7+V0fjseeDpJo3cSO3XHBAoJNcLocnDL/qC42651QGB/M4HVgGcW8i5i
BY+Dp66f3CsocPmHkZopLRGdjV/MA+x0CmvhPfEcASZJy/mumyabwmzfrxhUoLNHhyYZx29ZkkjB
zSiijIXuz8WwC/lFTbFxl6SeJmDiqOYVL0V24+RVFHEVtwI8j1QzJX119iHaOgOLVNyzKQSAEnNZ
HjMrU3QDxXxZq5Kuzbl2EPD0AMYSbSGhCW2ypXnNwDO8umAfvofw094CgeCfwKhvVqFUEcGjGpBW
Y6X9HfYrZDxHN8Y3YU7E6xDuMVCzmoMkxh577xtD9QY9rAjW0xx2h8pqHRjvSVqDuvRV+lzT9g0b
tXTacyoA57LDcOobr63yA985pL7ONivYr6CI4M7Ecuv4jfkKlDkU2yIxs3Fj9YZ70eUiOYfwZS7Q
VP11AWaNDFYgaE9x4jRgrOrV2sls/4oBrD5acQs/CarrZuo7TfEOF5yfV/OSNhDb2oRlya6c2tYY
G8IKN+XJ6nS70a4rrygCpcLBp11iM/ppddC+IJSu8qJ5zRpgRiuqJbS1xgNcvmQTTXXbFsm4Zi9d
z98xtDnXoTlUGwaSr4Dr5KMfF+q9jHS5c2KaqDbc4oGzTfSDGmscaNwRXfpBDwm20ms5C/+td5uc
ep0Kd60duTOmEWdyvvpDE8OasZwn2caUhQXM8WIFTA+ScmmXe+RK/mdGUXWwZ9UC3y0L635Ba1jv
vQSvXxVu9RaJsD25krqfdTragBdnDpDbyBw6riVTQwpCx/iQtV2DpgAKZhyhTIcvWICKR6qPPL1z
ini87HQ3XfTwbdisNZB0FKGCQwo0ypy75KUu/Jtogi4QKzpVA2M7BOTBiqmVYPQlpQD+QqmXtHVv
XFnZt6wkjFVgRf5FDYiLGbnpxVfCbYCMRVlFT4WYfCIYasADYBmOBWFBJyb7tii60a09bwe8owc7
zelhE2Aj5srJd51pdleWEW+9rlHfwT11WC07z8e7SOZv1dOltgEq0jxGrh9+9UQZ7vrSpCmETxPy
NrTF7jq2R4pgOWbhJgpds1olwDoEBkmRfhBp7QsKA/hHZcQ5txZnuC7xXz7n4Zg/wGeJL8zENZgP
wu6qqUbYsQy3wWXWKLmOTM6IaoiOATt/vSuauoMJJgG3kCTMXjQxtGYVh9CmQW66lHRVle1t63Ce
LzPDqo4DSvwVrzC/skWSfAvnpKVmsm3x59T9LmLOP9R55GzsbH6uJqSxNZH95j1yav/OqWvju2Um
zR/Z7f9Myf96Sg4QmP9mSi4+kvcCN/QfhSWHj//6B0Py8md+Dsniiy9d/AvkF6gN8zEp/1Sygy+0
B3ECQ0j+HHb5Vz9nZOuL70qf/L/vWuKPjMDPGdn/wn4WnzFn4j9G639nRhbLtP2rkm05Fr8FaAbu
Wkte8NcZuWNaS+Z4NJZt+Qh9MwdMl+LRYjlrIjDHtMThxtMTztbO6Id1FtnWlcc+8Hr2QgFAiqj2
lgVk/+F3lrqdqVF8k2bKMj6SGXtt/pTajGXINVzMxZtyQ4fNjmXfNsnggRVnQrumNDSY11mq6Dai
otqj3DK499n8nJux62/N/l2VDd8ZBsuntjebV6TT3ljPfV7MDCQVbQ15q0bix1BlOF1HSEWjLDhH
OC3B2C0QuuxrzLc4wtqj2D9OWINoUZoSWv3qkTtADlFm6Z91uLeEs9i4jR2QOoWCyUiJWI1VN0id
i1ouVipYAvGVk/p9sOWBlRBNKHIqQKChld8Wt8lr2ZrzTacnc905ub6kJX34hkOxeAVMzAKNw8x0
mQxZfQL9FL3bsc1knNolgYZuxwOqWuPQNtdjEgw3M26EO9eZSjCcAeXouAwHH1hDkt0EsPpPpIPn
XTW1m0mXB98f8JIQnF/3RYd7R0wXg534d1atJeBBR30bNVx0Z1TBneda1YHVfHvvTDS7JZrFAlE1
Zx/OlZXjkFoE8ZZKg3Sau0vcILSvz8S7j/2cs1k0I8w0q8St/avAVHaxbgxc646qunuC4ZykOgu3
JaZw6wUiXPgC2HPh5yIrF6CQr4aZcjFQNx6xsEmshzGcr+bI6p7zbKqgt+FBuhrCpr6MgWX9kI2c
8a5PrZFtNLzJ214U+baq5QJuBM1erCzL768ZZ5uljaXL3uvP9i3MFy5QKQUPwcZE+AZVKs+X7Wld
rbLaiei0l4W1Z/GTnDlkOc92pJKTnF1+GlTW5t6iA23X1bG4tOyUISHuynjPKExl1kQtnd329X6A
iXSOWHmsPUwjr0YRNUfHVPL7QDq/2XmmijiGOEOQbIe6lmeEn3lYa7xJxksaOd4dMPSFqx1Qr7yS
es6+iaoE4NXF9CxGkHg20m0tzF1W8cDnmD0yq8V3/pjqa21N8dFv7F5urXKor+KwEBvDmyK1YGoJ
XDrI9dglS5r7av69VUbiuu5FBw+8VNVNWtBvQCxd8S1/GeGOAqnKI7p/eHtGiBPUY/Zw1qtjWVhR
265G2U+pdwbeO5r5VYEKVrB2ooN4pgKObGvY48VBJgdsfYzJZ+3rwbuzAgDblfDnteMwnOG7kPdj
zrdnq8cufw1DOUGrCDk9+eQDNDhJu1wXSrv3eIWoOZsStg8tLfTrmEPjjWC8vmphwl4I3DMrXWoK
QjNiADLssy0WXS5Fvi/nULOUWoGczR/psGBcRagw0zs/oSFUbkTFMH8vZj0snE6fdQP0w9rYD13z
JDhCn4wsWBIEy4TsMCr3Ea0S5TI9q2WOzpeJuurUdEKlsA/dMm+Xy+QdTDo/DY3TnPM/53Jqsx2Z
b/2KDxJSzgqHULKyWMrRO4IeyIRvMur36RHPAn+TY9QE/VADJLKAt+gDLkJBCji6w+W5Yr2p+WsW
NWHRFfDNCvIiaA3WojqwS9W3CUKEXBQJGrTlFgeOcZ3OVriPlrv1hIRRLFpGuKga2fTR6P6ynXkP
w9a8TD8FEEtmEKB0/Dh+qiPIJIEPKFEhnLh8Ylv0vrO5aCoYCp8Y+269IU3vWmQXGgvHlT1d+ose
o8ySrQNtFGr02/WwCDeYCvuN/anmdNgI935Me960iD3dH7oPClCdWPrYOLAXF3FoIiV/AeVfbCw9
ZTWWD59xUWbxsYl8SgQgkc2v8aj1tSQYsPMGa2VzGdFLgSQAmtMmfrFIVdi+Lwy3MC4EJ911O8Hd
mj7VLV1a/SpYJK+aNpizMzdZvImSNj9lizjmyebDL1ksZklkXc5K1qzVYDXjMR5J0PZ03SgM8VP0
4GOo3+BggQ2xyHHzIsxFXjTdYNEny9JbzePMfndtuAJ1TyYntzFqvhLIfA2qF0oK0l+jcnXf52F4
chdhUCwSoVuaE7Dl/lIye2yyRUjMx/A9XqRFexEZ7UVuTBbh0VskSEwaat063lEv8iS1MNz5DfPZ
XaRL8kCcTVP2ahKkHCdI/9vAaHEODNhqmKmnnTPNEp+Hn//wdFjczMNWL2Lp0Ap002aRULnHGFdp
m6Cr1rFatmtxvqkX2dVZBFh3kWLlqONv4lOflaXWaz/rzlyE+Y0szfwO0xvtCIu0mywir2V9xqHF
ZpE7D2qRgnMi9RujW+ThwXpz+4bzsWVk92oRkd1FTm5LUe/0p8bM7XDRm3swuOTqit30qUdTZHZh
LRK1gbR7dPUwUSicjAev5RE5ZrN3MHJiY5v/bJP+V+wxAT3jb8/J5fDbIfnzD/x5SJbml8UUycn5
lxOypCyL5LOF2xdPEvQxErk/T8hLx5Zn4cNgxbQckHFg/HlCFuYXaFacuXGCBQKGyL/VloVj69cT
MomGBTuGr0VIk33SZ8T/LzFCeOxtX/gJ5t5ajZdGqvHh0zt0Hh03+1BFPx/o2kS/wTGIlpN9yjqf
As+n1kObjXHH/IsCxNjf3wmnDZ+yma/3Zb2IRXGbpNGh/FRzwoL7/8I3RlpiX75l2PSfJrcdTl1T
OXrVTBgrjmgi+Ue/iFR93QVP8VimiGefKlb7qWgVi7iFVnOgtiQ59IvwlX5qYN6nHlYs0hjF6Pn3
ArWM9qj5JpVjj3u0FmcEP1S1rq/CH8C51W1k9NdZjudjEaHT13mR5EQY9c9jVOO7mnT8w3AcdDus
1aQSmtG/w2kpOfJPjuabHo3XM9RFCp4IVvzwlWGcygIAysrvVXTTGzbMo0/NMEKNY0VXOuLKjtMM
Ug83DPSqoYvfZ/L9+9wL9ZYW7Rivg0N9uBOo4EIve78Vy678frKIinBiQN8DoLRPhjy6wEgXHClU
7C/McqxowlHKu1dxhBebUG3uA6NHB0Ddtzv05YxTzqYQpfzAdjOyuieJhPqW9ywoZNOu7TCrjx3d
Y1sy3OQh2B5hEqxHedmwPv/cLBYrU1bBDe5yYoGY6rtz76t6H01xuccKrZlCQlwZMlF5uRbEue/r
fGiPlh+gI2JnPJWQJNsVrPf81qIJycQ/OGOV8aYS/6br9y95R8WK14k2YPlW0qwWz9O4WBN9ybHT
C1tsyUO6zTG73RbxIoyMCYKd41X1RgwjPl0TX9exTZUTr7yYygBAjj+IG03d3mznOtkYAL5+4FvN
xYooXz6sEjG334qGY8ceOHX+hGs7PfROUW9nOaVLHsjr3ytLMlQMDdIQatROGk4DhtipHTi+ksFr
hF5xO7c6Sp9qMwvH/oQzM6EC2ZpZEF34GBwo+vDjO2XLyco/+HRtGKWEshLeW+okoAlfgeGcyuQG
2KAKbyJdy42ySvCbou1fB3fwOH9Z9mMU8DPowt7AaLgXmraHoaBXc91aVl/sw8JaqtrR6diIeete
2v4RARvWvyJAiPbdrKeywZ+dDRgykWpgVpZbTYEXrCcr3KVxNq0MAvGUaEuqYyMYnXlmXdqttK4J
4virsRQAGuQ+H0wXJC/sYyoPUPbNYtqzlOR97/CBK9KbU7gBNMsVKIravDHYhXpkHztnjcgvd3RT
tkdbNYqGCw5grBWHq44cwWaoVXZRu6w9VqSg6ktPw4q2007RrlWIYpWUnnsB+709G1KfqFWrMVam
P6jtfbSMbuXlQfYR0Jmwwa4PmAOP5oPRUW1AE4i/prcihtbpWvdkK7hrBYrzmUTzXpkeqya6d+JV
OkQBoRKymX0HTV4UT1I0YH5JxayM0tmnbXT2vCLeqhJ4dUgL+TpNTID2zJ/Bvpk9tR4zb3m3y+HB
dAhtmuzUaFsTM9Awr6d3L7XPHiGZDbenbMvQ4B5IVcI4dyVnzEjo7trlnLqtx3S8mhQrWScX4sVX
broBhJezMI6ZjbrWf0Bj6S6rgVYcblKaewrHFBT/xA2Nb3TVgJ+OMwipJlEvVj9Rejf33BuziANq
OQux7wxJdbNlyHEb6WjchTalMm2BMYoMF5SEJKtvVNcnF36jFgnQfjc9Zpouont5DMl1uLJut0rj
MeNrWMQnfNBIJjNrzbUX5bzbtpPyReUQJr8lJJp5z52lKSMZSSXHjIVXCVu021QHw0dvutTC033G
IGKbWzOAYw5IuNs1OlAvTCPBXdxGqO4RH/9LGrg72+0MILNjcWtRz8W6IzIfsLZRoDOJ9hVnm7j3
6wWJXpMlntiR7vIKfbSf2+DAUlNnqxxlYwvUKuemGyfdPTTa8hjE2nl3NJe049TDFXuc4jqwKr0f
ST/dau0S6m3RM+hIme7B/i7Fq4aVkBeSnMwZ1q7A51M5E7vpuk91toFszC0zj24tiY0/CY3kDtaY
H9DgHvjsmJxoAQUhlYQgeI8QvHG8IxndwOAMH+OCHdWKxIJ+4/hHiGA2+uQKjq7eazukJWC2xq8K
ACVNXdX84PQOonmY+g113glGNL/Wj3U02FczwuwVwjmN6bln4sVz6/jsep11b0e9vYNoXG2moWZP
TGF8/FzVlaZNwRvvYl0imnFjqvc80cf3mHjGgxMLX1MKhWtpAFW/xk46k0LoWiz87antaFpnPnes
tn2ho2U53NKzY2XmC+1iebEvCZMmz1AzwoKhpfQ6nkSZGaS3cxlDHS6cTm07y6uxEfaj2lbmOH8E
be9tw2xiDKYLxSc+KphwmmYIV1E8dRcY+h4GbHcXJPaIsoPcPvBR5huc4fnJWZQkt/CPXQT4vsaA
/R9f9P+qqdqBqvO3OvLT9wabZ/tXHfnPP/PTEm19ERw+kX0BjC5q7X9bon3nC3P+QiXCUmVaWLD/
+5jsfuH/QNXlBP3zcP3zmGx/8elwphbJZWWN79D/t4TkXw/JtnRd0Hk+vyEneEF/7a8yMv7EbqbY
2d0HAVEAFZOzSaPaWf1lZrj7w2D9VwbvIkb/Yrume5rXyLABroR34jexOuz62nbKKNx3aUFOoDdJ
mtLvVL4V2IbvFAylQz7XWbMpAZu8/v3PXj6vf/rhgAHYa/O2+bzZv75E0jX56CAL7SMhgU/4jSZj
OVr83CWgCvy9fGfxVUmYHHQf6nlKvo9GWxQ0EHjOJm8sjBwdEWI4kfnaqYkndxl5Sx2kS/8ABjF0
iaaiWjqarzvth2dOtcPm/+NF+KBVsezBeUbx//VFmI2oHNXOFBDOpJRHQXu0MkhTUs4wPdaOSZjI
ynz46Aog2nIKfqVUIti4ZTTx+xGCufMKe7wrdRBQ0sI5WiKJk6/L8gPqYLZbGKoPCnLTbipmsvuG
Ahvw96/hN6wL9ezWgtYF0vQ53v1OhdJky7vJH+Q+wcQBzGXmYQ/EHVDDvwJC/caf+uMnBQshB8qh
SxDh1zeLlg6tKGKSMC8oPYcQwYfnkUhuWqc+mS5opr9/ZcsV9PvlDYYHwzmXOGWRyxX4l0nTtnRR
KIr79piMmxN3FJ5bXST/BYDq//H+CQhDUCGxZzLV/kbVkg23i3wwOIfZQ3LBDvhH5chkn+ng4e9f
zufu6LfXA6CYLdYnvOyfbgqg6WyJmyXY22g/h9mnyD2WXDPTxAc3KcyA9GN5elWWbXYG7xBcVUBc
N2KJbMddMV8q161PzeRhg/Z6V9PPxCly1VsOnUR5FR7LnNw+MLDpsSceO62d2WSPHKXDzLGdTO9m
rATWuIBsu7Y9/Tx4wAj+/kU6wT+5TAmcWNYC2QToK6X7m8s0tEPm47kZ90PqkNAg9Hjwo1AfCHRn
uzLTeL0YqAi1GRs3I6HHxZvuc5Wy67Gqdkd9UnNTZQm9s/iheegWRAvsLLlx5STe/EGpZxfeATO0
fW9JhU+1GXL6wyhGeLDNTO7imawOFSXAKKLCppEjmS6yaIfHI3rjdpbtvdaFmkAWbE/bVHnJ0yVm
lxzSRRF5pL4L0P2lm6htTF34hSZZ/tCEbnpIDTp9CqRqQslR+C3mwbNWxDEOiOf9bZVbQ73qccVe
4W/NL/rQc7cVM8Gaeb5jg0VkmIkrYu5tStZ2/4e981iOHDuz8KvMC9wO+AtsE+kNyaQrkhsEi8WC
dxceTz8fqG6p1BNys9amozukZGYiYX5zznca0oBqOglCd8Qt0oDpxzShWELP2pKP1po7O7BI1Uic
yPCBgaD1l7N1tSNTe6QNyL/JMEp/VrS8pIBr3kRSpIqABA3s9TESRuOLdAuYFrmh9jAhs0OCKfY8
156DBCF1160bF97KzOPhljit+jsRW/a7VjcbwfKeIjv9FCT6XdjkiTUp4eFGSHVkWsCndvR6kxre
AQJbcVMGFZyxEUU7iRtIG4QsdvhozsvxBCuMiZW1LVaecmhWem6+2hHmGQuV7QHwS362gmp6ElkK
Tk1HC3yjdwKK4NRHxkbj+UIMzWDujNJzD91sme8qcBiicJyIlNU63EKyMR9Ta1tEFWdEj1MXH6L5
XtaKkJ/IAKVJIF++WlIXniD8dCRajAM/zQgoamQoAu5tG0Xm1QjybsO9rT+0GcqzSYyo2VRk/DAV
v7ly9Oo6qewSB3bkiwFAch9mHelJLPZgPHS+0ohtMRICjEMUQEyPQgSC4SUInbcIwcs+alsAO/o8
bRLlfMO9+U7Sc0GSUpP4InG859YO3K2pFFmwQEGOhZ16qxK6Po5aZgVdUotloBus4NZG3KK6wdfz
YqFdlkzg3NDbpQ3e/Um4AVFs0cSHGQP8ICkDg9QsyxUILhQzPIwk2uIFkBK6Do3SEJMUHjrGTmHx
PdkgMc+tKDVfkeb5zoZQu3ZxQ8uBPd9ldQArgVJb4xfSG70+TUDqDgTpZnvdjLU93aq+c8SEdWaF
qmZOu40x0BxHkiE7WUjwT7Wk+EDwEr4kgd79cGQzvZi9Go45W81DSieEnaSCaqyJale3KSFJgdYf
OjLhb8UEfhzgE8GlK3I5G/1QxOhm6rVeO/km18J8NYp5fLLAVm/NJXlDo2XdEOts+clE3rkHS3pH
c0D3uDiu6VdB0YP/OSdFl1Zf8uivUK+1UyL4EY6LK7vR0m2Q9NPPvlVDeaNNYbYOKoqCuZ9IDi9J
na6MHLZDyJNDnwN3ZWhdtSGtjY1HSyKodJiLDGpK17ixptPcwqWZvQEWBxcqamWt7tZpAKh6pVVl
/6knakCaiwd0Qp38EZFguXVK3P0R3pAzCjX9UWjUFwQbRrcohqlOFrhIWQ7ayoE9w6fLRqYbnY7J
c9Sc9B5IQ/2SJGa6TrV5WMeCuhBz8rRjRGMeBqtOtwDIu2cAX9kBUykkDxFp+yyxuPcovmSN3vni
ZEjvZ8/ic01mdWNGc3CUDVkM04Ap0IfrmBIYCwLDUz3fPI2jW9LXBzTdkFVQ7Boby7bC2xlhILot
a+Y1hpc1374IPJ0y+SRp52k7rOh8JeHoECBMOYc+ub42NDb4NSg3iTYsGiJYkEERzepkvie74Eit
YtO7skqkjlRHjL4u62UIJNTA/XPcK+7rpVEfE6T+0GNsy9jpWl7vgkLYJ0I2xf3EG0RrgcRxNQcS
wJc9RfbbENhQlgIY4vcaMBMSJcPuXmkGgRDs6V401z41qZ5AdGWX1iQGPgjqRfNkj6AVam4KOla3
m96syQVD9HrIU2w7fZZE29IMog1O/EdSzAx/aFsMwulgb2Ss3amg8PoVsYD9TlX9FO04/DL9UJZb
R2fV5MjcEibgK1K1u2nV5kpbKxP1xtkjnRXm2jg1+OuRq0c342CMKCi/Hu//FT79C+ETBvQFp/yP
hU8Pi7H2f3wQCtiE/m618/tL/+hb3d+I6aIEdP7Smv6ifzJ/W/Cy9HFfSxrjb/In0/4N0i00b2MB
pC/2ob8ud0zjNw3TkC0BatPYmux9/gMjr/1Fkv+1RPUkPiU8SPxNx9RN7U/FcBcbaUGeW7kfe6kP
2FKQ+vlEnHu7qKirLc2O1eEESNyrB1SjXxkxWnysfeUaPiO0RYj9+mMSxOY3vCHTXQlZ56FvnODN
s+gMq9kEyyaH2d5jjcApD/rTPnFTgu+dsqZB+MIYdN0K1BxMaqRnnt1MRDc4bwVzN6Ixjh20o3pT
kwVGuO00DbqPKy4CCd4nxc8m7+AjSArFbSoa6/YLgYZG2PJFSbmy0WphHlUwLenmjo1aRpgRTwqS
ojEnMWy+GEIFFT4TRFkdcEBsskB7QNJoxWYkbe1Vy/lQ6zoP2k/eZRkkWQXZ30FXNObKrWooEdLJ
po032eYB2h2hJwgvSbqP8fruY/RvckNRnv+M+cH37H2X/tFm8KTPcfBjZrrGaFofmm/VLLhJBnyy
bxZTvG/FQE/NgHe8C0burgjKi8eqccvbtlH9dEK1FYKHQCZFjGSErRNncIZLR9MXlcQcVe6VRNlp
U2OtSVf0E4z7NTMOmLQnI0TVeIYoFjIsDcDBk606K01fB56EA+FlC7LCzUlenuWBOX21cAe9Oxbo
cXROLM/eNxw/FKU1gmInrndzFA3nqPMMwIw94IfYRqav67V7FXA0bpI0yn0Pi9Y+12kZcYDoj0GZ
0nNP/Doii63D2AEISYl2EA8zxtKNIxP9aDWYauss7ax1jL2r2c8w/fnOAPTMIq6/D3Nev6quNL5h
RLdMZPo1FfoX/VYXOXzCFqX04sr0rmOFSxMoj/dgqDi84s1hKeKNCgM6/KM3POvNUooL21gThTy8
u3Pq+imz8nNVmSCBu0kLj9ZIoO6eB0Y7E4U9GXReQSfORrDIAgeDoHJTG90CbgiCufYQ2VheCfKt
unu2u3Z6JlPNu8MUoJsrXTnOU4GN/RJBfRhgY2QW9Ac3SaCE+46uZnMXUkh6wUokyVCxcOFAqP1k
M2N6rfuSNQPcMSRBlWMG/D4UqexpzK5e8opddxsybTHIOCuVYNfFIkE7ZHU9xd+MCkTdkfAJG0AX
p8+LDELxQIwiGZ1pcJF53p/ivm2+RXV+E7C4OmddHnsfCdwbRq6GmZdwv0J8BsVaEiv8ZAOE3MYz
2B5tbucNNNF0qzn8Z2tqVBhzODzHLamSwovKCzCXetNU6OU7HVBlhvB3JRMDyF7KOfSM8Tt09lze
4rEIzWCH6JFGFkYqkkCiTyjaEh7HTkqVJNqvDMaCz7CftHjs2MQAT5yIkKZA1pJD2Wn2egLgTaLM
uU2a4ABGuvE9F/7hECcEhY5xtrHQm+O0GneDsMQPe+ZOkwXKR4y8G10e9gzTdVAfrbxppvEBoVC4
BsC6c9vEftYV5FToYgDepq68HVztHhI/XnqF4EU0Hjoaq8bckKE0cisn3EI+8TGnFyeNVM1PVlo3
GnvwV9rkYT8OIGDZI7q3SV9iaFyyvK2s6e/0DlFmDSMRg3A07Sxnvolrl3rOwpwfMbneTlgvqIV5
lZ5CNYuVQppHut5rGUjbB4lyO1fqQhoGvBMDhjkNgtrVQaG2iSO0i1IBOh/2UshHgWJxt90VYA83
cTAF25I0cWKO7MZnR1wvDP3Yz/oeRVYO4HSCSbnqZPhWxkazDvUohkI6FWvD6yCptqX6NiT1sEcB
2D6x4Wk5MQaxC9X4s1NOtiMpcdpQaOuPvW4Eb2ZqIyaCK2QdnAQG1Aq/jnagjx7SvQnC6VTUcbUl
apJpSBUCq6u61DoiG4QpK4S8diS772IWWmQGUza2rMs4K5xZ3kx44gDepnOcbFwiJO69psabUttc
ssCJN0yMoxtW5bTF5ZJZOCMvfalklm/1rsc5EoPPzJvW25VzX72Scat981QoNgAqC78civmGCqw8
TfWg9rmZu1e4ScWlcUbBdDN8lkgFNF/32AaFzezc4OTWgQEDrtSP9piEZ7C1rgfR0K79rI3h/qFy
IoapduKZnXUOarYlEKw3dPPGDGABzHmEX4glOTu3krhkWcn0KBTNioLCR5RpRxpPRevBGVfU67gb
qpOGJo9ArPI60pTcEE8EPLHlSHcZp4E1bLXRALqlRws5QoG0aSxxIFIh+TQbK//s2MKuncjMZx84
x2DzHHSmYyF5YlOf1kTKQxt6KqOuv4+81P1BYmK4qeBpnOvAeBNe9xPwXfgC0mQEZF5ofmPZT4UF
zJlrKiV4kShopkETl1IdPIXKIjcleQuc7sM10LDOJavWOZgB8MfTC3B2b03jbqylVO91zhigN4lI
jsaUMZFRfYZwi1cka6Dwcs0EQlVXlDByJmuDZlu/yxpHbdJmSK+F7tyA2SvO+ay6zbJRxEwU9jF6
vUgNzKL1fMbusXgU8uZHl0SPYPMWT7cv4plh12D22V7qCYzrgE6BNTE319ReUrnN2kW1qZrVyFNu
w6gmfjfS9FEYTrk2h1p7iwyQg2Xsyk+lq/uu138GGARdckB8T8jXIgN9Utst1LxUk0dvQiFcaR1R
02b9WoZztQUkcByKNODeWVXsROt07YY9y+dxygnorg72BOcpcfSneJjSc8Y5v0JxrG911Xg7I2kj
v9KSHWMUBK7tiBo0ahbnHibD3va7KJl/tNSfKGm68iHAguMv2tEUJrM5gQIr+o3tlC26mCbfjh0a
Y7CGH0FovOiMy1612jZvTU9mPuCWa623nFf2R26Q5h3PXbOporg6VUVfnrra+JT54FMX/GjctAaS
xUfy9aIZ9i5LSlBnlUVAKiyW3kX3+hVgo4spxPw2JFuN6vHWKGRAL1UeFT96maldHGk30dRYvi0r
TlHdDQklBZqM9Uu/Mavkidw/5z7AQ7dDeGrDaTGK8r5D4OwnDcQQlog2NOKVxSP9LOoGXYIzP7es
L5Zis9aL21K2oW8N3smoyp92HO5rI89WEaS/YGhu5wxyRYQ1XTXIQKr8DYJyQd7v+Dg03R1WsttW
FBeqtdjnD09c94RRTxML2gDmmj8lXOb2l9ndNtnUr0Zp2ecicd2zk4NnjhyF0FQyEhZpPt8ZgNJP
/238/h0lH3B3758SnG7T7B11+N+1fL+/6A81n8U+EsU97dlfMEzsOX73vJAQ+htMcEcyLdeMZSX5
11WlKZf/5W+94O9rStP8jUaPFaXDmyyvc/+jhs9mTfrrjuUru5TdCgswyfOCHdLf71hUD4h2ZKR7
tLhu1gB2t21EkDxLMZdpcxGVB4wNKPFbJFH2JlVOJ56i1k5+ZJLoO25nQlVzAdqJFMsdDxpTPXYk
dZwYSsaooMEFv/Uqlq82JvYjYcrZqR0SMp0EW8lai+P8yKgy3Tqp1zO0TxjHVbUoX5nolpd+6iqE
HZO+Cwfu9eEcGdU27wflvfYxbuq9q0UhJMl6cl76Yezcu4nmeY2In8aEXD5rYzo9WhsP7Ur83rci
eukUSMM9pmk2AhWQfgftvIZCZCuynNt4B40tGlf5ELvmcJNFluPKLeP8ubpBt8vXRVutkDYWEw7P
fQuHX42IempN5AxtLa7QVW0EEEDWSDXQZLm49RYjQMbxRMAy5R1FOoF3KJe7ng7b14FUaR8w4Zth
3qT435jkpUVjU+cCwAC3k3dqFovCrcDtTVkhkApBXGUGG7lzbUHZSipEFKmDJL/ywRAakUzpHDqY
Nz/mgFk5ypM2Z13J0LqMeV4g/wt3Rkpyx40EUHzQhkLdaQlpQTMqtdXQW9hVmqg4REL0hIJVxkMq
SJFdmQ3hyb1eDFc9G+ytw9LiXRILuRmwSVOiTpTwZVOz/cyJwiZgeodXPj+wzep2+H5r9iZF6fA0
ybqDS7yy7KJ0m+eEe5kQmm9tA6dmHxGk41gEPlqtbfK0YmHSzF5wVfmQU78ItPppQHGKoKUCtOk8
pWUeXs2wbu6GqJfXDHPwa5QTEhZ6OvkJAEmvnA/lFs98/Jw1Y3CXGfBceUguw7euY+Ao8UeR9SBv
PC8NnqNqNPdj5IhbMQZju8IRDAtDKvMcsGPaiYRn/VrHjjU9V7VrY5/NnKfa0YsHegJK7zyIkGPa
SW2OPmRAKLLlNM+HQhkOfPW2QaPSFe1hoMneDTARniEYmSdvlpCK9MoeHi1PbyZaBAT56w7t1k8d
JBWjS4n5CYYoG/TUwP+PtM++UzFNuRrsx6SW6ybprAX0OcqzDv8K83g8Z8UqUJjGujA0Tvo4lnvL
QqbXJpQhzNMbdY0yp3hW7A9YjMjqOyP7bzpeW7/NXPfIL42TujItf2oq9zJP2XhlCRMdC2tUjyGb
xxckeHm+9YbR+EhKpZ3EXEgMy7Upj5j8va2VVJ89dMW9bmv1hqJs5heUyQN1YfeChi77NlGJfzMH
zGC+Xbvpt5odHJpirjBHtAARJBw3Tw7tNq6c01CiUszdONslypxuC6+wj8PYECoAw5mAV14rbvVk
0TzhW+Kp6WjxHXm643HEc6V8wkQh8OoLddN2RwCjrWjWwNEnzBNEiQ0BwimOS7uSMov8UGg+85fh
WGpesTYn23i2pDB5WquneFYPSSXkj9EukSphkmXzYTMRt30DKNqjVIl1yrWJqMoWC5FD07mWcXjw
rEZeaLFrLo2ueZgzN1vbSis/nE4DojBAuDYDb/5eDyW4dB0yPopeSvYwCa2nEAqlT+iPAcYgryei
8LzwAgaye21tsS7KLESSSHsxA11FWzWqIyOx8L1BqfaZDdBPmr4+G10wUM8M4zrqO/MFUl68NwWZ
YuiLh+lsYEZZW6nDzq5tDcEVZ1E+6fUotqrEZ8zYzi2vMDawQ1et7m2ybtRv+gY2JmCfZSWN35eg
DiNqx3s4sA3Dk3AwAdkH7vd0YKWPm7IDrsreHVV3gIPbQgd8LvvCfu9sVZ6IPlHOakJfyv9VM8e7
UC9om0mfalbIYLWLXEjcE6i3G8n6YgJIihefpTT75CaODuSS9HSFk06xhhDlpomblFPULv1WGz9q
nnn3+uBMh1AEjc8fRbaYsKK208pjeG+NZ+YJMcOByv0gBMX+WQrrR1zVxhlfXdP6U00TlnnJplYJ
GPNcpBekxO7FM1PmOlrpJKtk/oiWFgDGClXjOD6VmnoY61nzXV3hEF9Q8Xi0o22s6zbu6dmjKFbl
RjhGZPrMupp9yOQzS/twa3UxoTOF0r/FtW3tktDWtlzvH8lcuPe10cCag+j5GEqdO0iksEwnab6h
kbeziw10H2pg0V/KQgv3YhgnxAO5s4Rp6+WVM5elNpEcd5CE1Q/Mn8ydDByPlD2W+xziaT3yCae1
MVT0tnbFkiFL7fwuD4S9zYypJEkSILPWaCOeSy0+03dK3CxFuWu7sWM+N7avhlLROnNLmm6ZvrWN
/j2pK7SHPB7P/ZDTozrNEN2x5ECF3JQYzXLW3pM5Nj91ExsbFJbuIdHYqPfWoDZl6KZb2JHu2lQC
YDSDnBtHk0SReybivyZWt32I+GCTzPTlK4sVnS9URJpYd1IxKG67GL4rzcre6nGgCR/Q/+bY0DfT
TMPHbe8NssmnSuPmYAoe95pMU3ov/i0gNnU1MYtHOtBqBy3JgBzHurE12lhH2yySDw+RKffOSDBx
KARYoiC7EuhoHo0mibdVm9SHjoJk09UIW0yrbACKU3kJ8DE7tMSM2/ISbnQ2IlBvdSHW2mLRGlkP
bkzZFB+tPcQ+n/0RTjpohily9hgMa6asl9liul5YOXbUiukrPOWPWquuXedSOsRf++KZIZomwCyI
Fz22gKxEDuO6dKbCyMiuSbXyRlbqKrVmx1BkN8MYWWk5WTqA/7FFtemRkWSIib9yVzX+kJUTFwZo
3OhIL8hIy8ouJqYGJios2jOn8/bWlITr2cyxEBZ3k4qjbZtr8WouBWEA2XT1+k5fpzHJMk1blet2
RsFLSiWci6jTd0VvApcW0gRdNCLxpBV+bC30K3MSlD4RXZ914IiNPSUomHNgFkZc2TzI0ojngdld
B0NHRJxPNbxPTr+yEUjO++LqiN7lYYx7ubfJSMOl0B3GXHl7+C8oZuLZPebtdM1i+80K5NN/e6l/
q5dio4SG6x8v0W4+h/+5fI7xR/mr8JO2aXnZ793UX1omi5QSD/8GkDtUan/tprzfNIxsmkXp4305
nf7wR311U4AFPNdAqyiXPdkf/ihT/w3gC9BaujNI1zRh/1FHxR/6taGCRMDbI49DRqqjS7X+tEGr
Eyubh7BIzsro4undKi268sKSdCNa5FGd4CKBdzsh1yubXBwWQqWtOJUlAmco70goGnyoZtjlvtAq
G07W1M+nEX/gZ60yiVJBOmqu90VLmknjrNJsmKwHQX/GkG0ZezPTpztbWFUIFlxJ1zZTCHm3pC20
ErAasyUTBkCrqunBLEjN8Z2hb7XXzBzgya9mS1AmqKjUivwYu4u3FnjayuhzG4bWKpwRz0dnGqu6
ch+YWs0l9F7NRXOxIQStpXNJCsZjj+RdOPrGTXBKajy4SDvvdkXVuwakIQ3a0ynWYzQis1Z/4GVR
W1lX051tZAXWy2lIeKkzifmtwpUVX/57Af47FyBS4UWu948vwBPq7e4jnX69/H5/0e+Xn6v/RqTf
H9fXsqT+A9/h/Yb+hObBkCT+sa3+mzkR2rS+aGw1TTMdBwUklsI/xhkOzEzXg0rJgv1rI/6fXHz6
ny4+iw0A7ki0qSbKcN34sxbWdADAAiwOj72OLQI7sS6vA/z4rTkU5LXX0jv22veEKuhQ1RaI26R0
vXv2Z+0eemG/M2sSCzGga9q/kLLSrP79fYGPxiGxkUsD6kYA8GewyNjYk50SNXuQvV2Vt7Sa2q07
O0wHEhHYKaTe8iHWLcFok3l7G4I8EFXf+DmuquCHi7772nDfqdWmmmQuv1FshDfg1IbWt6JGf0Vj
3jLHzvqKHKie8N11RgSHdgs5wG0Q8TktEleWPqwQgDvDxKS1s2BOlZZM1VNEhh/+CpEn8M3srIae
12TT2kJglzNTLLyjqzp9YYQkm1F5jzWYI0bk3uCadyD4uyevJK6DnibvV15GNsyqY9fzPZ9y7d4K
CFnB3aWqhARI7Ns4xLGLb8k6jbJja5YZgjTSfAiuAyJ6JdFvjRdjoMggII915I4mVx3rMNF3XWc2
H7EWqVsvh0pKS3VCUnmsSqd5lEVMAJU3onxuuvZEW9HT8vViDZ27xtgCaOKmtsyJ6JhoK8i5wugE
qPxeWN6rZiI4ECy8yvWcZtGLEQSVXGmdPVxEWIorqCk4h5IJ8maI+/EcyvmBzLfsVk0MRkaStAl3
GNAtbd1UWN8R6iRQuWlWRttmOtOxFHXu0Z5W931cAEIP3PzORizK+g1OXHrB+9SYT0kIrWnURXw7
s3nEDWdsa9bvjxNkiVURAToaHaqbLMuLbSVbwl5ZHNPR8Zzc0HTr+9EMKujnnlghMiAMEFHZAbMi
asE6dK4c9frkOimLPplpR5p377g8FxnLaRkppIWWvdDONY/lIh2vByaaiCtE9VA38Qxn1BjPZq/J
H6GMnC1wrXoDoCVewdtofTZ/amPEJRt2jrsF030Y4YSlVfSectqv0CiNfsuZxsw7HFBU9cONxyTq
ZDP/3mQWAhOrjrJNy/SADi82+UKteR+hcAJBMxuoS+OIU1rlMtiiwGwmn+mX84LCheXLmIlV4Hrd
xvYG/d0Ik8jPkYl+GmweLjWsw7U7jmrP3oDVfIvN8bUxphmWKEqug9E7CQ6JwZwif24Z7e360gDH
wjS9QdBX59IAwEKDhWLCY9MRZkhPoAGIR3tsYGpYImvRiCj95JEQY29GjuOhlzO7nlzPonOIkY7g
0IGjZ3XB7Fv9Ypjto23GtJIgSTewPuB9Dc4qzgb1ONNonZd8HQ4f3o2LDX5oa5Ze4BtuvFxdkVvD
5cqsoN9hzDPBq7P6v0piKOydTEvnkLbqyYuG+btEQbph+2AdPIfMCFyzGJErXZSsjOXw2kc4elcV
j1kNmfZcLGW4SgF2DcUwUSor+VaQqtmt7VqhmC113e1v2L2jz9CxhK1yLO2Avvo2ys8T6w9j5U19
fyjBoBM9wk2EqGb8sSBtS9YTfRwat9BqhqujaNiIx4j6cdkWZbcWF8aOTEI2OjjNSqYMjQ7ctMIY
eeNwOzjlkcf+pAuy/Jms3Pqe0KKWgMXMAEC3gFxEvTBd2IRpROkl5aMsDZGt9S621toCgnE4Rz12
geBh+tlWF2Zc0V1sDOlTtWBk3AUoExL0ss6rAWsf8zhvBWk//UhC1jIYfhciDaNt566Jp0y8wDSG
WTPW4GuML5KN/KLahOQeqq21wG5QbNTHKdeH19CNQBwtUBy9BY+Dv3I9C0coRhbAc9DU9tqqXZA6
kdcnWzn06oEQWIg7ge5E18XM9K3s8/heTmOu7xvVhHeWZVUIltARZ74ho+YN9jiSJgtgpL1TC+qH
TWn6HhFgABAesvulBbcEgUofbHQvJu4UfPltxIBzQQjZPbBPQDfEpHB/h8gjSLmqpdO8OcLjLUJP
m8/AOM1tMpkkrKTGuKkH0EXcG8ZDsuCMAE7q/IOTjvs8F3kKyINULRJtVt0cCR81KEykxK6ZTH6R
kuRkLNQkZMRHSCWY7nrMkafWdZyvn20v3IjRmWLWBDLKN3pdbprI+UhMJueDa1V+Wo/mMyic6pBU
Ut55ZqTzrvmHUS9sJ/Q15i3zvjPpT9xy7OwcTm4A7qk8IBrNV44tRh8Xpli7iC82VWUlN5Ndyp1V
iooXYAa6LbjQGbIt1Cl74U8ZRmesibYDPaP4R+xq4i1ZqFXKMMeTZddW5hOiBdXK9vqPfiFdpbgk
1hjdxt1Sl3zPFiIWZ6nNgOcLlGV9QbMA7EfnpuwB4PE4VSfTXRhcthkB29IbHAWbbhJgoGHzeOZ2
YrJeruGBas9O0rYFmi5oXjClAXuhbwHyFVoL8Iu1JfCv9gsE5kZyeC8ad6H0fKHCuoUaRlZf+gxf
gp8rehdWgsiaWMz7SXMe2A7Yu+QLQGZaxCX7RROZl+YLUQYlxLgNUgI6KbHKt2lhmbUdVDMwX/xe
gbbAzojoK95MGLf8TVhoxkJFw40PckcurDS3bvRzw+2Mq2hhqYVfWDXqLhBrmdviHJXSSN9p2F4b
oTsocjHC+aToVEcWFULSQ7kCPz6IssjvsmAoSF+t8/shAt9dLiBvQrBjuEo9dO8FVMmaaIF+d01z
H3oDD2s6uEtklxEsNi6xcwx2w17DaYHOMlgxuxY7t9CEZVG/DhbQOPPM+rvr1RWav1l4R8mIbikw
bUNtQCd7m+mLWq4WgLn7xTL3Fqw5sw4I51WcwYZGny5r9E1Jf671mUHawH0k8dUXJ53yRH0zkoWe
3psLSR2oI6hiQL+EjXAOBBtvwa73ieJJAAexqPdpzfFcj0OAtL6FNAubODPdh3HBuJdfRHdrgbu7
KuVGG3lmhXPAyZKLiqZ0ZAIpc4hX7visDK++h8gl3+rATXalAyJrxUQGECoKZaiYsi52daOgaAiU
XuYqwsmAMlyyLI8xhN0ZEHDzo1vFHrYaWf30Cs1CF6SF2qFyk0zzi7LHA2J2jrYewYeZ7ckhuwFa
xH/bun+rrcO0+k/bust7XHz+XU/3l1f83tM55AyYjm05prFkFNgebdXvXZ3UgTJqEhUnC2zwMn8T
JVukHdguOwHJmM8lYIwt+e9NncVSG3yNrUlNZxpiEDTwn4iS/9w4Laohjb+zuFyB3yw93y8uwMnD
YtsyCdhDb508Rn0XHN+/NLl3f9E3/+qj5Vv8OrMhvgi+y2L7xbKL4virrfzlLYKhy0RoePO+D0y4
su6iSVq5Dof0r630/+Ndlk/xy7uAsBhHG8PfXhZvjXgrx8/W/ldt5r/4IouD85e3kHFpca3xFt3M
DPc6xet6/v7PvwXztv/jA3Up9SzuwAZnBtl9f/pFmkzAaexrnGWiUB+ldMgOiDU8L3Lgre0AUCXE
vwAoAf4MtsbddmzMcQMuQ99NYz/s4kqpZyOaTd2P5yZZK+ZSYM57kp/6cTh7iqF0GeBtMNuxB6Af
MOQHr4+4Ou+Sxyl1R26jkpg3h3hjt6zegLGB+HMbEJV6jxtaLRV7BFme/oaEFhldyLyZgBwiRHRi
FkyO6pJDpGXypNGEv4octAkLwSm6aCRvnijyaTA00WwiYUOECyGawwCEg04n2J1JbpufQNBm66hi
UZGQbewYuTwGcW5uyKbo1wS25zvLaM5WarRPYzFZ1yFgni06mW1KbGUHK2dbmHW6tW1Sl8fCWOkX
V2NvQ9rxuBqNsb83JTlFVuq2ZzkjjUS5akyUfY1+CaCT7svEY2+FVvGKR2n48Fr4e/1sdo3vBCMi
hZ6GmV3151A4wUtUAU9bE5o0PzkDw1VwePqnUiNqSbux2p+CrVfErDFrnz1jiU8cnda69vR7vlwO
MKaGS8n6EzN7uxA5J9uhWg5aJN+BSSa9Bas0AJUAJqiBYgejUfJgTsQNS8vPtuFhPUxt9yOZsWjN
xqcHeul1NOCFWJ2IX9oUhI42QcJZqahm7D9YnzOCUW8VDfW8T2oa4CSr+BHsgKCDTuPv5SOfA/V6
esw9u3mOyTEkorCWp5zZxKXKhwA1p2JmwIMaxoiRHMLCJExYkUZLs6Ht6PKYZ9qOE/oe4taNi8I6
8VnHhkebNMk9cw3ewJgdv64Tlks53tHETvqHtJy7hxYpmj8rFh2rFGDeNQspe7QsSI/YjGHVibLb
9LAjb12Pw4k3SA/WuaqMNcp/edMSXY2l1HDybZXVwE1GQH+B36lAv6dLDK9TGGsPizWN3FUEabdG
hvw4CkNtp1sq+I6Ulx5lNERwYwwe0P00krJbWgAw+UFg3U6RMtZTODk++CzrCMC8Ptd4Cu6RMPYH
tBvOXSBMsaNiNe+knofnwbKfkRzO15aW4n/ZO7PetpU0Df+VwdxzwOJW5ABzo92SN8WKneSGsOOE
+77z189Dn9PdtixISM/toNFpoHFySiSLxarve9/nZV9mtuqm8QuLLNyyZh/f9ABPkMe4LzXYQ8ob
HWo/HcnPOht8+7cRRvZvwiHqeQUScFcicn/x8XcsvaYwwJACyIcVWDvEvTjT/XABzCyIhHyNi4o7
WbV9vPS9XN2ISgwbBLDaNdBr46AiGFi6pPfCzQelsrapbK9NzsvfbM1tOaGa/h4/l0pHDlTO1G8M
5oEMWn2WGML+KUj23BZ0hm7h6HfPeM3SmxQT+R1nWP0QO/VAlEYFuJtMHHPXad5wT8dxXHGWs+/B
Z6fPmME6TNdDf9+Hfn3bV4V1LXo53MBbMndRrqdrUZjtHFaI9ZBzuqKHNYywPhWbvDZVY4BCTItX
rAEkL0ek8jO4oJEkEdsyFyiNMkphpJsZgVUnMz/OfNIa2hD5uVVtRMsiFClJtWZqmIuelsMqH/Jq
XWcdXNMqDypSZXzOCKpR7GIc3QgbssI/jFrCNtprOQDw0vjWInQkNQSZjlt+rXfQRDZuEe0UO8qE
CA5NF6VpiNsaxGISOldU780VW2lrAcLcuTIrJyMrrs/AqkwlOdIi6dVaOnMCTe24YpdQL8FglldK
qcZcBqL0FTtT0vhcMqyXmho7c8D+3Ic+G8FisvO8T+MS30ZR1yxjbbTHq2mv/VAd5jWrwA9iA8Zl
1kq5gYTY/pJqOq40D9+dlop03WUBMqApnf25ijLxQuUG1UyMDO135TTx40AH8o6adLR9+8e11DJB
nZFyO/ReonEmlN1dN4Y9kuyhXkJsyIYlc/iNHoz6AWtKOXsbEm9MZFDwIRQTl4dTzfS4Vl/ICaue
ZF9Xi9YEyjUzSl1ZBpRYbkhtCAn98bQvRtq730PDzx7bIEnWxICna9Mc3WUwCpWy74RMKlRnrvZN
tMV2+kyhvL6C9WDTZmlCc2G7kbrhjBmxeJbtrYPpGWq6D/KoFE5wg/OhvRFKTY7BILJ+kykOB1M7
x9nJmRRkj2q3yRY4Wx8BebJquvHhOG5q2jPlTO2tceMEkfUgKGN9q6t23AdGxaPLUdfMzdxO17Kb
UANj3jAsfBx3249YizA2tnMOBcqBcI+uI+aAR2/ro7jOpF5eNbHuv5IA524j9FkPSWmZOxfo2dqz
qmpBSY5zbuEq9prdaHmlY0h67Bzqf2laWA9OMXVzYeLObc62ay9ygjmxbuOGTDkqtIQf33eWVJa6
aJ155uC68l1oQzqxLc8CGMAyzZngHDSj7ciMnkvVgDVlqOmvkG/4lVapNKYipLtMJO8eZ4l3V4eN
g10bfj+R6TgGyjwlt1C3vtVsSMmeCzSX0KrUG+ZVkiKUdglprutoBNimtr/a1FW+JlPixVjXoVjY
ivX3c4rq3v09qPzY3tAR1Bu5uDWDWDl44IjuKZAM2zDWmqVi9sH3tKmw1GUtUTlUnZ/0ZjCe2nKK
4Mase8uXylr5ha8shiBQFkpu+BtJFNPN6CnlF7IH0iWS32QJ0ru/fbvrtZn4i4lKcqdN9FrkGHz4
qnCHuEZgcPFBCpOHMM+YiCvkS+pOFn66TCejUjLUtAfhK897NBK8xDjdto02xHeuLbwrQQkEReE0
l0dbjHtHMWz2FbaxG+GJ3iJRcJdJLD3go9S7ZqaZRndqESZXhJpY3xyXsmXtqoYJZZaPIadjHv9Y
jDdRlY0IoKup/ujopCwOkc8SKMQXXwleUNv1tywKw5WWu+mdLMcRsaFJwxNd2vBICJNJQNcI6W+E
IrWSIsKMBo0P5LYM76DKcvbXtWhrNIm5g4dBp0B2CvakvL8r8KFnM7IrwO7hrNGp5ycSx7YoXbIn
BEEdfJvaK6QknMVdo8pvujpOxTyVaXZosj5dNSw47IFSSTvC0Oq7gnrGvGyI2Pb8eETrRYwBOoVu
pWsI1SGSp8qhUlWwetTl2DEbOoY9JCtz1at4NWszD6mTB7Db7LbQ8WC36boWafyoNkynhIjpLYgS
8QJuYLgxEhomBE6qL9CBtQayYKbPFHQnW7/ixQwoIW7Hvhv3ZSTl1uoM4hMh68AG1NqcEkqbF5Ry
LWoExFKz0mFlHPeq1fPOKzo4BJJIrf6AQs6riYXx2+umVoDY8Y/eo7GhMJqNiPsqaNnrQNXHKwo0
1rqDDTNd0Z1EZT8fHZPU1THAUtIEyYPWR4h44Pwsx/xNJ5PVJK+Yg/ZjSAc75NtQPIAkG6hSBsrO
c9v7hp4XedsFWdah8ssuarkiMfqb3oBvj0mOueYyokWsZqycpkcz2bbLbokYTlu7btDOiHKpd+CY
SxKtC1Uu2SH623w04YLiUtVyskNppSc/Zar8rEbzDvOLvtL6Lpn2bcUV9TOivcbg0GX+OC9txduw
Wq25ERMUCJOk59KnQND4TUnhJdbhxFwIMFgs7G5ioOplvVBttLbkkoDRlznXS62WfNcG9A0rdnrT
5+5NnvreHMEXiKQgxvCT4RtaT737H17TmpuoF/HETOrbZW+P2UNuWNpI3VbFX5Jo/s4Prfw+TaP8
m+JF6YyvekL1LG9+5q20HqQoqRbFdh5dkegzbrXAidawvZuN4tOOW2ReYaDAKsf70LPKhxyO37JN
GjnMaZ1g9hktawl/zcWX4WO6gEC/aouII7kaB1t6c0MzEzWpfOWY7ARC4g2NNNMpF13m6V2+sps+
inZV+sL2XnzvrdS+EU5Tw5rQzGzfFiHwEA2wxb07oimrB7xbBJNWq9pueBWThESSiMI0dbySp7ig
PvlCIHfRoRgehztD1OE+Netsheai/G6VUxY27iXtdrCd+jstPbmNqOI/uYMEo1EAln1Upy+kJZJ8
pvq2v+nTtNn5gY0HE2/XE90ncwOxr9vGptfuOvgTP2tjsmH4goeLG9y9b2WevCYVUNTWEsZzVYUZ
pWc6h1sRaWAsanDllsIBG6JJanDWrYxmOSi18VVPsYdGrimiCcnu32bK8Ctqpf1Ny2S6VJ2RzD0v
HldmFYfzsEVtyB5v5FPoJz7ZTaC4F9ZQspKFcbghh47cP0uiwIv52m4HThUE0ujjrBM2yY35uKDU
esBZC9QeGTqgiHpG4YbceMAx+I3zp1IPdSJiYqA7qiGBUpjsjNeZYyUHBIJQQcZYu0JQyFZq6SWD
61HBjnK7IYyu6pRkw3HJUn4NNXliNIHNK9FY9mOtkETAudNec4rpZpoSuF9jXamv+SjGSMHK8LkX
evY1LKLiW96QXLjOFSq9s4A894gu3MTFhmWPvgxu2B6PRZfOqyzof2BDIIWjQUazxcz1CwFfhy3U
Fte9Y6c7nZ3tzzSHfz1AG15YSnQ7Zi39u0pX4nUdyWLe8aiuozZH60tJt741NNu7RTNszZDvhNXS
ts3ipkT9OK/KUPvC+/8K4ZJmBN80ogioTc90tx63TlY19xGaBCRrsf/Yl5XOhwsloUgTd1/levai
K/kPSD7dDwPH6NholbGSFlVlJe3EOixGVvZc0Ql3m6LGJpUzLs6iJNIRo8IcqfXKIkiYjn5L1Boz
ns5IZqyR7UliBok2mEVlI698SOAbqPjeCyoD5EashDQQFNrRXi8PHHX4ngBj++Em8OIBfjwZ5BXv
1FxoOAEsbVH0Rf1AMPSrjG3Ek1k9vHij2xIB2dlkluhDeOMQe7YmwZA7BlVzTTt+8hw63BTdlU+y
9Y1D0Gb0lpuAF7Z0aGak7KnQJzork1irGqv9PWeQRxbk6K7PR2tbFCA36q62lnmcus+ZE43zuOxs
Avf08NYiBIMyvMIpRivZ3aKgKOZe26VfUnrI7HCVfZIk9VVtD8neDRTrXhaqhybA0m6F3+q/hYf3
I8MuvSxJ7d264H/vUhPtUowV+8HIQyfFWTVCeP4Oco6+dVStE5bbZZvrNOnqXt27bmPBrQXgBJIr
Ww90dR5qVlzcmhPtBMX3uoybg9dg8e2lam11LxvWdVf+8J1UbkLP54vFRpDQNKngBXXaa7ZyCOMN
aM+VV0Tsf7P0d1OHbbCI6/xFL8L8e2XXxJ7NvMKPXjI1DNWdyBt3Rww4hgCFzGHDq7RDoyn9MFcw
mzi3QUxm6TxLi4KMF/y+5qpIe/BBtl86tynsokOa4DdDwQXIIcC1nFPCOlha9avvaxSeI1uVstDL
LZCYn9Lk1GDG6LTYVHFIKlpEYSIKrzB+o6mtxEahP77l/TcBzFqPicfemCBrb8OuMF5Q7vhZaUGz
QOkBgSDk+zp03abprWfJEaQnvQ+1+549lEXljDKR0tjip+HE3c7ITH1pFTqFFDAUd54rNq2juL99
CDP3pqpo+6p3fhe9oTx6vHpfNU0iLDarrCBjuySMHWj2FD9jZmvV6eEPBUW6sGqPSIOUCsD5Qujn
KigBctK0HMN2QKbJo1orcdZa2ip2uenQLc9ahWJckGfMyWLNeTz5U8qfPY3mgOSwIbhbk37xQ2W3
N/uaBiWe/8wzaZzyR5DIfhl7ebw4f2GfquEMJbRJK2lqyFOOlUpqZeWUHwUX5tveoQ8NPhlhK27U
GvL0+aEmFtx73AjJUAwlJ26J4zDi0T0UkakOsc5QaZk211FcQ2crQ7acTF4oa32yhjw7/GmRnEEn
r5tOHQ6d1vGgZuAKTSHoZTMQSDrTDP6wSkp2nEmNC9f3SfQ1DaVhEpMSoSpusY9PLWLxH/NcwQY+
+PpkjlBCFjc7vIo0KpoEQhT3+YD5m6xG/6aJAZefv7/TrDi+vxqyV8OB/U+P5mjWDJ6R+3Cwqo2d
KBTgUy7QKrqv5weZLuJ4EF1jYprq1CuS2seL7AWfi9oBNFfXlG5l57OL8KTu3sYaJKtxgOfdNtCi
s5JN8vmhT80fXbNMDbKpcMSx2Bb5bS88TS+nIsmwzHUSmqirUAiWikoGje6xAxt8/Nrnhz316gOK
ZG/Ok6UzTOvr/cuoV46VyYBhZRHGW5G0XyFcw2C0mLWOZP6eH+7UC6mzxqgGBlH7TQz9fjivLFSh
2APDVbV5ILBwzeEfDQY8/AurjJjUyZ+epWNqBidwFhr1SL3sjOPfz9Iam+5n9TY3B7d5Bb2NU7+K
BbFgFhple1SffSL6NjWkjH9j0kIFRMZs6Jphf3pppF6joFbLDagVkIfIZG5yjyX2z28qj3BqX2Gz
1d6aXO9aZQYxtI2RsPS8rQIt6Tpzsi174PlAC88PdeotNGD7kOZBVR7E0sfpEvVNirwRGEQH1QMn
TfbDsrMf/7cxjlbSwKw1iw91uRFaTRRduTbsZH9+iJOTg/mHLpCpaMpPkwNrS1dqdbnJ2bveeI2q
bbUMzOjYdsE33KJMybSdErZosyBtUK+IYL60on1+9YBSkR9o8/5hWj7uPRpm3uhK5pAhIRC41wgO
5xDCC6JMMdZg30ovfAw/PzvGI4/QYR+lCTkZEd6/ewXHKhv/Y7FJ0p4NijXs0QzKC1uJzy846vhJ
M01pV9MJJfk4iOMJZPNRXGxgr6PnzKEAZHl7LUN6Geef4YmRuAjblOhfzMlcfjRSFcDmGexsw9KG
G0updkT2HfIyfDw/zonHJKSBGptnxcr1FrP47u2y8iTSnVJmmzFQl2X8rMB4hjEyDwp3e36kz8Jq
GxX3u6GOvrHUqCziWxmqgYW4MFKDbOFO/hXP1iyLNh2/DrBf1jhGXDznRm0v1LJwvwMfAdkyEo0b
0v1daxVltKTUKYAnxhhtTTvMESeTBOl1/njjxpwDjSLFNOvRLeJcVS9jjbzArWzj/rbLGirYQwOV
kDIbOkZYLRcu1Diy6htvX3D6esjoTayMxx87kh8U3Ukb7mnl108OFopb0dpfBssKnpOxgVIfg+Mo
Y/d72WNvl0QH0rO2riwAmQHci7mYTHda8zVxORjVFi7ELPmSd9h6XQpLSRYBY4o66o0BITJuGQIv
8jrYUkAd5RbfczMHkG1s6G13i7q2NTihUbighCevI+zaPGC0SaA//IXjdfNRev2C7L7Y4W5pk2t0
rNQXiVbrwkfrxFzTwMeh4OCbxZZ/2iS8m2tu0hbsPgbuS0gmSguD4Yqn3m+8sET1Sohltzk/5T5v
eOA2SQNmpYPshSSmjwMWmdG2XZ5kG2dC5lBvTZYFmqlrS8/rtWt79TUgJvWAqNn7i8Lxs/9v71d2
/9eH+KxQxdbZzWF7goElP585SqKGFb+x0g1lruFba5EGVtDvOWBFCn/98UUi8GA1otbBf4+3jvRF
OW8OTbpJ2pKuCIaKknItCSRKmJZXVhUF9ryiwT7MOo2i/fnBTyxT7KsImVLNyVFy7OOQsDYpO6Xp
pnIBOxVdevB6D6lHOJR/vA0A/s37JFEYEZI1uVbeTx5qQJVHKEu80Wz7aRjSbqHZ0MPKWNf/eJqy
3UAwhTCK04dqHW2tcswFjdc2MbqCplvg/CA5M7zrOtPCgGm9/ukNNFSSESY7m6CLfPzZ8mCppUZc
cFlmom+UfEgzeoj0dKp4ing+P9jnF5DB2NqwNTBpaB9/vvAkgy1vEq5MMQ6+rjwVo/0a9vrB66wL
e5DpXf64P2UojqUWl8aabx69eoQ0BUOqIMTQ8xg/bIoq0iSwMm5HBOXtljLlpd3o6REdtqLOJIA7
BqQoRi7tbBqxEKTOO/lzNoiDXhK+2BCBgIVE+1MePWI+Nt4EqrLrYMSjGWlWnDtqV0YbpWm2QGsB
NkQkXqkXhvm8sZmG4WhIeAC7j+OCQmurfRDwr94QOqYcFImeN+/5Ip6fGp+XSkYRKpsNrFkW+8aP
r1evwAYPQxFtSp2KFpWeeRw2v2Vq7cMC1m9DzjFhvhdWSe3zl5JRWTigosJSgbT6cVRChmqHY1+0
cbAszroYvu88zaPxpnfo0uOar2bVgE1ppmQGgZM4ZnLaXqpc133hXcX0kVdkbx3GwSy+OA3mby/P
2RxM24Ii08wdsjjrq6N11sarK/PCrz/5YKYQP5qBtoOW/+OPR5LgA57h1aU6nS7DwQm3Sk+d8/yD
+bzCcovQVVJSwrH3acuZGAWfES+LsZFKhMNZu1EjcbBlfWnXcuKFNUnPRFVpWQQUHj0KU8Z6mgO6
3wCV0BGyuD4mJrVfnb+aUyuQxRbAJtmFrIhjjegYqlrvNUqEeKjCaib5TPVmUy+rKn5pQ8TI54c7
dfO4JAIQJYZK9fiEateBhdmBV3SI3Nfp3pWBtU9K9+n8MKdenskvKJHkcjA4nsZ9FaVizHh5sKHb
99EgaLG55ivNlmxVeqb9s4vz8IpqYXXhU3VqzUMRa7CvplL26dBD6VQlJ6mNNkBj7upUeR5DcEnh
Yx6ODyzXF0Y7NeE59mhMdk6Wn4pkMdcorbyKNrmXR+vEMvFsaqGyOH8zxak5wk2UGp8jHZnz0brq
NFrfmJTcN3bTqY8BmI4V0X7o0UKoffTmZPcVLlw2b7K6vSuGNLo1Y6mvfRtN5zjkFo1lwq5E4eJX
62z0GE0TXjrdipN3XnLC5s2EBn288SndSjW7JOFr0xu0CeriWdROBgrDrsiksZ+anuqEJMvtOk71
4DHq2urKdbIfPooO4hPrbd6RXkMVyZnhns5xi3Ed52/kiftIT5stKDZ6Z9offlyfYslvCHq224Au
X/NRgPHMEVOCuXCy4fn8WCduB6xsXmxzKtSy6/44liawPhp2zdbeFa8qBYdFYqrP1UAYmCTtfEmp
vL6wwzjx0glBx44dDV+sT2X9toyHvvQyLi80v/mBp8w1VDv0McpxpmtD8bUou4nMkbabP79WIahi
UpFig3i8UhrE6gWlXWUbzmq3hdURWF/Ge6rxJKVCiQKY7P35vo0BpzIA3mRgzkdPknelqyujyDaK
6hVzLGqoElK93neFk2wSKFwXxjuxbDIeeyg4c9Rr397Qdwc1SM+GT+LKBBf36FwYhB2oRVYsdBSx
/85QjuroNoQI6vxHH9FcGkGdpBzRhJOl93gRoYXL2toFjRAXlq9Tc1TnhZp8CFOl/2iOtkji0pHK
wKZKmkPjZ79MszjAcytngVfsbVhff/71YYEg7ojAKtonxy+g6Om1adWYbkZtROMnuy9lUy5y6gAX
BjqxMFNSh6ihU3nGxjE9z3fPKx87FGCwzTexZz55fb+GOHc4P+lN/fP+4MMYx6uyQratYTAGgn4x
w9iUbyuzMr9ojeXCzQNBFXhqNzO7Mge5GXpfs67E/mXSq21wNlH8a1BDQreZZwaZfwogxmVnDzF4
jbrcjobh7zUHHls6tO53sjvSdVIhzuJ0O8D69ly43DZNCrXv700BrHqG2Ut8GZ0EsVUqoEZlSQWC
rC1chwNU793hZ2J3mAXBLMUue+f30l9DUB2uYhOJZqv7yU2rlO3GjpxDQNzRnDsM5o5a0RQWI/MN
4kQiaboxX7qNbyIWjrrrzNCD+YShXp2/vafmJl9xAGl0DulTHM1Nq6iIZrSYm8iEn4u+frb9/M7Q
FfiO2dKFOfRvvHbsudnsUb6nIXQ0nukPaaF7Q7rB0TrVnG47Lbrq6vTC5vVzWw3ECl1DCn/UCKy3
FIN3E9PoIx/wokN4rRrt8zwo0QzaYL2+0oS+QZAyb0zth1emF45Mx9HXVOCmcanSckc5XB9vyJw8
KXAIm9REQPp983sVl1BpKHuMLmq8RDPDGQeKtLuso7ZYxDAbaG6nLOSF1l6ZqPzNsFOudLVRVqI2
0rmLMJQJl6/pd9LBdsIXU+DT7XqkgBH5JwunFha1FzlC03YfyPOBVjaaZATUoRHNYCV5y5DfA/04
/4XnQ9yThY3Hs++KFY4u/v8Efrxf1eFSgnd7LHTz0qM4taZbhBBKhzYcD2R6VO8eRaBWZpJG5Air
9fNAu3c2dOo6EnV7YWadWovejXO8MWrzlohop0s3tjkZCqk3zCFeLM+/Lqe2NpYuOa1q9Nusicb6
/mLUAnZvYZTphqaTPR/MdMZh/CmLMKb71XDBdHZyMOqVnFkmZtDxIcIqWYxSuMno7ywYG9m4bo18
hQIULTWRMOev7NRCYFH252uBZe/T5pfcJN0KUVFtyrDca5W05sIdniAj/6oDNAu+deFOilPzYup5
c4BFQgBU9OOtHCui62yDfVrYg1EMRk1s7bHsrjRq8YtMV3xoDMXENXP0L4Hq+pvBw9QAoZTY3Anv
5mTG8FViCcKe4XrQ78/fj5M/jwWRMhL120/Rgl3vVkrks83pivyX7niPvtY+xDo6kn9jHGlzUuT4
O1nmPt6GqlUGP0ePt+EkmlPNqZ/TQekWWVNe+JCe2rZSnEK0oU5/yKP3UO8cHBxoL4HSboRfIXHt
0n2ZmfilxV2cFYckdi4UKk5N4HdDHm9Yw9GI0eipyQQVXEMz+OVApfNca1tm7YUzh35q/nIipUnG
9pGz8FEZoZ48/2MvE5YZbfhR+/nvLnCmPCVhE0UQenMlVwJYOQS1BMXkNVDEpMwsEf05bfVEyon/
5BZ2tWk0HAu42vAZ+XX54I1OtrBTouYSt7JXvezsR9tk1QRhWCGYUiqiZaKptJlpv9VOw84CdrDP
1R9h1twixcmXmOB/BUSrzZJBD5ZNMmgPOaJrPvaaeWE2nboLzuTUpcTBvD1uwMZxXpFjn7Pzy8cr
4jXErFaNJ6CMO2qmT3UwdBcGPPWIJ2cWQhlJsfX4tueh8IaCzdAmKBxytvOmhDPP6Xehey6QwmrS
pJ9/Yd60E0cVXhQzGhfI68Ix8+hJewoJFZYdJxsrGZ253zXWg+GLdp4CX935WRw/vkWuhQbKyTe7
gO3X8WPSjPWyRtK3VroO5fr5H3XivrPZmCzQDsbAT0dexxpswgD0eBM5nrH0SeC8ScEvk9KWVU8h
2SrQo/yX82OKE0VMVAlUfaZVmyBh7ePS4fXmmLstb3Q1ukhZdc9YIUjVV5VbAmeUlj5jpqCcNOOl
AzhoPtCTwXkBEvr8D9FPrJWTLxw5Bmw8Gm1HP0RFGmEldZDgWw51WiOTryHQ43GPtjo1d9wZeVWH
qJGxWFWQaSgiE7hDHzUo/fa+0zt1NQyu+s032Hhr9ah+Y1ucrv2OKYVjKloh6jPXSPJ/DYixWbLb
pWGF/hKtsLEolbTe+FYhl7D5JYkGOy2L9IdIT/s7XltMaOAxxyffbpxtrMrvajNEFw7mp66fDhge
dDl16I8LR5TbQnjAOtcfR/2Djyxt01t98BSAwl2dv9enhkJ4jdYANzqfjaOvJk2nogB2k2ycTPcX
eWFPbr4+j7aOH3tP58d6e27Hb9pU/SWjmiojMsaPEyxVrLjpkoDDQUv85Aw6E2jYcSTF0YU2ukhl
LHaCuMf7ute6W01TvL1WE5EE0C9fg+Ur/9rV/3+23KVsOQ4wrDj/RAksnuvn/wDEF9TD7XPy63/+
82nIeAzee4CD/tff+ScT05jAlxSrqFgRvjttM/7BxBQQHEx2BPpUW9XfAxymLHSVAh77EsOaSiX/
Ajio/4XghTPOhG2kD8XU+QOAwzRp380zNIHmlK/MgYMuE6lT06R/d0QAgC+IrCi62yZ59So88/GF
pfJoef40wPQVezdA2SPayHsGALwCFj+ZNc5z0N4GfD6S13c3/v6vX/2hAT8tdh8uhh00YfPTS4O6
8JNAbhCVYMXFDB+aMXbxnC0C0khrwOCsRYX5owp7z/7pE8NTq2s11yplnGexOQTplpZf4SWvWZHZ
0oOUAlTbkWu3xNM9oE9mE6FC+LpuSgO7/E61+MbHlRO65cHGE7uzsJS7h6GoV6EWmFsOdRz3iiwM
ZqSDFFSZtFTzZrZeEg8J00yhdAIY2KnxciQoyR8QSXhtickxbWW24EcQgIpfVcMu0GjbUuTB16GP
m13sFkQOjZNijbCFgOiCnSTwYWFiGL21kex2P8iIhTsKDAZ/XK2Vc2TShn5nKDIfd2Ht+MpDpyqB
kS6x2LiOQqJeFOKGXMu4DP7uVfz/qnFp1TApRrybvJ9XjWcS+EgrytIPC8dff+0fC4cA/YKWCIkA
3mLE3rxa/1g4NOO/qK7QlgH2+c9UEgPC7tQsdujCI0LnTfjXomGSbIkwyeHtQByD8OBPFo2PX0JC
W+l4vSl66fSjdjn+OI2YChulamirtTEpU7Admz3ZHfAFKW5UF8STHw9Pb4PRap821A66OIR+HxcQ
z+yNWPrwLnxlyL+nRqYdBow+j1FQg6Fnyc2/e7QpniG0lRc2FyeHniRd9iR45aZ+HDpQItHXmTD2
o9MzNGlm2E2HDmW/bCyEBnYvNKoQ+LnnlTvixn43JU6sZ9O//l/L2XTlHM0hslKPp4D9Bm19v3Rq
euBh+o31fQzEPpjbChy2uVo3Y74Nsmm4nmzmC2W0o/b834MyVagaAQv71F7Eou02HoTyvcmSdUjR
el5piTUWK07qzmNeE3wPgovBG9Gw1/Xrpn6lQYijFDq+Pi+IRF7n0iNhoII27y5HNi3PHBqJI3Ch
Vohdm7uDWAQwxuNZlQus0D3tMv1CefzjZ+evy6BahGaISryKHvXjo7OBtTVUf7U9JWjmShOjBYux
uq3sqhcHUMrZro9IVD7/xD7WPv8e1eH1kES04u05mjCWosqwN0uxD0UrDqkyoo+Sqf9bBVC2B0LW
fzHfnObS8TGL+oRenx//84spad8gGmHLwLw5fldAmqRRgRUVhLrVf4G6kn8fnIaEhrYQF079R0eg
t2ulosibNR26JDK0j3cYsyauO7URe6R0/ReSzdNoBW6fUAhX16vXPjKM55YPJW+nStBoLjteljdI
ACGjyoXHferCaYSwWgI+1T/NWo3Pr1Oorrpv6oKXxCD3JbvWALy1OL+xm5+/zadeEjmdt97+g2Ts
6Cgg8hBet95q+7JCsZoOGMnnhteTjybVbJeQLXKlt1W2K4qAWQ7XR9wmLcnzZIUJpZsRQpftFFzd
X7zCJN00Qpt2TVnaWYoaYILvtwRdpwNhNuSKIW3mhKGS/Xf+Io567m8PUE6QKPZ/KN+ZsR8fYBh7
bmMPjsBIF6rFapRlSaYL86YHIvS9LBNlHtsd697ADUxs0kBA78dkoA0ovPMhiTy4E2hh1mM3xuVC
uGr1apdq/+X87zyxCk5IeIRXBj/206ZO6bWmpS0j9kTcckPebrPIy/y7UF1xKOLy0syevqAf1t3p
VE87gTY/qTc2G+2PNyapPS1Uo6HawwDMdmadmM/gwaY/9BB28hR5UuoWdHc3cBFeqm1IDl9Hdu1D
0ERkHOvpUL/q8CLuQ5UVQFV4CQLOedfGNCfeblHFV8OaicB3rit2fLuBnvO1wrbsCtecuJ1CSi8U
BP/qGL//nPCxngSxOjOX8s2nAvpI00sWweDtM/7WnICosVyEUgnvCj0e6k3a+hAfgV6G9UIzSVyf
By1xSSvH9wIIpJMobj5QEp5rodYu1QSbfwviYioAVKQ0pFSjQBu4MKAWkAYcmp9+p3zNFQJFF6rM
snLWeeB6MHKAMFqomsqbgfW2WfIJsBBDh1MWC277PU1Zf2dDab4mGyS7xf0hi4VNNEYzyzUAr2KQ
0Z3IhvinSuzvImYf4BOwN47grfrWf4UVOlhbXOrpIqj5fm9VB50lsIAwvy9U4uLmvU+GzYx4D3Vh
SpC9iJKkkj82aRx2Cxyz8gHCL4SyIoQPPDGUixZ7pofIwMFLxDa91uyXQolLe57iR482I0Gd2qxo
GhA2GtG9yhU4DuNa8xpyo/IW2prlOCT3tqKZSyK+yr3SEU0+C806NedFpSF0SwAs5ffSS+Jy3juG
D58g7JxHz2/47EbMEUniIKb4DM4edQhyqdkaOEuJPYFfhxv0uXIMtgmpzWrDFpCFuM15m6Hi8tcG
WcX+wtVTZW6TemJgwA9jeW1HMmr4Mgtf2Pl8TBtV5vhkMYbeWHoGvLdHK7CCnpVAhM2D3r4yvMC/
bSOn/mmnkQW3VvM5SwVQmgGDeLelZpSr0oGPUGT5905Vx2+isoOt1pL6NRWPX4Y6y+b026o1BT13
pY169iNxKvMbjQdzVli5/8pE6X95jYsVfvS9dDGRNfK5D154TYiauUiEbOdMLHiX3sxN+96eDQrs
DjurX40Cb3lPxmN+UEw7iHYtikKyZ2nn4KqVrUtYFBMgBoq8SGRiE7ldDwZ17WgGG9bV+F+hdZoJ
xdYIFAFbB74rnn07Eg7wBr+1dH5uhM56MRRDYsOEmTY/xH99yaKIO52SmL5TPURVrPaK8VzYndSX
FUblAZKzG3/tFZrcs8Gt+SjQ+mnmrXRYV5yMtSIYmJUck0F3rIy04N/hCJl/Bw/Dk7UEXoBZEGbK
XFVLe9E5HdMr9SoePVrp78TnePtG2kTSjINlPLsm5XRQZexXyQtjNUo68xnjtvPYaVr1Wo3+lClr
sfAYrEPSSJxlAsalmuihxEIlCHrzGYGx/DhOHNmObZ37SIHR/l/2zmQ5biRL1+/Se5RhHha9CcTM
YJAMDiK5gVGUhBlwx+jA098PoazbKWV3pdW+apEmqUQFAnC4n/Off1jnU1nf5FVuPkndWf4SQoJT
1w3sz2xnEWJKOyjjtWF0/ElMzG+LxTQWO6ZO67maccLOt77DzWlMTmqMcInbwFzOyM49yRUBDnVc
VSzL4BR4tbqAgHKoE0Wv7q97JDWcf4ocDlEvkw3J2X77TQbLrQwa23hq255fXq+27HvCxCz88+5r
yk7sgZ10upfXWiQvXLu5q0qyuuN4MM6g1ARl2VSGkzkaT4MxBxu01NOlT2k3LDQmT1lkcjx3Sozr
aakeadAdrI0mvhSvJJ+UJ0P7De8bdcmWXw0NbmAIdKk+9XxwPq6ZWlCp2m+i4LSVQSzfiIOi+lVp
O12uhcKcy2o6YvbnfpiK+j5jOPXWAPRvlOln3wD48EhIwaQPtdT0M9k/WujWkX5umyKvTywjnp25
XG1VSw6etm5g6nNFeqZThNdEwW/wthBvEZKUFLKFqTWbCAjyw21ngq+G2sXkA0tZrnzgZwYIqJAr
MKjDxSi8Fjj9Uqrkc9Z9+9n8WEvpM2VBVpJrMGG1bGu5xKRduL19OzqTf0rwKPzAM7khSXpuuEBh
ojXHIazCFQif7wj/5YQPr66vEETKTG0H1SxlECdPt27GB98eiU4JWp6RII/M7Pgt4iwOYLKJ2dvq
pVUhvj7dGZNBYYCw8AA0PZ7xzPEOfJ36xho095JOPcYaWlJwtUOfLsI/TtxuWZ4OQb5nPc44mXKM
/ppNNuBpZaNs6G/FSOTXvsQ0jSrNrVi1PaEuOEryP3LlHRZwh+0G/4Vf9aKG1HvCdA/Tq44kzR0E
dtZIkRTOB/Fr3FMlSr7/dRPIC0tdwKC4K0WeBifsGxHJBLxhwl0+vhw7PyRtnnKsM8RbhsXJTRDz
VCn35V5GFk8V9x4M+DnIuQ8jJWhQpdGLliy+eFPsfjTQ9G5yrN9KZPc4nK9jvE5PTdNyJdeVaKvM
aG/GlC3AMTDy2iDgY/OxYxm394GKzPHgY2UVrTJpszWZdYToDp+zl7SbVYDUb8YJb3Y7iiLT76mB
TAzwHsHgnA8LivmTqfn0AEFGG2IT1v40Eg5GaqIJrw3r+CwoVlMaiDc3Frzo0hjV/fUbchJRIy/U
olVTN+nu2vDOoybeZsbHT7jxmE8pW7e+wiDReOolf1gveOumW6q0GZVM8bNivB6bRIixokShWQfL
T/juGD0Hp8r0NdItzHLd4KN4ud61RgwqWGcjpj7rZrmcxOVb5Glkf4i+433FDQgTq7zitZoni+xA
a7ZwsGbkiTl9zHZEaFYaoqBld0zahrhMRs1oV8iAVpckjVxrMw6e3E8pCODGwZvBuahmrJoQe02s
NjDqcz5s8qjTFX87eKmUTtta9PYhxwarxt7CH4tjSchAScJfYspH4GTINXhccqPn5XCBsbTsfQq6
7q6ODTZ5SpF4acntjn4lKVkT1xvwcy9aGvchM9kXlo21iT1OnOvajWIUayvViWavvHT6ykgteriu
T5uswl0GELAbKmnnt17vs0R8vSfOwcmHYxJPDSkN1wVBRKj/Q3iY0YdlMzR7lEpkE07C+Yihpj9d
V4WLZI0ASiLXzyChvMiyMs6Zs6ANeYuzekh0nUHcrVOxE5F3pIWeNAEhGocwTSwX+EIaQxPBcMtB
60ccXbubKIQwOjJM42zYfAWWHJKsxK2JJMRW3w+9SHLCLISmbS1YND2G4S+WlRp3sJywUEtmFrVO
UmEf4h3S7K87oJ13ZPPV2HTjUoVxAMd3l3GXLG/ktVkOoGo1xdY0hmLo2BTquBmirdT8gO2qX642
6zteM0tOfG4sJnUpJ7txV4JW7YWcFAo/J+Z79xNiEFRcJACvM7tRBlRJfAseBwNDt33XD1VyZ7SZ
Xh8wDjTOjT5wFQ4k+JmTv2a160Y0N0+d01OExFoevOijSMl6Usv39cgWtHvTe+x9Vd6ZlkPaU6SF
eZC1e3iZ+spr2NnHPM5+xFaLD5tJLrlFrFweDrXFC0z+1SVLBSfSlI5z2AF5BlQok/uSZ0hxnBRW
+qp2xlnhrptZmN3504B5Cu6kuAmXh1SI7NayWwMDptopD3T2al8ZAuEypsDVbVRb9Y9AFdQLrgkN
kAkGK6xpzc7fKNV2+lEum/+RMShAJFISaqrerulgiqo4aLUJCgPK1ocSH3rtMc4Q1YVNKfivDAxu
kuVgNwcCOALOIwLH/Jd9SQ7UOPAM1EUmvrrkMcnuuNdCXSP28+baKOe4+NyM1uKKEySSbE294fKi
2QNsMmvqAzsauVLIYvx7UcK+PTswDr/X1JicLoEINtlyhhtaFr1EfsQKujaGsU5U8LEoMrGEJ7On
1a7yIuJFiUjxkjo4oVu0D6MIjDND6OAFh8n2mzlP/tq1cvtAD8ZzrVyT87OBsrzvy5jdanZT82ng
k8PrvhlkOZsjQydrM8mKd6JY6k0RBf6pbBhzrCMBfDUqW+DOhTtU3bHvNZJXCC4bRWqk5UetJmU4
XnbmeSZYmIiOJEHQRpKpPbh6e4MWnDeu04ghdHIZnLSfFYYEI9E4mcscv4uD5+G4eqBhUx3KVVzK
/L5vdnXX9tvCNk2fXqVzPvR8Rv3iG0B2TsCuBM7DLfEyjWMjikw6idLlYHGHyX1KQKzXs/SsgyDG
6NzM8bIdXEtm2DA/3BjDC1CyUt/Geen5G3fqzC2fnDwRmaSeVeLOp8Se0mfRk3Pc8oawO9PtzFsO
xN5beW6pk35pC+2+0dxahZTTlb+xGotI1djRPnthOd+yoJ+/45BLaEehWsrtkdAl6ipSfkWrnwyK
MpKC/PGVMCq3WfdRVOC7KatMbmSt5NGxVHpOPZJe48xNv5Siix9hEJDLjJJvWuets4ylnOkcWCJ6
RuObf9Zy4l9ySJppqZSrIL6fK42OFaf/0Qi9Tm+yVRMM7tsVnfnPhOdvJjwsPhf09/+eC5+/f21o
uz7+PN/544f+mO8Ezj/o8a9KZXKOHXv59/4539GXmTEjj6vj/y+D4SWTHkcMBhI/o9yAy/7p7K//
OzMdqI2/wF4gXYBr4P5ARLjKQ2P6DdQsrF7DFAoPSQtyz5DcznkDGQgzNVtmU3UavNSeBFv2ECXf
k14DNiGHYnxy/MY9tHMXPRalH82risu/bYzMveNodk8qIwWKDo8G3gSCGFY4wmjbak77V7sty3Pj
49OyHsyg3wadn57peawwdxoMLcUwmxsBYS7EOM06Y/TukAoFVKkPRHTluV7ddxCKLsGy39Gnx/lL
g5vV0dYaH6vNxq1eqfdoWfVEA53x6+BSMIG+YJPxgo3vfMCRSu08w4vvXenMF90omouKLSKdyCO7
o4hSG3CaDjetYA7VaHHquYba4PTmQX3PZfHUp5n68LwSd4i2xgzNnsFvpRTtPQOl5Iss834K9Rpt
khUPJliaZzx6jkwuDGzxMtPBglaaXqlTE4/mieSV5xI8K16hQ/HwLR4s0nstMT+RDJiHuqG+5hg+
4nJMyNZe14b0JImOzRe/yvY9xWKVXYRn+FzkWXn2R3KstC6Zjw1u2+Yqgaa0LgbfC7Mq932syLX0
Hs9kXI+K+G7MMxKOMpWv58TB8hvAaq+P9XhSCe5PlWak58QoXago5Tg9Tp3st7kKMJt1c/PObxSO
TaasbrF5G092W017GIPWBwGT9TELjO4R6Ac76jLX8k1lim7xkjf9A4FV/e1sSH0rDY+I7KioHjRq
90cwme4NiVPxgx5bfzLp1NZYKldLZJ52tlJvS9By98q9ElMoVRXcy9YvX60mJZMAFHFN8LG+Gat8
3o06nswERKlvcmzbO2KJ6lOGZ04YWAO074yFQ/mmBcGnZWV9E8rGkNirzuS+hfBjcwhPVfJQtUuC
uBvIbjOhYV2Vej0wTGKOAy3rYwDfuqn6Id1hMyPOdkOwc1/hIa2Zcw/JO1ZbsuPwWcKKLDsJpA/o
NoS/1yngvxNrm92TCkyYVR7Pd7mTkSCVOZH26dPUlqsobo1gJUeXsHEmMf1NRcwo+xc2qSkR9CtK
omxNneG8pkapfyEPTJ1cIgw3id32txwjRNPXQg4PjRbPb7IQcB+1QqgbAUz2BGjo3PnSXjW+iHfD
4FX3EMe7izkk5iZ3iPdY9QM0S9YkQXpOLft5BQTiEN0DK2nVjhUTDZqw6ECnFx0QOzQHIn/bYuVL
A25wpCR9j9tE5QvbiLifqmLeV7HUNwN+v5tUEySGJ0Y17vpBoJ+Tqb8hBUfege/Fd01im2tXAroV
aRGA0WmN+tJGiUdH4vfTo+vmVhyKqkA6nBnJ3sFv5NjPQ7XwQ70xCgcNR/VtJSb9LosQoIQapsfl
Wcv9+MUzQJs40utIhLaUETtJiiHnXNbfCsB0f9W7pbq1Zg+PzzR38E4k7hV7u6FtKd+QbUUh2SRq
TbOQIfHLAOy2ihxxbLp9oR7MQje+NG1U9WEszEbIbeHCyVW3CLJ9lfLglugKc9sMIi4Xa+XJ9eON
0vtWf4zayZzc59jj7L9gz9gPezKUeNuPs7jyVjo/K5VY24OZj4/Nldhix3mUVGFCgODoPJdDNsLM
84Wj5Vvk6l32bfKEMPIdpjBNw8HF4fafOuDv6gAkjsye/+864PajmYqPikHyT9bY4dt//xdeb8sP
/VEHeHC9oNMuUnjkRojHONL/mfATkMAKeQzviyvTi0kVmV9d8t//RWyrRznBlMpepB1/TvghThmu
OfIbxLi2B1va+nfqgl/Hb7ioLEUIax0LDmyW/uJtWOkEtgD+E4wTGw5v82BXJ/w+pueS7DqMcJ2/
i8lZyoz/GVNdP5AZFbw0kyv/q+K4wxCAoEl32iuFHIJDDu93d/y7Sfmvk/rrp2DYungbQpX5axht
h5PDIJ1E7TnJ0t1oKvmQ1w3cWc8WG10bi5XRIoGk9NEuLYyP5z+tgf+F2uEEcHF++5rIWE2gKMJn
ucm/y6T6fvLJVfW6PclhBacDPkZbeC5EZWCkc1Jm0oABc9bv8MktjZWIrAiIXKQw6VvQ+Mcayyp6
isifEFUlNDmxgWW1P4/5djJz/i7u4IATVqExbFCC8AiSJtrJCbFknX6gPMsvVuZz2mNXvU9sMjIi
z5VHFN7ylbSJaRcNJfiDiI0JRZyE+wrXxpv3uoQ/ATNJnJsRUwKicNR9Z5ElNLqt+ADlS3V8gIfp
R8LZuB2qYngpenI74d5Vp8gg0gbndt8Ix9qsTkmkI49OoSkYsc4Pjgr8s5WKtGrXZTsevLJbD60A
3ljoBiWxgAxswwhyrrWDMcfX1L2WbCPsy5+mmi7YU3Vy5+Dci2wv4GzEZRz/ZS9tHupiYFo0IKsN
s87zV62Lc9RMo4VQrVzGfmlzzHtTPrRlFx2xbFI7usriILGh2hhWN7xkejm8yGx2H3k65mZGf0Qt
A9LUu0p+TvXI++DBhk/HanrG2LB+Ix2VJyPh4+7dJX7JGxvc4bsKkJck2b2UyfRjxD/9WW/4kUlv
2i8uBr6nSNHk4+kOpFnMsNi7sTqpmu6/LGEGrsFR7WwFMKyRltjPOhaVhdi0gv5+rAZzU0szvwg3
wQ3ZiDFyNevm0474bZxjIBeCgszxXlM4bVR2L0le5HX2tW7auWlfHGqfh8tRMZIHlwEot+SQ43vt
tsVBtNSNHSHj5I5oQDpGlF9oLwFn/ESemd87YRHEw/dcJ4OuIogBbaWus2kY9Xuq5PCCHH6+DeTA
P2Ul004QtrsyFN84ANQ9R/nysnNg32mxPjAp5ru4dga+HCRlOGA3Xa6GpBq+G3k67abUtO9imycR
YS62sjnj16VGPt+aMCLuax6LD68ICGnHmzdbd0pLK6y3o+ji6pH8xJxkvq3GZHo2wQx3Ffb0RNhK
zkoSmL/pGaAk2aLjOlm8vg2Ne9vGPMesX271skSLSg3fJxKCtzM+2PFKzjwJG6B5Zxus/2YZyRWx
Fx2LNn8b4csdk7Qp72L/h94HgM+pVroJAqrSPCSt866jX1+yjfuX2GRtYsmdpzsT1/y1bRfvduQN
3zvbE2cBufXA5w9MMXlQrqd120ja4k6Uln0XdKNz108wI6q0FW+949bvmJqzWj3iUxozqt8tnIZv
Moatj8qffAEnxyfRoxrrj9gnIQL5wKTh2Bvk6+uX8xNegrZutYuaRNWtVZrNt6h42y8CmdZlqhl4
rKCSFqHRGaSQMFcJ3VFP911teuRURCrdkaLRfCI6o6SyaYk8nKd9+UrEfHCCPQsyCXVMnjuX4A/z
CzwFI3ffhroau8+06e23FMfuPN4P1lzZ2PDNGuRVILv+dqK9c45jbPX2hcwO0huAzJ8NQmPC2u1h
ZRiOwlZOzu6WdegQ5opou1oBN7E19dW5rwOTsU0W0DPm953eag+1Xlw0pz/bpSi3eIs7D3OD1tDx
lHVunPgRgsO5xAMbTgMvUWzOyaE08+cWY4sNYZf9prenr6lf9ht76L/liVketCr+nGAUH5IZv4DK
6MWpJl1zUzgAOgjoum8AQhJ2TXujOhltcaM0jmrOg7UxNeRmeU6MyU2cnu2ZSAktEMMUNsRMuJl/
1HIh12khq3klgkge8GXCxVJTdojftrMq0xzNalkUP2Ixdz5wZ+URumXD/7Cry1R56cYsteAmg3xw
y5xlxNGcF5ZIEOMmnfAx7QM/PszIrkPTGPSDznR7X3oET4jO8jf1qJmhWHqUoVoisGAPhKZW6jej
kwb7PjYe6U2CLST39mRUgVVsTO79ZyvG0Q0dZEv0UaRRRwhTumFP1IO3dY3xvSJf7tS3ZhFWpt7j
8RcYqGgDsAgncuV6itpPqx77HRA5Zx4HuL8laWBYJSbGf1nlygtcTmNldHm7jYc+IWEz1wj99tW7
7wwYAFq5uqnUYj1d5PkbLta1F7rKnXZBOqRj6Lkgb4Hj4z402BYVoiUfYOL6W7uHfHZAh2rq64lN
hHY7pxyHl0Lei1204macI3KRTN084KnTrq0k4a1qN3GMJ1VF8b+aOsM5CrdRz/NoETC6ZNtgUrAf
izXjyfpoNO78IQrdORARMT+JTNTEtbTBXs1OcCj7aLpPc2teD1Evjzn9c+iaBW7gbj6sipGc2da2
7AevRYK8TLx7wrlJytCFz/RhQIPPjHk1Ohbx8bCZXj03hiauTyOZ4QDzfTBoW6K+a4wUy4fC0DjL
U308pKmlLOCIYR1rcfBCCpuxK1JWPCSR5OAPigTUMbJva5ShzGpG7VJ2yj8bcp6O5FgTgQC3ghws
6Tbld4aKZ+xpvVOg8EUNbeav8arAVwwTpyS/Fe1sHARqfKaaidvcFHNkvfWZN9mkfo/YNwKmtjcJ
aA9TUSPTvwuc5ou1jW+VWi/z6sMsZRCKUmt2PXqAt7Ho0xShYJqd7C5uP0src/Vbo7WhL5HClGfO
m7kkP454zBOxUFe4FGkKQNxLnOFrzbw17IpxqQuEfMCSvaAfHap645P8fEO8Ob6OkCEzj+VXJgf8
VZtTINvaDgFF6ILH2kkJsPCjNsyYcdxNZpTu56QSX03ha23YiClfno2+upZIWWZxDuG7Q5xdW52g
yDhszqL75qfRKGgSkVhtIT5x4OAOOf1AZ+WvxaRFF0hCyzuQUyZ4kS4ihrw9BVGSlqFMhHM3E090
0WoBnWRIrWQLVy0HYIZGGpYUecnadpX4qkSP+0GCGQ+hMJzO2GYSln0tvmTKOIUwEdgLBDz6sMQS
vp9RLmpDNU3mhjLUfVRE30IhoWAk+IjA6XWWmMUBYXd1KkgG2tt6O65LptSrrskYUDKMIYslcVoO
d4be2qWKg/4lNS1kGCWVRuW44hzP16sI5KtFPne6iqRcNuW5nH50GTVJGsBvOgRSGvdsg9U3S7io
pLQYNVxLmXh042VuVDZczpJJtEsMrX9JUp1nZzCVq0K9bKZdXLrTDXQ+vn8/jOs45iyvKbbe8CEs
4T0u5S/u0m9ep4qD2fIVEP4xmijV9MOfmIyoOao3VZYGUPtGEs8mJ2L+wVixwFQ8kA//uon4jYK7
NDFQtDFNol/Ct4Ud6FeiYmMGeR0vFLxYM+UxQuK7lMNeFUpoMSS2LeW9Jf31wIN5b5nFrqux4mb3
nfN3DY3xK1f+57UsVwJYbXA5v1OfewZ1pcA3bm+nVP6hO/fOnQdRbhN3pI1NNgVhEnBnO0b6sNyw
5cxahyCarn6Po4qFWRHK3lrDdFONQr5CpbPvSA1UzyMV9/ZvbtzvxibLjVu8uvGEgaT9F5d51H25
N2hWu9dSS18NbeU+ToIXTTcygtd7Vh1HEQvMGFjxhMnhSss5dWTcX39kgrrZI6zt9l9flLnQSn9t
fC0Hwj/6f7wA7L94DsTESphBih88xCsJ8SuAVtD6vTxBeBh2TdMna7bmecOIj4MH7q58zQTNq5cs
rymOYJdstOURy10iZiGkfCPZ2nvw4VRsgo6gzkhrarmSnfN37l1obf9y6QxmfcALtArWYi7y60J0
eg3Lx4n5qYJlGRKfLjI4isG0rSfF7pTi3BkklvdjMKdhn/pWvGWe/uFn4gvZbRZmJJRLmjPG6x7n
1tsBEuEbWGB1m85WfgN93Ho38QJUWI2Largh48g/RK6Rr4mynrep4oUu2Ur2cUAYp24khIqoknq1
gEBGATlvK2VNN/gbjetG4u9ZLzuMSbjpBSqm+6g53vSj9GOdwIHKtrUVo25aGtul7h3r4tD3bGAJ
xEEaaR+ZLDgbf2m2lxXSkFdIBspSq6tqlg8Vvp7sKcSwrO2cgj4okd3aeopQ2srFxlSROOdw+E9Z
L6lBDSAHMveGl3jWYlx4HbN4b6w+h79azB5Z5NEYc5PSlDEB4261ceI80cNeWFFBvg94NZFWBL9q
rb3mC1XmSw1VetVKiygpz52L+ECmfLqO5uUPIgr6aK0z9nDDKMUQcMA3zTdvcMBoSZexFDDoSE3f
6ElWraNoocggQak3ik2YjExFKe8p4hG1iSKfdlrH9Z5GpPXt9otONBUyN8MJQehJTysDgadjQ+Pm
J7b4OmV9vm1SJunAvLxP+ciKnDsaiqRy+5cuLd69hv5xVszK4bZY6bqZEApe712wRN0ckZKgUXYS
7ULuD6NzDo6HHAx/F+H3V4W+0xWHzvHrD2gz9Yc9GdSGZmGaK17bfGt1fnNPJ+qfJqnD3hpp+t2i
ar9UJb2MIu3ooMMWfu+W3q5KgmJhyMCItudCQdcsxn5rzHF5IKmPrqXyrBW1k/dQWk3/ohu9uUEv
U384LTQl3abDEgbd87qpZk4AREQtAfIAShL4/dx5KVE9BMTXH11UIdhHj+jze5vAldqZeUdavSfz
WBn8n50+y8+6QoDklzOSGbrDlZPaYOgor49SMLmiJOLIUcFyhCbwyrbOxICqKE35ilWmfzKghL0T
JhucYpjzx3TyqpMbc+PwpJh2lW46Ye1XwwtWGbT345Tu/AUBwslCnMscfMhLaZMxrZh/+Lyl8yb1
Z6gBbnk/KE98RQJEu6078Z1R2cSdjQkOJjb/aKUthfNy1Qo+qEGqIDRwFJfLM7DG4mAsr6pa9nc9
zyFmAZa8O0wLtoSaoRbNdGKrmamAjCzNa6p0GvhE2fJBrxqeTJ1RilzPYlHFUDDAeqabnNFpshS9
4DqQ9FcAq3y7wptu5tidbtUAunZdhiYDGcipFem0qteI6otBPKx2kg9XxKeyWD54lRfQbkFOiFws
DgQLpvvCpqAqoDKf+sjFwGeBB7RY4zZg2+mFAI7c+gXIm1NSVnMBIDQmyY/Gn6fbmdetCqHkUYyM
S7yzH4Ne6ULlFymwyFpRAAf0KZRkfQ33TzJ52ZN9yCOOR704KFJnV3DJoa/EM68gpjtAcJELySzO
dScU/UINy1iCBJ0a46YiTzgkqcUhaZKIVQoevQH4GtoveAKACBLwKF9nywYoc7pRfhIlY25avZue
GfiB25gNJJoFXMHxnG2Njj46XpEaEi/0lU+pAV9tTvmXShOwR85scZbBx1/xm+shqXKw26qGaqzp
2nf44Eu57Gk8vqKkWJItBlw/l2YKdClsoKGqNqJlGFudRG3mayyM/ZPftfK1NijTjXahdGDvWJ1G
GMp3g02nFcZ6x+auQWuGily/q5hip9HhnYwe+2w9JtzCxJHNp07ONLFPeW/gp14C5biU513GO72s
Z8mIbMFk6vamaAsQySD1qHnzhh/nEJ1u0HEYT8mCelOXLKcADdo7XKySfaJvv/Uyqj8SI4rvvF4A
GzXL+oFITlodOGTh8nWiBf26lrc+3DJoKFV+KccBFMnmmHQ9A5rxcjYYHRBw78fJnceWD+4EiDpo
jn3nxZrDUTHC1pEBZYiEwvs0NtMQBiU5uG5NJWzTDodXzqJwya9Mex4kES3FYSr06kQOeXVyTIrY
cnkGCeXhW4spntg2M7y4Erbchuid4WUaKZMFw+KTXhfmk1ZCyovYx15JLxVvWCxHR/ALN7xCgkMH
aOkTAXqMq2RcZ4rys2U3ESgX8WqLfcUKqRXFSUezUy7DUpiUoKB1wUsx6UP9XpgaAPUIZmylEa1C
R+FsEYqzNgGXNxz2LJ7rNqs87gbI0XTT1Hb8ha5+goVulks/0SpQKPg49w2gzbOAY7TX5hHIYmgH
bqbO9gaLv4WEZXFquYOgx7NYa5oeXdQIXsagukwPsIrlcRQFIOKyVSIWMjdNbuV3JL0TDu+mDqgX
rFdLBpwPCZAJ72QDOo1p73SLta/xZEmv/+5VkdrBxytWFQWeFaYMXOGg1uIrcaKUHLKdiwNkSJoY
kSZ3hEC/D4PDXZs9eKqmv6hyhpx70BU63dAwyleqksxe9Qq2BvyeOqBugdd+HgktNlajpJyo64gK
chomKM488Am2w21uAqlff3t9Macy44jRUHF+OiNnKsNg+1DNnbonuXzalkmW7uqx5oVOqSpjb+H5
40UR39nCw4IHOtt8KxCGvlqjN23xw/3R23PtbpKWBvYKFHuteLdJQb+MSxUwKUlLJpiH7wAS+Mbj
wUNvs+99+21u4mQ9L5OYDkBl06PKQRFU9/6xi7o/fPD+M6r8u1GlYSxd2b8YVaafeKZ+/CJJN3/+
0B+jSt/8B8OygMWLuJX5okvH+ceoMtD/YTN7CegE/z+b6Y9Zpe3/A847wy6X5oDZ1KJE/CdnyfgH
oeg6877FpQ4fG+ffmVX+7tBrYl5qWRhpEJCCK6b+uxuMVBoAatEaNxUHCUzyARcEtW+cpUZM9Aor
tzpBunLKcmSYz6nCV53mIREcigFMZJLpK9MA2cN1WOEH6M5EGmDVb2c3sYnei/zQCnqtrFrmcn+6
0/c/27w/e1f8NmY1F3kjk0C4Vz7+MjSmv3ZQftuPBRZhzc2V8m4sog5n5FCaBk/nxZ4gjf7rD7R+
53vxkUg/cZHGWQAuG/fs14/UcI8QWl/HN64bnOoOJWBYDBjD7jIbiI6hktTk3mjQ1weYzkq4h/bg
2fvA7aEyO3Fi1IfIYx65mgcyIcibj/p5Z3YQoPwKfcqmrlAeY1UNb900unlnR1V9k7WLYiOGqzSs
jDyC8SwbCXXXIYeJM2KsuNdXZWwxA1yYxux8EIletwgPfD4qSKIh3jRehHhjdMiKW42uhnDC5YnI
sIQ42m9xj5tup4Xx2jC2I0/UQnXRWMx4JluDfz13SD0av4ZJ6sWQfzYUz6jprtJbPbFhi8skNp8M
ykNI5V7LdyNoVL5dhQGxO3IZykx9yNsObHlzGOEAu7UpkzuVlFxRMKHfmGYjUc8NI2bMI6UGjGBm
CRILs8bw94ytqKdtXW9yxavJYZwcuwYlkYcDC9R/k5DHy9ygbSA/x1RfBDQ17d0yO+5c2i5kfDR0
qj40YhFVDIQTzYSR0lGvCrHQv0Wfc3VmNjAwVbOkidMIqkyW5gcqe42MB6wPDDxdUn+cj2xcZF2T
G7wMfcOPU1OSKSxT9yFxGT+Geiu5ST+Vaa7dde1rwpRR7O0ZXfeG+4jYyrlaAiB25pxSDmjD4zTX
PNbBdEzjBiM3ONpXErK33JwAdQTPb1HXBlJb3ACKTltsTYbxNolJw9Z8HdCehCW1XxA2n7YpNXCM
byZewoLxEORo1xu9dT2YxYbZGMQ2RxoLNqymJ1Cn7qw5gfLCMiMTnLOqZ7iVdc7thBrmRRs84zwO
ori3rDz+MEfqM9wIbB8ZTeV9VHE+fBEWmn0aPpZsMoJYDeOAViDJ8P8OS0QW09FUrkM/DkP4RcPL
tXv4qaxx4EnOK7JYub3oadzmTu+UgzMYdH4IZeWiUUH4gzBktqAT2Zr5OZaKZ5dawh5/TGiNxBu/
LLMfWIUi4i8RfmTuItWqr0o/6h8YZXVgPDHn5/EUuSZdhLcjz5amGj3I7CG95M7wcnkZUfK7XNRj
tG11TbSvVykY1AheBG32uMGpKUx3d+WzO0yzBIStFkXckNEzX/VuMNrkHrETGjCrWiSoXt3zKT/F
GgZvG8o0lXFfvCs5vyfG/qZKcrN5yudZ01603pvlCSsarbmfFHOCbTFZbL8zRMLgObX1Mr9Ei3kH
mE2DFnWAFj8P+JGt5qnkXjbMkdNQ6SNlfxDE3AgBWruPCh/ehM2ukhyFhOoRXhdyrjQeXM2co1m7
w/JSdA2FI84kQCZs5tiHpL3GFNw3/MR9VYXfmzDDKO5pxoy8/vSs0Tgnrr8w8otFTKIhf1B7L4qb
7L0xGgCZldMztLOwEcq/NOwQRsKYc3aau7qsKiiSKtYilLlFjLLOzHFARD+pZ8dWejzz7v+xd17L
cSPZ1n4idMCbW6A8yaITJVI3CFIG3mTC59P/H0oz/2lRfaSYcz0xJhTdksAqAJk7917rW6tjPe9R
Hnzyh1gU3xyvNk0R2ovAmwOxwDRvK/YfJajq6KkcYwxKFV3kxtX1Y2paSoZQEBSJHdCXGasr6vss
8c81kLRnZxziqFGoTMF4T5FRNcMTwghtSxcz3fBgdJE1JOnRKoMYzQNxv2GVwUc0LGNxNqlXOQet
m9yVepwLLfuUpPbQ7ezWceucRvYS1ywyzbFtff1j57RmZFX6Z60es7CvKc6LpQZclE6zfyBmO3kr
u9j7tkpqGXvK+pZY2ethkmLZFqWc7wlqTD471lhvKzapDZMX68EXcf3ZsNNqZ9Z6EpP/URGp2nsS
R9hSgNcvhBWa5JffZG1SPpl554UBesWd0npSEMcZnLSkRTFWU3s7lqq6dhjEbgdO8vcs6+1ntPnp
42iXd5Onz/leCkKfxUI2r5439X7MmuwRx1n5BKu/S3ayrxnCsIFtykKoU6kFOFcthlwgGur1oO9l
YTZazQc2nfa5dqo23eSqq3d+pjefUpRLfLVk84YEOg515ALoP7cuw7QEdz3R9F73PZOe3ODssg/m
GuUw0bE6O0nn2ZtUd2rSxRfKgU2HDf1KdFWz90uxENiGZ/bopcgHEwfeSNy0ex0K34as4faZA2s7
sUuN7rFGCzBul8obzqK348egTd09DuSC4GcgnSSHKR8EoOuetbQXVyzYywH27XKcNCOAY1lM26WT
MuppL0ZiWHL6EZ37YcxG9VXXy/wKSIa6krUM/hR1iyKu/Vs/nPqEEAP+A/uHXjdNj5/rE9FUlp+X
HCcv1rMCbXCkT6tReNV3bxj0NVcxb/nh93XRO/nZ5aor4A+p24pKeq/LsmOVeunkBCfBEe0FBQgL
Q9ub1Bi/v87PkAnnch1GNwSiUO3he35XfY0pAoUuSOKTXawVhqdL1uy1y+fMqxnoP78YbgIGMxTI
SAbffZUG77CWUASeLgbkZu3GdJzeIy0bgu3vL/VrIYtUkEYhtbgOGvM9M0kkgddq85q27S7G+SKJ
duDf0iPGndetgNb/+HqQkQhCgUXjIo17B+sgFITXtqyck5rT+OOPLagmVzeLnLqjGvmBP/j9Ndev
6+cnkw8H8G3VD3Lz3hfrS5XYfSB7+0QPjeqKPFtqQhZUduB6Nunt2QjkLAgFADSwDuZsH7//AX59
SH2HAFh4wlCLTec9oaSpbaHPJVOC4YeBmUbBbGBN+z9cBaxmgAFzVWO+e2pKXL91nHXuKaEVhVOV
5o/n/xFj+0+fhQOlD6opQOf6/jV3e8sUSJTdE0NzXGwZHTMaev+Hx8QhwgZFKaedVV7682JSrNrp
lvH7yYxpTwI/5Z37gfK6eLD7dh7VH450v65frOmsYXwsezXUvPv6aowyywRjAKtc7D4btPJOSh8p
RQZg6VuMkAwGfljuf3/bfl1ZYJTCCyPHDoPEL29EwDBAV61jombk7Y4b1sl+hTaonJ717y/1Dx+R
hwM0GjU4nMr3i6WHUolLVSb9trXDU2HRU12P7M3mgSnWE9y8PjW/v+g/fT7oNT7RFM4/xOeNTAEs
AC7GqXSBP9SVbR1L3U/3HHS4qb+/1jtI0rpMB3QnVjfUxW71y5uW+tLXWU9OUAto0eVG5RB44enl
A+4keW4QSNbIP8BCzBN13USt1Z1HgSJmZzOU43DROK8MJrqv+JhwYvqqLtM7v3DbPyU1/brwMqaz
oLCxIrk0aN5tKHXmTKBKkMOZ8CRoM8Y0dfNZY78kZItHLQ8o6//w7fz67gYwmagrLfzmK3bs57cq
KemXgEzhEfc1al2sW5wfSKNGrSLBvkRpG6/Pe54ZZzGU4oXGpjKwSwAMA3oDOkokA2g5qiQ6f8zr
0s3vf8B/+k5YKXlWIIPpMIV+/vl0gQZ59HnrK+VTdOtO/tlINOtE0GKd0SnV/9TG+eXZdK1gfRto
5fCIIrb7+YIi69aif1Gn0cYy2zETzSGoYLFlZ+c0/vtP908Xo28EwZTwvl/zwH1lBmQDBctpJv/l
DlNXcM1sl1OOo7eckn5/sV9uNZ/MXzM2dNwGLGd0/v4OI8S4ZbRdrC8nN3Y4WCZZz5PFi8gp8fcX
Mt+JCTBWslyuxQM0TLb095VRSYzk7LbeRAUh0+7uh/Ve8+EsPcUkMXRXbT7SCbETxkLplFYzJxLP
kqFYuQ5zg5s/zQr6BNrEYSnqDEaVamWbXThcAV0vbOgEbXI8FwWH48lMlru+RrpW/WHx+PX+rDF0
kHXZ1yzGjO/ejqxGXetVXXe6+LMn0oGvmI1m+0QH4fT7L+2XB53EO54BYME0bMmQfvfcIaox+3Fm
YCRX7IlvXlzsK+mFjMfmyq7nP/YP193rbzUQADGQcdBz+X8oab/cpVpVliGkY59cMdvfXNccT9IG
VHFpiLheR1dHqNJ5aubZ/MMGYL5/RMAxrQG0LkxMGMlUQqu+529QYbuM+8wmkudkoCGuAI7lQECw
SqA6wjFJgIT/hjyksDdj0xnd+cISqS2ZZAezX5gUX7A++lDRRVTF2q8RxGFzsBgkv77MXWTldjn6
QSO78/pFq/mbpsw5BFpS5DQufau5d/JOfQSGwXansRnslx5O7+kH8od51XznTDOtsS4u6PsVNI7i
MBNjsnLSSd65cXStkOAZiup+ottwlm6v7Wc7c+8IMdXUvvFq7G5jj7JXB3OhX9OW1uuowwAYhKkt
W4iBNrpcryQLatMQBcABWmUnlBJGxBjVGRA5GKlA7zwIIujpfesjIm8Ln1rDOwP/SyEkMUrj6yR9
yEG5hqoiCoAb0QxFXpnejcvMrz1NqOboNrQo98jCiQMhYJFTUS0U//bitb8Un2MR03kJIC9jtm1d
5oM1NKDvdMuR1BZGIjm4LxLP6JGQ7vmhnVWV3pF1BKmxSMTY33dWxw0xW6LAt41RtcVDo3T2Czn0
htjhlAfFoENKBBjSFA9ea0CZ7HQ+BUJaR32z3BrckBTG2oqaSm4zggH+IB/deXUQvqnH1ghsyEVm
bl+PP9BGLYpeIn57yKBui6plQx+EzlWvUhrhfrXAaRmtmL9xcNPYeEOzWx/FnA/a49xkXFoUil0r
0GubFk5aWp15W0+j0z8YmQbmruBxSe84r6J7gFuHgPMCsBpH2XnFhkGoFqm2RnhwoVs4Cn0GpLKR
g4TpTZkHMTA2pmOKVCBmXzXG7NzIkp6W3w6d2s+wrs3QJGxDgqzWZ/nBqB0QS37m8ICRguCaZy2T
7A2XOoCePU8fMghaDQBQ6JshLkQYhad6xs2tlmb+DukgvkPkBB/i0oJzyoEfxkox/di56bxmcZrG
227opvbw47VyTdYWfZ1VwjnL/deaRD6AKw74D2M20uxAt5fevNlDi4mk6/AUCX+d6QJD4ns1u7Vn
buXd8LZkWGh2c8YE4cdohux6IGbWWkgkNrWd38D5rYx87cRK2vNhuyIuECTRgb9sf5470GRM6V15
147HPCIs9GzOdyghQVJUWFPUvmo1Jg3lYvPF2tjZrB0O9SS772rBD2Lo9E52bWl2DzW+5PkzFFlL
Q1rtOUXxgIV8Hm6cucQClee1HQ2YmZZvQOR4ZHNfmPb9YrTwldKF2pg4emPyKvZjxgBpE6a0K3hW
bKY5BW9wb3mfKMwL7N6O7BGJhmU2tujU41hV9OYx9OanUnZ065eSpiRqglr5tCRyOz5Vuj7TaqND
3vs0yNSA2/PHjv/fOekf56TsKn/bfn+Bd99kXbf+l/Cyn1yd6270/12dPkNPfQVts0Ex8vxpVMrQ
ExkQKG4qhn/7Ofnlv2ailv4Xs1D6GYARcFx6jv+fzERd/11tQAXiANAGC+xaVsCZ6V3llnmZcAoi
XI9VjvnKS5BSoZPhZVQVx2ynR1zSi9VMyJSOctVAT2JDgcOe19jN8qQwGggARqvivClcpEKBsbCc
FSsLD+QgXrBlBXK1hVTQsPNsUFdxBlJlW3etiRyox/HlIRXkp2QVW1IS4s4XFxcacvZHkaHhlKkV
MOOjMHxgIORhi0A04U+Aty6+pYtZDC9GfAKtx3vv1qh/+DERYMZT3b5aQa129KXQRyBFPUJ4y43Q
TW2tbg8wppJBPoJBGrSTP6eTASyS3s7XMbESdzcFnmZ+1Mc4ybbVkMxgUsATOy+pHiwNA8cpgEba
9BZbfjhVop3uhOkRYuMl/pScVaCl/q4pFiN5mBLdpbIsKrz0WVLp/s7sxl7faCkz8aNhr78zQUvm
Pc+yaOu9KwD1g2RCSOIuKXGJsdExyDImX1l+hAXKICk+rFxoN0xJ6+StUktyO3pLs22QUYFa9Bbs
60Yi/Gc1zL22rSGVwTwQWHxcRQzqhO9fH9F35GI8ewQVdFGhJ9ahpLK6xzLZbKY4Hp9JMqWJW+4r
Wa2+CJ8NJNi1cvRzMpxccSWraSds0d6RVGDywLQe2v0BHJe2BPH96C7zU9E6xbOeLgVx73UaWQzc
oh7L/DetnvMHavc5RCYjNjWchV2KjO7YoyR+weJQhKjjmk3myfqYBXV/smPyqA2jfIDQV9yPMw14
OmyJBxhN4Dic3FPX1Mc5WD6gPiMVFXBD9+askrEKGehmRlJ0LAjF2epTTzqCXnY4I+0qYhBbPjUj
WjUB1nMPsjD44mLLKUMZy/wONKB4BQPpYFkDFnAOFl+lITkO2gmhJX9q0Wv9Xq7mgQlD2UfLLD/k
Wmu+uAisE0hvxZfMdA3AIrxUTFftHbYIgExFNRIxCOpKWtO3OO78VzUXxjZoG33BzJj0r1J121yx
kRnpZIdFO12NdurclkVX7qxRWXg8k7g5SLbAI2M/FyiWZ7yARcZg49WYp8ypP4J0QjhnLwFT+qb7
0DHXv7UmpzkUVmVd4XKcz8zL1KGCn0oqYwrucmzzZ1Gn+Qt3tNzP82BdDY0qD0Ndo1EmQOxLm/Ru
HBGC4Z0yaak74fTjddXT1mEuZoxh3Prew5L3bHGaZrGs4Ka98Rdp3QdKd/FZ8UocylnGGkCELDvV
2DBuB3/orkdpZZ8o3lBOAUnTb9pizG76tBAfhmKYHkkeAkNbJPVWwxH8Qtxc/lGObn/VOw3BRPPg
5SddecrcAQ+u7uiUxkciyKZ9r/SE00Dg76QYne/OKMWeo8zyac6R3iWBdqwLGDa9E98gnELjPID5
nQIGuUadwK5orxZHXyJIz2ELAvLrUE8UJwUR6Tpn7LB22mZjGB1y/Kz2dqBvSSCbXfGGeWC4AjaT
wa1aILXW9nSfNw5GJ7JMD40crHuagcvz0GTqC7qF8Z4vJL6dm3b4pLzFiEZ7gjHb9f2mqeYcN5id
71s7dwVCuaZ4Ikaz5ERg8LZoa36kV7RfccL0e4X5pAvnWLe2szvb6FRlf4cJuTajkeoV7++YItR0
zO8Kk5OGeDQeeJSXZhOgSUB4Ot6kcXUHpS44m42ZPMMcgOjtBGKHZp7CB7mcfuNmhX4T9EVw1prK
vAezPLBRAAK/bhqj3AflfFuKocUMxItKUzqxNwrFbxXFUz8fM4r/U9sgKWcGkUV8GfXNIPow8CyW
mrqsUXxQ6pjCNh7dpXJg3vRaHHXCXb4wcZ8hR2u+hIXX5fmhWzrxVrhETlGpndhLaHGKxvycoyck
ksWhp0RQ7QdD5t1D4vXemRMfc0EUlRyHlkI8dfUQnGfHUzdj12qvbTPo7GjG9FBmjYDg03TedT1N
y1dE5PkScTRxDnXtTCciVcZ93BnjeeyldUJZvk75hPg4OU53NztLvFnwlO2tbE7v2dnAWQZD8+b3
tfd94YhRhvAxkVcEydepmPNVzkjAed8SWOsPV8vcORtSf/pIa/g5o0DrtCOJLvkU6l05vraVb5To
KVCzYK7RqAxTW3wkALjfNh4TWYLxsjhy3Lz4XtuceojWE5/8pHbdrd0k1ZuVJP6+FnN8MxixfzX6
tYagX8ljGviHYCiQp6KfZD8p7b4897Ye3OZ+1d0UxtJvB6KvT3An+5u4p7rNQcacp9JDWDLWwyfA
UpxXWrL8og5bONZ6axru26Tzr5UWLN90ayiHMBgytuuA7/iqnHrtQ5o67ovISKyfC62xQxzGOTbz
qSfNXamYnFbdb9C+1taZDMqaZQk1Y+GXiwG5yPH3Xt9cnokpsyIz0FD/GOSsz43nvxY0pXd6Zr0y
92putKR2Hv0k6SjuZ+t66gObZXAx7zgy6xHmIxC1Tse8zzL2qgfHvNTZarE3bwa/z4+J2VjAiurm
rklM68nz+3E7e1q5E6Jx9pqb18gSOCbSgTAZEmfdRmusFgGQ3t3j3LW/9Kkse8yokGWGaQweDfg+
u5r+507nFPPBifPUjiqtte+KWKDoNEGP3pcJRl2aRU006da1H8uJ217Z+o3QjZsep94pAEK+5ZQp
gHFlZo8nYwoOcS+8A0quNurKbonqeOnuWlW2d8XSigNOPPMw4wGOUG9q0TSpQO1jRMqfqAXMDzPY
K2A/DkYdv9KGlwrGxC4u2mdHlN5Wy4N7y8T9wOfTe+qOye8OJkteEuZ9niKVldrRrc0OWZUN7odN
W6gvWSsrEXZ4F0/mMG8c0IhX5Dsj2U3sblflhXMXU5vuDCLBrwak0vlu8qWXbyyhqD9mFuGzhTVq
0wn5kViz6hYljt2C3dPtPftdvRvtAcNkj2RVywzvYKImvoXpRftF97IXCjS3Y8rtU4As8WFo8zhK
ENmboWdg3T86ZWJEPNnIAZp2TCNpz7nDNLahfB07dApaMT24EsL8pKzp6OoLKgbUuLwntCd5OALv
K4VvurXtwtwXmMJvGBtSTM9UqqBKTX16HPUyedKLpnyyTWpAO+mUHRG6JW7bog+uVOFSrSROfMQ+
PVRhgvwQ9V3DDhb6Y3zMhlGqDSKK/JT3QSDQGxjZQIkZNIdKmEn3zapyrwOOVNBD98kfEBAkRkxs
nA3lCTymuEckZ93YtlzOgZDGBopiEvWJmE9pPaltQuH/rFz/KrfdD4mLTWowszMTBYNPaZ+qwjM+
A0YxQ1A3ZSRil56SVzHTUqN5XDSvDscptTZrKNC2tdQr+Ka3zNPu/Rb+U4DYekMCBrJ6gaC+6SE9
6aQHAnmDr8UR4SorDSC2xIdzW4DoLr4dBV0wbKyS4kYrMyT+mXWDw/7F6Gy6OmOPq7koyk1R+BKj
b8kXU00BhhdE4L5ltSF9gvqUpAIU5uDv0gSgNrSV23SxzY+WRKgS+TM5ALpbyx2BbWaktBkNXTFY
G9UsfdjYFaNOyJcqy62XhSbqHmZri6fJ3wex493OblpErVvTZeHxe9XIdEW1F39AgegeWi1eTo7Z
6TcpNLfNmEx2pHzJNtelGchTD8FF16uIfroDSnKYwrbpk3ONem4HWX65dXQ+XO6X20z1FeeEVvYR
HfHuD/3p9y1chLom7CCiNVDMkqH4rj+dxvZSZoOfHXNi1CnhAI2epPJZpR0caI+2XosvpHYizpcD
0vO/HZn/QfD6rjm+qoSJzzQBF/mO5V6UyX9v4aqslu6i2uxozNBJVE4gOH7F9Bb6Q/Hw+0u9G12s
l8JRx//W0++vkoRMZLmLNJNL4Rirt7wjC0qwJWm+/f46v4Q2rheiBR9w6EcK7b5PjS6aBYZv4SXH
gYyjHaPDla9/IYVk/Z2QBQOaMUh1oOt29dp6CSfqSWHw0OJ0PVzHgGS3v/+Rfr3FDASZR3nElHKm
fR9xPOg9CaycMuhZ1uoG2dyyt/JVwWqXAR16PUnll3kYuc8GZJrLtf/bP/pT/4hyh5nW/66zv5Xf
kp+D38wff+RfKns01n8xTCfZgd2Dro3JXf03GNS0/+IhYxCHzh6N+8oM/bfK3v3LdFeNPRpyT//R
XPoflT2Rkauc6jIiIhzqP+koMU7+efajExjo0JdCeEJzi3jSd9OmohsQMA9BdpfjocmDiFjYWYSS
sJTbIG5t+95mMt/tG7xGchfHAa6BcBozl54RY5T5LFgQ4O4RVRV2dAl66yH1S62cPzn+qBU6jikJ
Qm+si0Oian2660FRf630dgLTDKEm8yNppGCxzcFosGs1qVn4I059O9lWGHFOq7Plu4ULqQmDTvhv
mrkKSIHrnbzCFigpE3CevVc+OADi9wl5dhsrKPXbosiaNczYHYYQsHhVhJROku6qZWtPnq69+az7
m8qhR1uDUT27KWeOTKn8mjolO3qjM3yeIMlvbWiOBMfUbvog8ZrDUGrm5W4cVBzggJkqubVaPjG4
YwXIusMTygghTa9EjAZ+vOzNk/uWoTl+6kY3zc+YtTSkTK13m0ndnqDlz2kWle7K8/LSFDNpMAdj
iHUvWx49p+/rDXdieY6Xpkb9HYwc+uY4eWSYHwdh19CBjhZ+/GPmxumVmub5mVOT4exde9aPCR65
LbgVYEA44itj5/VuikYNifInJjgS7JvIu8j3xuqkdbXehJrDRCKqYuWzgE/eEFqlzSNBWwMyqzen
ndrQ6+mQ5OLEfOmHRbh3fBJTj8xirOYNjfF5k+kDQSlrMFKl5el3T5bkOSdZcegye9hB+XE3jsiG
zdCk3r1Q9ozpAB3PxkQOf497T56WhvpAr4Rxj/wb++NYuafYpj8ZSum4X1ds9mbmpTlToinA/D9y
bZIlIORG1Fp7bVN8LTf6jxwcs7AnvyWMhGgGSu28ou6s6Fy2d9gm0+ao6sywkfbiIajD1M9cGQ5V
Z19PcUGHK6TN5fuk5oDctaGJ8+3dD13CvVLG6D1WbU2d5RGw034sJVEAoDXJI1pQtgA4v8QUWfPs
dUyGEg5fOUgcqGFtkn6thIc7jPSewgtLf6m06xGOZwcVbW7OneZn1+OaoOTG9fQKkWTNVlpjloA3
VcsRch8ZTB3dXTpnAJlScrJLszmgLSlJLOewB5rtEutEre3t6iTLGMYQXRelYkyRAMPx5M2OfQ8Q
fLtkRHMQtg7mHmT4eK3A+grwQ7YVNSl3c9OO1WhEUIMgUecXKjWKOQjVshoq74YJ4HTmzK7v2TUH
SFtWAi2XTulIDhVttFLzMjoOkNt24wWR7TAElJtqJWebK0O7p6eYnGy9e1Bzn6v7YNC+aBcgd3eB
c/tOvjjnvrE6tesFfu5dMizN84yX3w79lfqtcPM1WFNaWe/5hygvA0Kt+wMr0fJo07Nsjv9KnylL
ZPKlnhKF4UESPVpNK79Pmv3kDOiqrMzpoPIXJsaIqVi9MTJeSDxqNePKIu3rRsW5eY/Dk/cxtklK
2eYJq5mDOw/RtMj3arb8U46vttj4kzbP15eZqmd1NXPdVkLthCCzLY0k1qKMe9WQGqDyjals616j
YTnurCEFTRPk5lXjkq2AeBZlvpa1q9tjnd9Bnc02Oo4S7nNhJ/mbFF7+mtNreSKXZXxZu3Fyi5/S
5l2zZ/ApubK2leFq/VEmiR1BiM67rQvNVl7xG+yBdk+L0MIxGZ2STOUz0D2Rj+uYaMGgI7R6mC+l
PcKRc1MGfa7OpMuViRViHxkPmpBWs43hCcN6bkBAwA+q28EPfaS+H5hAWx/HSX2yeYTRlF98LwFe
9YNLoNI9rl1jk/TxsunNVBy9oPb0Le5FsGwaJsWoWb0TddzZZ2zwAwFZEorizSSb5oZIcjff+6Kx
nkU/P9PXGyHMuRmTZiPDVRCNo953IRM1Zn1QwNY4NqN7YHqSY15n/0ruQV/GEkmVXS5qOVQWfSaY
ybYWo+dFTz75Z9svjN1/66lLkPaf6il67sys/vd6ap3HNUgz3g3j1j/0b98iybjEcmKtWj2LHEX+
bVp0/gJVQ9HEqeB/Cin9L9egBtNNoDqcT9a/51+FlOVCX0fV5fEbiN9G5/yfFFLOmuL9dxEN4hk2
Gg4lqF6RZjvvFbbScHMxiARvlLNWUGUJsKgPbWw3S9i69viiJ5WHlclpHrJ2qc9qooUrfCxBUR0M
+dbwMv0x7wu1bKU5F7cpDSsg1RpejcCT+znIrFNfD0ZIVjScOMdHocc5g3S5MGab3rEXpFdjOTXX
ekI5GjZmed0yirrzAE/vKz1I97EXe3u7oCsYJZUGkYaj4V5lqTwWTOtuho62p1JdquErQQEDMgGg
yMJa+SkbzIa4u8qkjYN7JlohxvtcM/sD9Kz4oRE2hUymTfNx0N+KQjWvXlH6YOetmIbb7Pf0VBCY
TKM770jNcW+neIaPbLiUaoTBNfrRWGL7AKVe+zLRLfnutVlwa+W1f2ziihp8NmMBxKM17rK0HVaz
uXyweTtPeUEBHS4ctQGk5uY34lP0KHeIKsHubQlaaYl7TvQ6uepapX1hbCFp4LUNagol6uOSieeR
nQfezuqcSv3xKW37/jEIehAOAFfl22pJe5YaJ75ocOwlZEiUD6GqA9SQfo1eFdVRaOoZ7VciLbwI
CZR8FchtBiZJ0yeOzibfdF2+QYPvD4HK+p1BgfZFkQN6nenyVlOJcypk355krNQV6E8KV8frdh5Y
T3Mj3WxJ6d0PpuSmJsVzkJFoyO4tBv62SuuYTVrl1WJ4cSSbyuWDzkEeYs4cSKdwNOBjerqfBQsx
YvP0U9FnNDwYtVomhWTTbOHE5sYGualOGWVaBR4kHsCjkPDcBztQHQAL3SpCAp7iXapWfXyyMH+c
ujqlG2TRIcOgN33PchPkejuvesy6RNPSEqZ5l2GtC22xeNeJpDgHiTKEpvSrm7bXiIXULIPGfDXB
X2A05C2UTm3yMWYe5NJmTuw3MU82ZQ+upTXWnN+FY+ygWoX8BQtrsoF2wqpeOcF9Ei9pNPnaFuIc
xIRl3LjSOYMaH7+AeCmO+uornXJNSzdjN4D2rNP5Sqne7ZCN9PVT0OTxMyDPRDvFwhT5lo3IADSv
d0OYgqh8GEEPxNtxKYyXnvl3HUEcGe4Ncu4+S5RS5HBOxmshLUBA49IvK2y49A/AgiZwvz4tvsxc
OsBoFsOduAfVQF6WYX20Rp3jAnbVN/hs1BAUTUsSeZL5XZvU/uecQ+JN4cyLzqi0CD6osWg0Agm9
eIWMlGO5oT/fALisq1d0QcETk/w3TZ/ajdtK68YY3OWb08qF3q1hNPWWiJr6OU+GzohKCT+Xm1XL
l96zJZNRL2+PfkzqTqWNNDB7BAnXK4tx0/bynoFywFwq432WukNQEG2RrY9oLapMBttqHLoNSTMZ
RUowbNXUw9lqDO/k6B2WUCvNfb4HpmHNMLCsSQt1AAhMfT8CYnkwR83ZN5lezBstIKVma3tSfyFO
MyDlihV1NHXyAch7yXIGBm25BuSIc2GTfccowuofiLux+WK9Kv8EIFBAEDV6a2JFi4cjwVc1ETTa
1H5m6k52lI0K9SB0XDtIbJfu1u6k9qVxvAr/uJGPDBQWHoMkSIIwJ/FNhoFtjzsNNu5nd1qmb6JM
p5fFro0bi454tSXCzl9gqywyjoLYEjQog5j6z2yrjaF142nw+kCPDL19TIqu3dAbm66kKzMsqIXY
uLV3stsFQjLhlgRVdSW9xiw+5gXLZmPYYj/r1QemH8MeljXqQxpFnBElhjNMjUsdBf3oboU+q68K
w2G1HQ3omo01MDtv0hE7se7ntwSPleNwZZfCrfvIlsRHfVJaUtaHhS5roT9TsjL6CFOJ1KMH3LZ0
+W08M/M11xQNI8fwqdZkDRcW8AOR4wnRHQG5GzApjvRGPzp2XT8IxMcPg9HFZkiYaPxxwloD628N
8qgZcp9W3uNH/xL00a2ZH37W1nf6MFd3tEOYdiVkg9BKsNF6Vl3UjDCb80uIiMGWF83Vkp2HNWNE
XOJGrDV5JA90fly30HbGJZikWzNK8NwTV2JIkkvwExMCArjlxnFqgk3kmnFi+6Sd5GvuSXKJQEnX
NBRLacttrSVDte810aDUXOJzAGnxUfGMH4l01b+0mVDHaZHOHkQBhKNYqM9MO2ZyA4SmDolRLrvc
XsxwNvphK3pIskXvsB4NmaGuzF55xzRjwFVN+Z0oBzygwrRu46bsbBbZAsiGio+Nm5O9MjdJA5bH
BrPrD81dwtFzv36fH2QzG9cgY5Aa2Jq3BxKo0fMYR4ucy8m5LwOVfo173NDZrE2cmcUMGYGYDSCe
DKnvzUJO+2AJguNoDN1HGTcAoAxnPPA+uUuIvllyJiQxKewmuhgIChd90+fAYKLBCsT9ZOkVqpXc
AjeM/gnIZAbXRpT27VBU8Q3ZWfOxY2NE12dOZ4goX/QmC74YnWU2odM54hk8dfpZ53wNkFhr98jP
NbApI0sNj1/KJm2XlhPBBvZ22ZgXd+Cmp88QYKZN0Rvui9lk/q251Lx56bpo4kszM+KrJ0dtJWE3
zWO9BM+YwDHijinRfRguxbCeX30zZZ4+BS+ZFhePaLE7cedKVGIHy8PCHipyKMBo5iSZXJsutJc9
rYZaFzj1gesQrBvwzTfowB+lSDYz0VvLzkpdb0efyItSXMNxlCfTvTLMJr/qZdlVYHK09NlpLSd7
NV1e8Qi/t+5s5QQtBas3zHHl3hgGx5eefL+C7smJR9aUxckbawY+ryJWL9S+86ei0Oov+TibH4N+
8D4YImlPOOo/iNpbtsAGyV0THdEbw4hylrxVt1QvLIDfQTm+5r374g3T8IbzkgrChoEcds7w4gVa
fnA9v7wTRrmdbNoQ3ByUqRLQXI0++Pv/Y+/MluNGsi37K/cHIAMck6Ot7T4AMXMQGQxRYr7AqKKE
eXTMX98LwcrbSmZ1Ztd7PVRaZZVCEQF4OPycs/fa5mIPTMDqJkO10JgSo2yf5IeWAcujaY/ZHPRA
kRu/br0oukinb7fFIpbHmKkkduJqtAvN/08J9f9VQtFQ/cuWNLLhLv6v4LWt8qR8/UMh9f7S/5tV
YVHOEy7u2MzFqKb+p5aS1idTGPg1aNDguLHWYud3caPziQrHYNIjdVPwMl71e0VlfuKPgocRhFzo
NIL/rbAKV6ds+7WisoBYCWSOmC2ExKrifnAGuNmEAiYn04jZJ14kw1s1YYuK0BuLoSWApxtIE/Ax
VsY468UMsqoUbDVoKjhvB2J00LCby1Rk28quooZspMoY27UbXei+HhPdWyQg5EAvWYCgidmsbNJ9
O6tHPDwLMCE5xK3jkKz522NKVxs4P4NEIrWA3FO1vNBMrF9qfUExPKS0dP2RPuGtEQvrFT0b+YVe
oZVBVaJy9/tKyHovwMm10Mq09SVXMXpGaNGDaDrvuccHCASlXh2onSKs8JoKWCTG9A5JXONA107d
5CIRF2VWoaBsK3nC3UECtFxDRVe2un8lzqCBWukKFrGxcz6hzcz6Na2w9ix6skJEeGjgBFyQvcIq
WeMYq0rrD+YQm8Cs5fRQmmvWsKljpXAKRUKhWKE5DLrC53eCBZtODTyVeEnFBrmoN1B1XIF3KsOa
c2yGuPj8yWz5Y9aEnfAabD5HvA4kNR/ANuD6++MaZ034N6i0MGaQ25uEOfiON/GtrdX7IzMTWwaB
DaHv5TYoiX7UTUJFkwI0hRvfm/DAbxmuE6c5JtNdGiYDDT2sCZBreM27o9e5OrGLqUDywrrmCr/f
UCL1cG5w0vKeRb/e4WGGdMMtVeob2clwMkbmf3SaMRoUG9Q7WfKoFYKvUJEIztNtiPmnVDn+AfT1
XHIKjBXdfJX5jzBB7MDVYNPsm67g8VpnRax/bR2FVj0vFq1i3L78jMOVxaEPpfc85+O5W5S9m5Eq
0qcLCf9dhEofkcxy9r5GV9ZGIS6lxQJcJbCs2oKFntHEC3cIZPmbllDwT2CyfLaYoMXnToehFl95
N243sBoQf3BnPbMD7nOF3OAWo2kHA2H1yEeKxacJFO7hIPjpYXbo3hiWchZFLgJSA9kkDW9v4gZX
4CN4VHgR3oIsJe3zVKZrsmPm5ZBFBpaoQwo7MRkVz0frcO23aumAPWUeTT53svQYdYo1S9ckMBO6
xFiwYkKOJW/TtHYNSiRSOHzXdTJ7uOr79RZJsyN50kaZJQ3FX3aNt8WfD6tjjZudB2Kta8uoX1pk
Is/XJZxo8F3mTFU31fpjv4Zxh84wnUdzDRm/mseu9jseXRit4KaSjozpH32ox4VcZf1mUOeSBdOj
KrnJeTKzAtafBEESyZ46nYs3I+HBv8rGkRhJ83K1qzX22rl1egfnBSXks5bqAzpKlTLVSht41DkY
JDRlFWayRUgSSmN7HPxrhrOrw3J7b5k2nEX5PQBeRK1lgpUiRpLrE65B6YMAxzpjsRE+TS8TnATs
cIi33u3SrExJhkksiao26IzkSPAk8d8qNh+QE1NJa62a2U+B+2x0HHgHrB06+megVTA8tY0JVK5F
BpPxfc2JfLvdoui4bz1+FGhWW9CUDNbYsQoBnvE8q6m+o0niQRqCA2fO/JazNetUlhl9bPCb/D0W
EqgjJ1bwD7AoL7oeGpeOpFGuYGFN53oCWeILZKQvGXT+gwcrck/RLC5XqIuTISih5E3b5Unh2bMA
f8KRNRe+8MTsb0FLzBl3A4XQuIT6stSnqHLRhpplAb+IlLVkn5Losu8tgeNkGDEV5msktEpwlW8N
bMDmmk3DAseJxm1tFeQpnVMm08fSMC7gM2D52AhBN0w4iQgmRI71YqjOg5bFKh3R0DH9chrjPlkJ
P0Vh8HnSol4PpN66clyDXJ+Tlbb89SIK1VuUkducxDar+4ocXNdei3InvbFqcph7Yy2PrmveEhYv
0ju+cyCQn5ncTQcd8Jpub0OU4Xvq62NkGI2mexwwDUyI6BT7W6s6hjGxua5Hb8aOUzdknKP45Ua+
b2lgvYiNxbTJUrJD2fbHVCrOxQ261nZbG5rxYDn8uoDle2nQj1xeE3rP9RdXDNJ6HkvsTcHU2G28
u+6sQCpwYI3khDwbiVmWz2ME/+WrfeVW5da6SxkDtmErJiHWy0cC2fqmeDTiXgDyKd/o03jHtl7n
ExLNHA9nFP4o9VAi3Y8LszYccAgTA1nJGtJuzLQO+OIczwe2HxM2sBH1HCF8JvmVAd9r8W6KUnXI
81zSebgkiZc/LinpfTqYbaLbOy165lGK1bezC25Rqa9Z1v3EXstvst3EbDEMSkfBpMBsWuetKotn
crnbkxdOPbOgWY4T5xCzvQAJR+m9PoiUU+YX5ov1Dc8Y+UACnx7y2x1M9M0mYDHD6O5tHY6W6vMo
GKCFfkncxkbLWYa/NUxDNFE1t4rmeNB2bqC7yMRHppRGoY2HrpvBgPQ1UbpeW4QPdJOqgCbmVzpU
u7pWzU5zXO+htgY/LdxziIpB/zo7ea3xnKBpGB5pDRXsqim/cMshd9fUe7GpddoXNDCXMnCJ72Uw
1FhpQPe0OBiUHrGfWLUMNCszd1kpmL1gwNxRyo8nO42zLCC2jygKUdbxvJudOXcZTuJiCyLV0xUU
buzddKa1fJaM8E8q9XjMJRMBnJNWd7SfjS90OVB9Iu76nCyZPLkiZPUacMCcWFbbCOw4rdF6Yn7D
1PGmnQYCCMHumT6jq+k1t6r0y+wWXzCRNfltzjznsclipOidGiWY19bbycEcfgLU977TcYfJPKIn
XFhk28Z2k41s53Y3o5c86EMzbOapK7aFrKcYODDt+R6b451sYwbNXC/nDTtbuVt6gkqRY+mw8cYv
HqT8XYYnYu+G429DOAFYS93vCPbmc2zPJdHlRA2amQvxrLPbR4WQh+NP6WztqZj+gQThotHqQ6Op
1J1M4uUR7wgYZLcvQLJr1j70Bve29hJrGzXq0jA3pbXmcDLaqqKp7jABskXhrAVCCKI54txw6gtS
aQQdL4w8lTpmXm/dViYKWi5auYVQSp6QU1X+1DSSmBH4VCk7ls8KyR6IUYM9RVrNkhmfeQjQLLCG
EiSs5hxzWnqPUWUGZmmWB6Gpdk+0IWfWuWZyCKn9gHsJ8SBwgxdFmOQmpWC8W1L7sU8KscEeop+z
NpW31Zx3XwTw0tu5qHO6+NLldSNn1+/dQKrcJhRiOXVT2SDm66pvJKtgvWMQTasiJcPnItpQHtzR
1O51eqo4Pg0XwbG1612b3kyVFccRHsurlhXfJq3JULu7JK8Mbat2msuyoRFKJMS8dP1eB0ke2DJr
Ajb/aLMgM92HUdwdh9J+q3EzbgX2nMCo9ZUBXRrHOW3N17DVmdIAH0aNURHjVWktJ8FELzdzpmfb
rkGeGTbsKOz8bbFNKlQGWiLcg64mc1/EREMrMc/ctNwYb8nodQmOY2jr9WwkZLQ2m87WzwALcwO9
ad7SWIaOPKXnJDTI6FwVDvnBXdQQvbH5R7s4Fc0GckK9CRF6A1kmtoV5AjivPYIQjY2pTZyDxLHx
rJFIQgqBAw2CMt+INy25lW0aN1vXaSsmePwuErMbn2tH5scFwxMRUwSf0Epftpgw+NfUTXZk2ehf
xmiSLHGswZZ2YhjBwY+NFIjWP+BERbdRU9zHQ6e+ajSMb4pW3jlZCdaM08BT0Qv9mzeqVYpB7UJ0
b9PMyVfl1L1O5rjjdSetMRbRH9i1vJ3pmX0zEuWpcXKKKNzCz2EH7TKoh4oyhMR2+RIC9Ic2l6Zj
PbN9z3hN4K+1i7l3Uwx1diByS9P9SNE9jwJSaXvzRcYFT13wbTgw5DXvgChSu6Bh3/K/Z9i30N7Z
BT5Wsg4g8dn0Jrd0sDhtlaPiIOLgS+2DpCFV4aQby3SeBaRvzqIQBJuRYzm+s/q9OfKP6X9FPxCn
5wgay18RpB+GkWvpTO6EFBTQwqWMXv//X0z1fRzmSd0l6SGswGoR0VKBqFtWrPU3a17AdFiFx2mk
Km3IQ/64cr1/mdr+iw+wDlY/Fu8QXNcPsk5eTbEKOX/5BGPsGNUiuuhgT8RO+WEJ6nvTe0Yo7mmH
xxGHzbDeJ2YSRzddHS7ltnZUeB+VnXGRem/cW1XGqfKvP9W/uCy04xjOcmwHsPBRQlmSbVjFqRUd
So2jHwaKiYzWBMAgJzKQZF0iOPn0BdqHjTZE9ctfv/tHAM16MXh7yLmYtZlFWx+0diXoe5wPRI3Z
MyyhAx3GGZ8NqrYi5YbEs03z0RylecncUDsa6/H7nVg74NgTny1nHjIIAriM40O3VtB1E5XpzysG
cizXVJy/+cB/vok2alPbhT1En9X4eL0GL0o0U5P5oSRBkhHIPPUqiJ2s5tBkewyAyroooUeq5rUg
IuPcdPQqrsTVpJrac1E2f0MuMdaez6+oCjxxnIEslJSWixTxuux+WVaaTYO959xwaJnjYR7VAAl0
tKSeFS0e5UuYDrQUBIwehLTmESHTGpSD0X5vIHgnb1PVaw3Glf3rS2X+qw8GswyEkkRucOUi/7re
3UGv26Jt4kPtRJxQI3Dbq1GGQCx3WtV2qnyq41xax7ni2Iq1sVLZCd79cO6tAb9sPIzes67PVMs4
DqmfjY4y9gp1i6yF4zuyMM7cIfYGZmj0ekpP55etFSHdksxt0bfg5O3e3ovSpEAy0y9rF6Ccaygq
YYIdeEiX6WE9x70mK2CmXJSkn2vDYVz+5j6JDzQpljpAPLwh2PppIf6JUhcbWpPAO9b2Zgxc3BfV
AqJA9mupUzKFurDxe7ezkIP2VIqF5slUxHysGcfx0+Q5XK3IXKlD9kKyQppb/FcuFv+cXDbH7bU9
ZIp6vdltSpeGrjZEkIpRVkHuaw1YOBogSr1TRyEo0LxxsnlghVAQvF3v/X/E0X8n5qEfyX3/f4t5
7n+M/3X60aof8x+70NeX/d6FNj95bMcu41PTtD1zFe/8U9Hj2p+YLoOiQqTDdil+kfUYn2hlu6Bj
bE8ghbZ4uvzehJafPP46EiDZsyx2COffkfUQefVxw9HXVBFg6FKynlHe//E5JhoQy2Zvtwfi9HCn
la1JaHxUtdkN+Gr7ZtLbZniKbIWdXU/inm5x2T3GNfl8+yw1MP+1ROYR5ZJ5eKnC3iTsCVu6qCfO
F1FoJY+0CfT9ao3zI69JyczRxnuyXfHgIIkJL5Mo7W9OObzm6CQi/qrL0IT2U5dVy6NqvQtqCVjf
JQ5XvyLDgZAUA3NJaxIm0Y+rqV6m0jgrB+NbV3ccqGDYghjmqHkuyzE7qXbAdVhIjK6rK2Ukg3TL
2WK6L6ZKMbk2jHO4CG1bwAb+qURb6ThcTLrgQ4HhELQwzwWcm/j2B6jOy6i8YLFI3bteqCs2rnXj
79z/BFyK4tWjMRAqj89K7qUhvCpIi/64ZKkVuCauUAZSI6IXSsY5pfPsFd5Xtq0mCspc6t/IEF7u
nHrwAjp9OKCZdx+YvLfHQet5dwPMgF+m+MdU0nkwmxmAE3DvoftGcUPUw6jMhUeH7Fc2TaS99L1p
PyG0KtbwXdO4baXy9P1oGzmNQloBDOF741tbrLzybKLHgDEpnj7LOtd+LvHoBZPZhCfirOI3LVfT
fc3sZH/9fGr9VKzsdvZT/nkUecfNuIa4uA5T8J3e9uWeCftAXg/xIknFRUZC0NHuJObSdzmM3EYS
8Ubs9x2ROrfAWeIYVLJBgLejsK3uYhsy9d5cTEq1NFw0v9Sq7LRY1XForQ5acjr0uy6JxLda06Wz
M+pZ6nuWyprbUbAWZJ2d0l6pDe+eYNRSdoLqwiaRmqCf5xZk+RNA/flbU8fqVqKTv6TLgAnLFK2z
AcNonhAkRDdE1sZfU6I1AWfO9o1GMRpI3Ks0hDs7CYaKL5kutra16WSXe1unkZ3ZTTdS53aOP6U1
M8pynPdkT3l7xLnmz9ExAexQGRUV0F14oJtIMKrfeWhc4/ssr/i7PLquO6dyxCgCy8RYRr+rrdyU
o2WmziGZZYSOjVlggoffLJ0e3hUOGQIkCYxyb3SesWtphD3nvcz2hQSrwyCWrCisdkkh95mhq6eu
sr4RRdXfFrRLSjnNJKINzRj7ab9ogIlBFxcR0VegyRxnR5RSGCBcrAM8VpjW6B/CAu9l+3lZ8upB
OUvxqDQTUMU843RPLOPUk8lFe7zB7eByJFyI2dsKz1pOOIKpSjM8wsGY2+aXiVOHTzMK8yOkfX6o
6Mt8S2X8MAR4SihJ+A1KwGHEsnZreGCYgoQalbZvalPdMbRH/iGJYCu10X6glSMYiw80PHSXgCof
XUOYcnzyrNscyE+/GSfd/TYg9roLDYPM2zZNf5QdUmhOKJulXvEcYL1GKIqcqP05hdgU6LzmdSFf
QKI3bqfyQDRg89R4OhFy42DEFIcDnS5CmZcveKz17ZI28f1gkmO16HUFe92e96JxyeLGr1512FAY
hm3LecFiMuQduWgAi7dA9nEzjmwUBvzNUd8MjjPfjGFdPcYQtL96fH8THhDV8JEMulV3v0Tk72DO
BXPhrCShUWb0l1a8ka83PfiU2KUz6JZ1G7S5iC8OkBPOJDkkD7rb6c2AFpPQmTah25QKhx6ZU6N8
94aJoNyoDMa5eAVw1WzbZBZIFhv3vpp77YKzkc2/F4QDeeOUmrxF3qEhkEv7AKiL8X7JAZWz4vKI
LoBdSTl9+HLdWZqsC396DC9PecUvFJODgbBx/RVR29KfQYfzTBwsmFUNySPqqAo6AKgW9JZoxvcT
ATbHusyFxc9hFGe0HbwR/uVpg6+XT5JTS9zhwhkQ/Y2aV97ztJ/vVYvzbVNVC4T+HpsZITj2O4r2
P8elvz8u/bWXbD0uvXBy+HBYWl/0+2HJ+CRtQ0iXU/U/I1b+57DkfXKROVsOQjv4u5y5/2dkb9mf
dMOWQDNJnKL2XMu4f56WLP2TRaPF9gDMyvfT13//7z90GdSHf/+16/BxYA+ek7LM5hzH6Us6zoez
kjE4zaDrEY8fKFpMAMvI/mwiMrtf8vHfhABb63sxBcEIieQQItKHDgeHJvS70iiP13HQMswM9Njk
nmeuwC1Ql7+jMn5sHfB+gBEF6GTM0RxKP3w3noUCG4vO+zHHoeqgMR76Kb/C+26yzGPZhXADzEka
l3GNK/nl2PwvuikfD6G8OadQxj2Suwcs98OXbTSagpWCqrMQoPBW5AWTpdwYkC6s/STyCrznUOh/
95U/WAPXS2xztWj3A0L9s+G0UwTLjdIFd1MY00OWx90bygmqOS+BQxf92+RLhChgtzBC8o6QeoFI
//GsneraVNOV9g4xKd437krfmTm90XA3yUwJB+fvGjJ/uq4uzQRnrSIYPYM5/9CkmpWhL1E4DYe+
mjAw9k4I84/2GFM/OVqUkjOKvXuZky3kovo9w6Epn8ua2djaBVlKP3KVe+5mIXq/xTE4+OB41K0x
edM3itu/WQX0Xj4UI1gbkIDw22eES9W0lj2/NhlKPOtRWnS00RlyWGS4CTu8UVFOIzKqVpRPQ1Lg
iSfynKPs6mwCb8toPq8BGgehgz46JUoyNp8JSIpMRa8BcjxrCakm8gy6w/dTEmP8GXTB7P5dwiJ0
rkOTrbDfXii6CFqboFKZBVkDtU0DW2tdeMHXiXitzdP5Gr4TJqvaZGkZwH1nwlLPaLGXadjSRhfp
TWsy44RjjRgjkUPmHdZ5+Ff4y154blqeuDiu0oahKuxRLarIiIgN4werdIJQYSRJOsHN8AbrcSrn
8bbUYzo7iNgpSigzmQWtG0E7r1qYaQDeqUGuefCyhqE3Wk0EBKkActYyJX+nX07DgIyAoI4HHXdK
EXiEH64pJSmDSKO1X2WrT+d3WGMxhChb4m46a6CnLnZHLHeyJEAp0R6UJDR40wt4TYhsjmXQkLr2
5nqr5Zty7kY7lCtaIF6JqkOk2aokkCNQ6Z7reCU1Xmf5PfEY50U23vPYEJp0bXJd2z8NGChzB8uM
brM3rW1jxUDp/L5W4zSizxybydjfJdmk3vK0omxBA1a/kNVbq70aCdEINHr18clzw6Q4rrlQRefj
RZb9tgNp8fXah5I1++mmy3oGyQU+eMdHhWi9VtekwKjmx7+2bzyGZs91TlyvzzyUlUEZqJGoC6W2
vSoVzLqaHihxYGIOxCUiRxKqfnkPmIlo7za74T2lKCawtSekDgEVgRrnZLQ8Rr1U2fRIuf7W1KEE
JVxuG2euu/EkOM6goQF2f/0zXYgUvwCpyr6xxAeN7/oYI3PZjJHn7fpGsYDj9efhkIBRH5RKw/AG
8JNeEyM49pusmaSH+ASKCEUycQG931Fspvdd46ja9mWRiekJQoTe0siupnDYIUea/RBNM/63PDH0
42h0Ljlj2Grocymc0BpijD4lJDYCEXkmAJlBblzZNgqpuO/CW7F4M1AhMb4Ns9YQYwmBNnkY4VOM
XxWXP94r4KF7xYkXdAXEEWZgEEYr0hBw6A4211ldiA6OaWAzgAlLEpo9eEJN3EzH0WysXS1T854I
XSg4w3gIad7edFE1XRwoVFeaN7ddm+8tO3Mg0cbGN6UzImJS6/jdPBmfNSfuzmPcwDnqaHX81lmZ
Z7G+FCUJ6czTDe294WBJiER+r8Nq8fVquUcvEL01im2TWss9lUns3Nd6yaClX6z51kDdgy9zohXg
k5CS7Mt66d68JF7jHTR6eBsWtwc4jtkeeM1BUR25bvhsMq9njqRZX7o4wjXZNq+l4ab3aY7D/dAg
RyaDzF1jgdorOn7ObPUWk3g2EHTYIy3CtEVpRMBQcnA0pCYob9HLqI6QDkrB5wLZDu7maAVw2gOa
oGsExVVeVa8qolllE+KwbHydKhk9p7az6tkYNKbkcX1FhcIP66qjCnWFhoNs9aOs8YGDiArLDY/R
6uLYxDklkLMUXyPaMROTNkSXRfe+LnSlfytaTVuOS2z18mgWDKXWmaJCwdga6IAdpJLfl2iwnW1b
UhN4dXg7anX0AMUnhsLrXfCON895177OBaIGlqDxrArQKymEtXscQezzdm0kJ8Ts4rdeC3H64mGA
1+aN7pNwiFHfkB50tM1eGzbm2BiBFxvuDTKzVu48qszPSGwI9F0ArxSxrDfVpGDCDAUBoYjdG4wI
uWVjzzTD8r50Net7bpj8+ZonVvvFjj0RfvfkmED3buqw2i0S6q6PoamHH4Mi8hbASs+lK8LaXyhQ
v82uxDJjlTCAYlPfpHylvWvgn0U9HaqXapKcRWpSom/NEQRSZgzc1sZjBpegpGezsPKoJR1OzccZ
mu29Ns08FoqKXjB2afX2rm+6ItAzZ+FhQSU4nVWky000aetSojqn8RBXxv27BKxxBHt6im7++aq3
cjpymNXIrQny3GMfLODjL/41WSMB+RbR91tTRSYzwvCNRoyYIJGx37dDe5jjAaraQDwQLGYb37FH
VylIZcU7pzxM8LPBrXmoTd7esUcI++7Mc5wmPz2fcLFeF6puRC/rNunGPaol0Ip8i5l04fihG0sJ
Lboe8bD3PR3Gq3Sy7TT1VpoZTw7DbFkRYmnQf+Y8H1Vis08XV+LvTI4r1q7OdjkxzCbinfeP9Y4k
buKUk0SorcxrBg/VTZOjnroKJ7uBs28hUfAYS44UkNaMQ7RSv0q67gwH6Fagt171MgpaSp+FvcLf
E+zzRTAOK3y5pH52z0y7ctBTtdNZgNzzOFpbIaPUB9clAdlyTn2m0oaRqj0/gZG3X5zYYGOdW4Sg
oKsmenU59mYeGUZ0GV0wQOybxFVZaNQU+6JrPOWVpp/qPtZ+dm3j7eN+9Cafz8wp5yoTFBMuC0LD
Wp7kjcdM0mxX3WpEV4Poc9diYhJNCQPKtgED6APH5rHe1xKFWYHEqnwK1zuapia36comzxW3UTMa
qoZOLMyON7aqtWSbSzvUnw1ttmxiYGeOlk+OmWj9E1bJ3KmDZIyjWJ7zTHoOjyqUtjCRZMQkfDdn
iRYZX1LJaTnaT2MH7MqwpzM0RHub6BZciJDUsw0hvERUO7PYF/R3wG7AOjxlVot0llT0ALj1vOU/
zWZivnXK06W+4/Y350qys2QIXJFIeMlJY2LrDwrkgDXL4hAJB/rqRPZh3o8236NxNqUO80x3vRtr
VmHQFOZjJNnSobUTuK5H4L8Xo8APOjXHiohhP+py41yS+1YBO+xaP6XDApGdE0nnFNlPLbFs9DlV
iM+xKlBgNkO14Rc44povf5bYRLV8/uwhEj2yrjkY9I3+2etq/TONsmEz6EXgkKOONNButpyNQ1Qt
/Sr/gIBE52ncTpb12dI76w4CZ/nI3ea5XE75iSdfsbfISUA9bHaBLJxt5OV3fYbwyORSfdbR2X4B
Dt2/tJUw76sBR3mA7ogD5NTscy8vN87wYBbGmZNfuRXaqP+0SVs4me99ygI/FaaV0h0tdCqY83/Y
jcMNsXp+wjvbRnC5KXo9rzhoawOkcZ7Ayp/hIrKDxDo7xFVm6nZpddM3AlibCT/2TmWM/f0iZreB
YMGKXAbIpaQA5oQvzNmY0oxd42P+ujpdq45fZ7IQbFwKDjAyeAaY5XwojQGHpURrm/Whtq+H/mFC
ENyGrMS/fp8/VT+80ZqEg4dcR3n5kXEFrb7r06oDA3wV3vaMri8NIqb8XV7uEDTHjHHdDv/6ff9U
+q9fkIGSQ0qBZVEp/rHqoiTPzbSa6sOU5s5rpxFYSDA1kscRhTV4+6Kcz44Tsxc3w3rK/et3p2/z
8eriqKAq5gfOh7iKCn6ZeOPAo3tiONXhPSMV+Ji4oP8hfvUaZ9pF6xCU4TNlyXryRm/4u5rkPx27
v+3YOatu5S8GnFerzeY1q7qPRpv1hf/s2nlYZnDXrPfORJUjDG7x7wwo3fp0vbW6gGZGsDItj98Z
UHAO6NgBa+E3tQ4hWZa/d+3sT2RC4YihB4C4htnovzPjtNw/LjELg95KjaOBJWgTWoa5ykB+WWK0
nWrlTK64XThMR8s+UdHchZtKEO0+qzuNWntbF5wS/AEKS+PjAlpesAc4RiAS46Ag3d+GfPbt3GjF
LuL0gPVsUXdVVB6wkvYn2YzuBkyZc1P1pfZEjES9umK0my6RyNqswnkaEFXyKMOHjVMm1fZG3VTk
v/OYd5Sa0aguxk7gOQE7OoQmfkcPny2v8WM7OmRJfOdwZj4xOqGd3YSP49J8hg60WUUkvgU34NAo
5lOSYy4pG87JsEKAwZm34XDx1uNE2fQpHf1iaNOgNcv5DlIyvAKQ30hK/xFrtPwJo9a2aMeMHTL7
ZW+vhNkyEnuttMuv5LOnW1WvgyZIR3CSP7fZbG3ZzYFCiw6zh1ugtcaGfTALTk9GYSifK2UhepTe
YVZ9cnY5aW4Kw1hwiQiml5CdqIfr4RB16ed2xj3cqGzhQZYw98AM6Ft6bW5j3TYxsGhguYp+Avae
qxNy07vYoOaiyDh7ejFuO8gPXtEfyKXN/BDcrT97gN8tnlkbEeoITVIjsOP5GSw0g45u/RIQLTdd
b4abfO6joLU1h6d8/71Q3gacUXGqISPd1JzYAlNM22pxd+RQ1zsbrsIGsoTmJ3S4/MZ2Dl7onboZ
MIPMRO0nS6g9zyYKakpte6twkPhmP007YeG2ZnI+HwVDpQtW9OWoDDlscH3iC54MG9SBhjBy0i3w
45BqbcnBp3fwpJuOtfWM9Ld6qq2bRpNHVNMkUthms+lxTAOxivZs0QSMNugy85wU1bS5VMp5ltNy
m4rR9aPBsXZaiW6XtmC8d+vidSFlKm06a78ym6jRR6i2XqqdGuH9sLClbLrBszesiQvTX98ZWRKy
jR4hCVS7PmJkhLozhzvcoeeGu2SpXIceax9pghm/zdZiBFmrbiYt+77M1rSdKKu2aZLOB7vEFbIs
paSoYi0kZdps3Kgm7GOx+q0FAzygfGk2mdF+01RXbDJ3CnGRqwEg1NzsDckdrMgQ2DlM6HehmX5p
hRPd0Ssrdqb8HnlKJ2vKbQK7drQL4SNYrZk1Wxs3T5JzMWQyIBsU6k8Wz3tgHO1FLye5YSyRnRfm
Exulljum0PlO4lGnso6d3YKyc2Oj5tiWE1CITmg6+Id22epLVmyR88RBb0PWjTsT+pSbOkcDnW6Q
RHI4YEkD5T2IG7SX/UbDdfQFei1XUYbmRqDfDpzIGzc23H5ftyuUXHaqfwEaAr9eMxx+uQ1cqLh2
A69fsIItWfmUaeYMkrbXTwZ6b9tHvAVpbdSyeOvUknTrrnCCPi8zxo1wa/mo/a2rocRA7HxbUp3u
CUm4R93+PYHcRiwJctehcSO4H4O2cReuZ41Vi+orT3Hk6z+nMCYmj5i4EyFC9CGd7kmHyYnozzlJ
rNur5fbs0NrcYmGrtjHgEX8hV3Bj0eLyReP9o+/yc4JnD/vTQw4QmnFjYuznRPtRWMu8y1vyWTv3
Nhn588ot9xzrVwF2We7cSGsDao96M69nxRiAICSJ5LWpotGPJDaZShB9vObq5ZmrUU/1XcBBa94K
pv+bFp50oEdOezcLd9cX4tVr1koDaCpuaWU/hSKOgsL1tj0INp2f2n6ymh+DwoPgLnjk7TY193pu
GKdQ5sRN52LYQirm1Npl9Wb0Cnmgiv9c5eI3x1G3aWSlR2VPz3Ik9ddNnC4gStqBH5OUF88bvuZw
kje02n848TgGQ5h0wRjlF2H0N67Vtfe1FKekAi5oAxXDuEZep94+5DHtltCMZQCT92fb9vom8QDJ
2UsPGszqk01oz+m2Gbv8Fqtdu7emVvo2JL1DnpbQruPfSAvwLrMF6j0vjRv4Uv1uEHOz62SOiF3y
juWyXHDDJA8qc25Tg4cQ7YKJqbLH79mI8l3b2wQdF/bTavej7dgkN3OjjlHbMMceTI3CpwfJEPN4
iYvGecmz6dsY9v3Bnd23qhf4B6M83vWiG/dTOWk7fHGox4vBI3aZLnXkxj7InfWDj3d1Q63V0eWF
2Xeu0qXaMoHaTU1CO9yx8qMRa197r079RpvezKQGgp/3/VEOCzk3SdJukRk5B/bf5BRj8dlHGrsc
GBU76MG0UAMLc58spr2L0NPvBFSdAMaHsY/c9CskSPu4aPIyd+pG0WH3MZT8NLXaPeVlHq5a+sW3
asfYkSUGd88q9JOsKQ+q/8PemS1njWRr+1b+G1CFpNR4+H+zZ2OMy3CiMKasOTVnSrr6/aShosFU
wd7n3RHdNHiQPilz5RreweMkX4mqBzQw8K6IllXIz3Rl5PgBn94ELwkYBRhenWYkThHrQ2khavQD
dVAdshXpzBbVpmP11dENLZwYFecQ7UizyWjw+IM4dUgEKIb6LcCZD2ICIBugYbP0A8JD/tAQvctN
t7Ya22ycD/074QHB6D82CnlVed4LNYTxtmhM8QOmqKJMRmm27de+v3rNGf+bXv8uvQadTq347+n1
DZroPwzDv/7At7Q6sv/wAVTbZMeMxWCbMyf/llbDX49wEQa5jBIyqOvv02rnDxjlLiBsJwz4A5L6
32m1iP6AbY5ZoSfoXaCy+38y63HeTsNxunYYLfpm5s7Q7u1wMdFWisCk759RD7fJzi3WEh8UPLB9
lGS2YvFBqohiPZBBrQcHo7vzCGzIRw7m+YMvo/ajFxTDnzad7z9TKur9d0/yH0bKb4ta7s6lukD4
Fc9qTIHf5PwxqKTE0bF3ViivefIzb75FgkheSt+Y8nR5tRzj1iabaBughb++Nvj/t0UtGAHm2KYq
CtGxfRVT+67iSDLCSDDlHbo8yWPdJfAX9ZTHV2UMeAXZIj+8RJZZBjymILyYvTj/4MAv/zSvcv0S
TgNUrHZdxHlapcO+DKbqOFb9VO7pxgXvQrKoZYuxiH+W6Hq8dFrRHsiVPeaRkxna18RpRgv1TeYu
DIFCGsdbO4JdAjiR+dI0rfWCnmtmdRsxBuTUReB+TCM8/Bqa7Rtg00yn6X0jsFhNd0CSJEwsT0LK
HUWE6is96AwRoAxyYO7Zf1p9bzH4DO8nPBoqWGcdZ3AYtPK6R/eU1pthrPSNUKcFOPe2tFaB2uo4
LZs11KrbpAnJR5vhxVO78/Io8XLwN9YQO5e+Lkj6+mX8E/Fb0Ju5DRxqYzuZ8WLxI/g8olwOOqsC
9ONA+Fmeq4eNHbjdnaGJvWNWgfRikXb2x6qxA/ggod3vIuiWez2JPj8oEA3LJmcrgTKIUrBnXRcw
14Wpee+g3bqXY6inM2M5lIIrkuPdnE+keY7QAyJFgWMfgEsk0UYmIzR+JCPhj2L3uYoLOfc2iUma
uxqXJmhNDFHQl2wLyzuRB7pYWnhQf7TvP4bFEqEwE8jbUvYzAkEI+uJtAPDd69GkQWV/dg52UfSH
fgTchmKddVzdiDlU5qoDtnEH1JHUjp0an4Gfqe9W5qGM+pqpOF+LqNhF/hg+MTJsT2ttr/u4akc8
spErO4xQWGjoFy7sH478mUSe6vUIZNS5SKwI64bIYTpVGBaSzoyVQOhnf3naVjdO48z+Jpdh/RfI
YgZ49NoF5VAua0xKkEHYLGr1xSYI+6DYsffeM9liZDeV+UQ3u0jqQL93ehCL7aYLJWrGCZIK6baY
E+ngGjiWX2QBsD/ajH1xdO1Gf4FOXTtMqdA/yzZ4ESr7aujiPn9SeVVh8ifB0N8MA/Lg67Qaq2VR
qEczVAeL77vN00q3c8IxZ0IXOHQ6a3yWyVRUuz4eu2wbgIbM9+PUS2uPauxyxZBYLtvBDkdnPyko
Ne8XgW76CYgkbXMrkTS7G9nX6a6fsrT9hIAA2vQI2BjzkMWX8EB1aZ9A92YcBaO87DOdt7uO3Php
aKBvGM4GS322mzN4++WdExI00xl+76ZEdf6mWCdMYSbMUbeWG3O13ny2JQMgjZSeo/cdwGzDrfCG
P8c8KLxNnyvunsJnPXUN4GFsCluoiD4jCeVCw4h9BVUx02zk/QCR1WK0OU+f7YJM8gqHQh83qUTT
6mvdtnmCFE75By8ZeJ8J5XQBeE6ekY0eacszh7BGBabCXR+qQVg4gJRarLibzglOi4jheZ6zPPnT
BFnwPFK5zR8lQ2uaGHijkCFvGmfV6lGmc5UPoLZ9+YQyI63wpcc8t+nX4LobHO4YjltjHfQE52vj
WX2LL6Nb3aAhwVA6aHIXJIJTzNAsU3hETcPGyknTb3q/6uot+iSNv4tgcOO5G47Idqkxqy9rkB0Y
P3EHrN26RV0FHJa69rp+LiAq+cm0k0MffoJPqEE55z0KiRUq3w6afMFib+CGRj3dmFB/bByruc6C
JcYYKSiaTRLZ+Gm56OmXemg+D874AUx5cKZgy/oGm6vfTUElqp2FHpU6RlDHUfKKcgy43IbOj+cX
ycEBZXuVCZXAD7UWeZmRz9+70LQDUsHJf0ayCOMqJZzs0OhyX7iNtW4rJiSXHtCIiyRT2eUUYgbO
YIHKbu6i1t9Hc4/Kr1Vhw+W6a4hWVQKMk3MGM1kRLzsv7ujKM8cJXSAnwxAZYReEsZcxlMtRaoEG
IUC4ot8Rx9Otn/oeAmEE/KEWw5//TRz/VxJIYWCa8P+eON5lzZe//t/ZUD3JLz8kkF9/8D9oSswd
mFmQIyIx9Np8/Zt6AtASqBBl7N8wy7+7su4f/AQIPEPzIq90yfr+7so6f8C6fNU9MlyVN7jJX+Eo
obO+zY8YOQgs4LkH7gsn+B87sh0Ds76OUYy0wkGivJw17+MShQ8Y7zFkYdd/1LVSV6jcwXee2scq
9a0zWxMMmwlHlHrNyl07eDXsklrSSLAfmDKmiJVUHQ6qHmhMHBTFWQ/rmWmeFR7gUGlkbMLrFlzw
xp0dfGZ1/xSL+irQ1ZWwNOIbZLFj7yODqklAEBKMNszrXiZ7yq9pDHBAhi3dW9nQobGiFc4tR3tu
rxdNbN8GSL9t4l4/GTXnDfyPPSV2uWGY/TJgDrir0Qvfwyu/DsV81FC4UKGRL3GJo5Oj7pLZR68s
nw6odVxNy3rrFcsFZXCLu6SF4kP+tLRjs2twKfJH0BHKeW7C4LFbhkNT0YHr60z8CU3hlPcRfFcb
Kl0zoAMoLYz3RvFYquophMl7sFN9Z/fllXkCYw24C7ncl6I1Wit0YQ+iwm1N1PRQJ1ODK63uU6Hv
IjlDDqa/dtZX8TNI/PjoZN4JlYuLEuXcs7UCoGbpgQdj2wSv/NzN0LaYS9A42XKnW+8xE+U5Uf6p
7wqQ5P41kAcG0IE37D0+kPbyl2Zcbj1k1A+LGA9d3BL1PMP2IKWdCdcUsUCw3IYH5WZYNlEUY8sG
6m+fl/G4BdTRXIxtvuxTyzzLrH6anAVDsgV2/0ivGcAajj8e34DX060e7NvR1ccpWy+ciF6kpeyL
NkR3lOziRVR8m+/kV2U5X7i8nFPU0I8uMAc2Kq4PazImm2oMKpovwtqVAxdSOYlWBrXhsscgrlnW
h97rEtr3831t+7t5kXors36EM58/SdiQ+8qdn6NmvVBY+m6LrM+vyy58zGf7c9SJm1jnaHlgpbug
Qrz66KN0s7pfcXhDhorGdS9OCC5nOCZEdGBHtJjJ6y+CZsn2WvM+KRAFKDhWwryO46Zza3wCB/tB
ps5zLDT0gBk91DGtzp1Q3Xf9dO/N1UuNpwBeQ+ijTvV8LxKskMoc3zd095HuCSyCP/jE7etzd2Rw
zVn+2HSyOMAdhR3khYfR/ByfE2EmelZaBI952C8nBKrQrHGgELlW+6lIrHgbFtmy661EvRNIUe2q
OU22TAzwGSKdPXXhovBx89XZUAfR2awsBCABfu7padQoWLbLAVykOsdFY9i6ViWeR2f4tKg+uHQi
GLysmiZn/tADBil2MWSeXViu+ikJG1R205bxzrHwOvlQyuShnpl17yB2xfkG9avtnCXXCIZ+Qu9B
bUFG0bkOFhRe8107Lv2+8+aMYT8DVfqi6AWdR80Imyvsrisru5V40e5R239oLCfdDvTK9mryn8By
9s9SAqWVWEbscSvdRCEksHaNg0Od19POXZrklvb5uEkly38t3OfGaQBBdjVTH4XZyOw6BxGiy89d
GMQZy7BLHIY41OdM+sPpOLssuqUMH0MrQEa002eJ6l8s3V94QfnVNecHfPz3ePifANQMbkOA8BDx
Aybkb0e3WBV5QADL5uRhhcKIoxuNscN17ndYCDjBb6rqt/2GiKvFHGjC9yA+Rm/H8CA7JhksIawb
tvpOOiW2hgIpEUFA/+4w/V/0DriSqd9DLmZja/N6en1XveswnEUB3ebkjuUT6TDe9oTjwtFMgkg0
mzP+n3349TV/nFH63us1oWCC+oeLyZ8/noipkHEWDXgHLqOf0b9T9+C/qq0lvJO2cB8znxcRtot+
ILr9+tI/cbtfrx0bCD74GcDXppfy3edlwK5XSlB5Gupe7ArYkrcLNbkJFxc4CZQnO56f9TBTa2ql
zgs1sG9j5gh9huslHiCpXC+mFOAFWfMpRhRwW6CQ6Ub6QsP3YSpJ85ZEd9M1xZUMejSe1N1cpw+2
n8Fbnr3rCYcZ/BCb+Ih+fPsxBTu/ZdC/7H79Sf9hCaEbzCzaoTL3XfcNksOt8hhQo8fU1h0OXgOc
JV5v4Xl2v3mipsn2BtRgnKyA3kOtxYDoLXsj1g72O5FZqzGKi8M83y4OAjZ2RRCW+F7sYKZfjalT
v6vUchuOdv2OjnhO7yR96RRx2aQqULJKuHPzRWrRbIj1dG/FwbXo1REZ9xGwY17Dsc0ChB5cvCF8
dznWqdsawGx+Mdk9tvDl/DCDSaLTnnvnDKNreucj2m8yf0ly5ouyrHiLc9QcZ6t4SZr1IQLKtI4D
h3crTkg2nFCbypHTX1+VGS+YrFRbd1pvw4VinwrCOQBX/tT7zAJDhxzr1y/sHyIMjBujsAsRBgjB
mxe2hlbTeUjBnVaN4hbpxExk81sXhq8Wp19fiwz7p3fm25xTdLxDGofm69/tgt5dcpRxFomGj0J7
Pz+vIZv+5hJvu5LsNHTKIDaY//2ZkAEMGG9V25anJlYtJN4ZZmeyYinnPjOCWI4j5X3peqfYcq91
Emd7+HTn1pz8iZ3s5whlXQpV1TOzKMRJFRziWUx0apf6ChLjyxposQf3Xp4wfMTEhukJ5f06XFZ5
sAeA8CEa+eeAAcEZzr/LFlSf3oBIGoEAdu3B7d1sg/ixe5xm5KlsN3/xJUuwy8srNZfnpY/lDeUt
CaqjyX6ddivBG2+VPd410sVXUqxfuXT/esJ4/7BjeRfoK+A/YWNE7/74UqTbjnOz1PLkVBQKKqvz
bT5OZPAoG11hQo3bCukWE/zouqb5tk2G3t4AwrvBYuchwtxoDz4NQ6Zk1ZsRyZYd+j2PumjFLsL/
clOq4DpBWm47Jf51htzfzu+JRC2MxR1duQfb1c/rYG8wpn+PpAVZVccH7q0ZKwX7YSER27RJ1h6x
f6SdrO9SPzCNPtan1xL4hkBpTHq8YlcnVXx0/fUhbnv1db7yrw/pHzYJZ4b5jyNAzLxtdeu0A7qi
lTxppIhIcdDj0NyOB84/adPfvBHcRX7eJxGnMGENro6Ryf3xlXSeWJDDmeSph+y8dwJQKFFSnCec
VLHD+1lpRmxWLMk3yiVMFQUZYFohfEQCODVJQMssBvfJQBvfrrXeAGYeUfGIPg+lc2mp6KaKmdVn
sSFcyEbsRDs818V6N1fLRR2aw5hlloryCcNmslTI0cWK1+wkdyiUu1vS1T101ugw8kpfy0vU9cUu
9/nG2ADNrZGfaLU6tMk0bqp1zM5mcMivRVAiZ4Z1iA+cy0nf5yOFZFSm8Gc7Sj1/1ff9mCKb5cVI
iyp6Mc4tKo6AHsnWHFyhkB1ZgBAw36/5FwhdLMh2Uvhh9MPebKNh9q+bUN8H2AEBqi0t9hOckqoj
W4LRfAVLK9qFLd/dW/5jV/hssTHpLmN/foYat9NISyEXkl/lgpolnknFvcp7LDKFyKfHOKHxcSzB
6UzR+a07Y3THBh7H6pyi+FgnnCx5qliY7I5Aj1d0iz5lg5bnpeNfqwFcvNsvW1MY0cpHib3rm4uI
zB5u8qMLEuY353HwD9ubXAcVDNCHrKi3pjJMxIvO9fz6NITLM+COO5qt1+QXPDyfbW3yr9dSuxlh
s48xmd7rnpfZeFj0oDddwY+Bw0UzXeJnAd4pUr0IgXanaE66kdzH87ScKmewKNBKsBUpLd5OVukz
cr/xVdujtbbCitiPK1B3CSx0u4bi2rWIMcW4PChBumX3ot0Gdj5t53QsMTIjs04pDNv5IhNANRgw
GKOt6X5ETXYDHOquB+gFUKO6UtN05/kopjZVMO9pIWI9q9cLOAXIAUNurh1rZcK/PAcDPtA9QmQh
1QGAr+BacYhQZE73IkDVhmx+DP8+X/87mv3NaBZxKoez+d87bO+bCZHxn5GP337wP8hHGlhINlEw
GE6yyfO+Rz5SGQkw5UgiMAn8D/IReCMj2Bh7X1yZRMim+LvF5v4BK5ViCkYqUGOHH/o/tNlep83f
pzRwKB3gSDYGUQ4VOan9j6E6toEbJElnXdCHV+8i34OhA0TnrK7Wch+2uJnYoJvvRBXQg24Y+Dlq
ic8iJ4IVUjb6HreM+kIMeKQhsxqxKm3lb4AIyi1Co8U2DGSG80N6l5IrevQgsIszA0APBdSpvNWI
uAIaSRHQLNkXGEjNnM8mdtYSWTCvxGOt8yr3/ShR629b13iopPW1p9VwjxgHQoohmgjL1FdfbAtX
yEh8oBx5Ee3YbdCaebfEy3hXNIF/7DTOHBtRTPVdztDkHMhdd7GECEBs5q4uj0qs+a6o5Hy5oABz
Vqc4iBTMIM+9PokP4zCJbYHiTAB9xbav+8ByZ9QYsYtS89zWm3DuqDQXWy4nQ23YM2tNADt2/qXd
RycEPe5a2wkZpsbOVV06FzKZa04jhn5phLBpmZWYtXRRchihVW9ZMM0eVx+IQmlJBxENv7QU/ZaX
VV+s0NAOoW+FOIMWwTbBHmozeWF7mF0sXk6zFI6/9QfmqmW1vu982e30kj3gkOt+oG0ZnM1eqD5K
p8HlhNnYzmZklVy3/eLa+6rJ8j7edlbm2BdKJmJ9j4xNWU77XDeR9Yz6u0NSxNDXWg8TCBSmkLIZ
1i2ANIRVLTR5YS74BUJoQkbYlyB2CpKmEzNu26rjgIHdfCLe45hSS8lZg3rezVwzNrWocUasQK06
GzfROghF6yn3L8OyR/XBmfNyb5UrXQQAhzX8oMkrr60lF63FWToj9nDEWNBAU5pvSJXyK3CFX2Rg
LO1XUEuYyNFAXAzcpV9foS/x0OQGCdOPTV/od4xp66PsmihMb0S4whw8MMi2p/XorW0/3sXDwij0
g7anwX5vqSUATGPFRVXHQB3Bn7oHm/phhthVMlOy5yudI0DWHcAoyWnrVLbzJ3I38zuN40WNbIhE
+xQMMeyJ0kqxDXWgEGytaaAth36Y9ZCVfl7ijBgykYcTMl8hy2IzTo67L/6advgpdm5yJ6sMvxci
CfiqAoXRh8SXZX1tFYvrbGscFW9WpQNom+jRJtsJw09cllAbPV8KJzs1EjRozrGWbgHFLYwOMzB+
kDtx28irGIW0LhCfusxzd1VapzcdXJmbABek/ahaDr4MUuORG8AY0h78fc04fT/LiuHigr9oAG//
AaAfopxh50CY8xaUxzdO7CAKVBTJWRahvhu1oUUGNYwhwKdx9ncoL41o/aESzCsHPmmqlXHZOCpz
gfwO492kQnnLyCo9hszGMkf5N3Gh0vuk4tjF+8z1N52Vrh9fo/x/D8TfHIiO7ZHH//t5+P+rp6H8
gQPw9Se+HYQUs8COXLQfo5C5zncHIaKKfzBocuzYRbIK1DaNr2+zphCVMw5I26Pj5FNNmCPy20Ho
8yUjk8QRKULPdsX/ybzQIKW+OwfN7ThA/z2OQeauNpipH8/BKFRLDd3I+yuz17Z4wZgggXCptWt1
dNJH0A8PRZViXDcsAplcAPm+/zyz0uSlg+4ie7i1PMbvZRehQMXuTAwRDBhoNn/obRyAl20PCnBF
TxbJTWjMaC53BgRVMcuh9kCDyr0BetOGPWCO1tIfoPpAramKKUWu3Fvi3KXfOxFbjgIh0c7fzHnh
x/220rPFuSFVMbR4sQ/AP63fEHAcU7D9h9/kQcGIjRtKxH998pK3TweMuNOMw+r/1Q5aQUyvGf1U
REwE7cqrOPVjLjk7wDpe4HDlyz3pDiTULSOens8jHZ3OH75bW7dfr/19Y/m1EffDLdGBAd1GL+ar
DMqbFwYeZa4RBEm/EFH98oqxTfo6CoJ4TSQKcqrAOswzpwBa0+K7VRZzW4abwgbNxQRuWCh9wgk5
3vPKRkol269JutLgr2ZexX4k2V8fsj5IrHkPM7YLrlfUnvm2OvYGv9vY6TCF8W96WT/2lzwk/swa
jOOIRIx5bPymlZFk5ZxbZSX/sjUqTe99mVvNHbJUzXr766f3YyvZXIjutSFy+U6EhszbAn2p6i5e
mbd8oeJyHbFvq6QERu7a7PBZhIV3AybBNwlN4FfWuG2dNFR3Ze6jtfrrO/mxvHu9Ez8iLYV2AwHn
J2aZw8yT1nERfFFD1AfXPpp3jKL62hIh2Db0wmhB/vqKPz1kn6YroUTQMYSyZ4La9008Bi5W2FSh
eK4matdlhwKtRdWoUC6j1/Xra5lF+N0i5TkTuDyHTi+RD2Tlmxfq5rIq29x3v0AGGHLvLxf99yw7
o+Jn3aFXYh5xhR4XPhG/vvDPH5I1BN8K4hTVAqP6Hz8kDshDHxfl8Dzb4Bxp9GHDyAwZ1xee7q8v
9QblaV4hXSWwiAENUYL321lI0TQOTX+3/qI1muv2KWG29FIxqu+MnXuapO3NHK+JXV82eS8De++r
rFwfiiFsW4EcCAERm3Nq3fgd+WwoUFhQ0q0uS5X20XJCw9GDb/jrm/7pxYC9NFVXxNtBIPNtQMNI
KQJ6Y8tnicsrd9FbcVm8KGehp9JgBkBTKalVQwvm19d1fn4xppHhBujTIk1N2fXji0ksx55biESf
kTFzXBQTQj9HURiln4w018HPeqhObJMyfFqyCjrjruv7nm5Ybc2uus/rVdOhyWDsjJ9RWjeq39gI
LhfQfb3hd7RW9sWbBcwNhgx92CZMnCISyx9v108hk9dT3+AMAOSC+TbyjOvtEEAZAA202OmijvHQ
DnBERJKzmwa4zBwGjOEWgmWMM/fyzAKsi5dgMARTjj+Y48zCHYwJXr4GYPzKiS7+PKXB4wD2KwFi
WIclKxXFO8NZk/0YcAxT2CjeSIZ1CSHaGrKMC7rLXEXv6LCO80dcAUghNt28JjwLUktBkMfiJADy
4Xpw5WkHga9DUSDwivqvQE8ORDIB1n69ZfvH/qOkP8dYfoVEQN+7LWKJkDyWw4945rSF3E9Q0teH
dRQMxFXfBbSjCv5FbzJZEEE2WRY0vDM3m/EH2tQiy5l6FNQobPQk4ndgWAxMM0sxK5aB9DeDRpW+
2wR4dfMteRAyyj76as7Gd6MOaw6zpZsLQvDQI6aw4LMec2kr1zHfvgptrmalS8vUB8uh7mMX5b46
JZ7q8qsK4YjlqJ1hlhdZZy3T+TRPM2tpjhIT+XJ8vZaLCEI7h6WdjObMpAR12W0Ux2bC03jIqpan
bx/AL8aMjwpCNjZwTTuxeKC+LVl+VJsmiFV1aFv1nlIn4A8gLEtdgJ8uC2Rsvj4EqGdIJYk88fMM
vAiEhnkjstXnGUwiX7j03GYER2pSPhPa3uapeoh/8uT8qJ34Bq3HrDyXoJ0ZNDkZFWa9F1ZI1ra0
SJDRJ1jCjo9HoDfLpYFQSUegbCSLpkggg93hadKEIH4ElXKwaX1sBpkcyDhm1aRuX/HOxGzzC1Hm
dRIAC/T0InFueczNnrt6VjzDZlYF16e5Avz1fVTZTPp3a8iYknk6arWwoAECmtyN2lXwNdwEII5s
/CJG4OeqQ8xL4mtq9ea9h64iCuxRPFF8GIpTs357wWCrBu8kOqHO40GBht81S+OxFaYClbuCN4/m
DnkYgpfcEhNZcyE9IU5RANPLTL83CEO24BJ1JStFrAESmyoAFE1Pss4jk7clCkWd6wEYlv+YTx5/
ARmyhNxW4YGRRlAHBFXxgqUJqj2bNQrNmqtIAdFvR/mN55PagVmiJrVW922EG8Z9B/2ODRwWI7GB
1HEly/AANam7pV8Qf9yAzyIRKzrRmy3txeaX9kz1eRM+Ni78MbYOHfQwL12eQtaE7YCbzWwPRX2F
Wy5DqX0H2JX7W8nFzKoWeQ54pi3j1fFPjMb9Gbch+z5GfztWO0gPNE4B2FQZONXAtg4+jkytOIwl
vnlYe2ZGfiNFE2m99ZdlZvlHA7AGSJW1rnAp6RbdBOiQ+KoE02mPFa4aMNlEftM4WQ7IllzdvGG0
SBcbqi57WVn4VtlAhTZz343NsJ2rYbD0RZkMzNlPiQXN+Lnzorzxn+TgSD6MTArEld+DRkk8ed0M
TWxsdHDA0tWeQEy42Y8iLRY6Qu3UxPFmIm8H7I5VxYg2Lg0uP4WCWRJmg+dV+xbu6ATbxWBzixnM
MO1nxHqz9LJssskJEe+LB7N48sKElHDUC4O+EkYUfwP+O7CGEpED2L9o1mbla52rph7DaV8QKodO
8pR2tLQcITezbTlTdz1o8PXFgdbGxFuSjmcwWMzoNL8r7mwTBWFBml69nbfJqA722Gq+kxIGqVbA
3ImJS6Wt6vldPBYmI0QTCKQ0ROk54PmN9Bpof/MU2QuOOw4sKNUBxWnOePsdCrwRpufeKcKDmxvP
Zmvi0p6Dd1x7IFxyHCmERjjl68SnybmPvMocsuMIQgVYUIBXhsWh3C/EhyXKLA/j4KVH9J8QhdpS
243QSPdR02MSiyuuSbFsCxPQ5zrCaeoKSJqpQ4j65uHophPgFsqeqBrv06zAlOVsKta1h10YiXTX
JVome6ZxSfc+wRFlucgbDv9lrxYdcsdhoUFRH5o6C9nYCO+STp+ifHqddnxd1nWuzdcWr6EZu13z
2STOQWOZcD/gX7AagRWbZyzCHgzihkw0pd2GXk7OzvWiBPDORqN21F67OWF3N+COMaL+sTpL8MmS
uurf2/Vc3YMJjmGA9IjBdOcBAPsSAWI1tc/4u9FG7tH/8q4S7lTAb8cm+BP+x8F6KIHvV1+8olr7
u7oJ6v5JI9+qb9bYghCsQRs3F63wNfDJqIDY3G6ZInoDc1ntg7jGViCZG9Sw7dq5FBXHKh7eI6SV
jncEzgkkTLcWnMKq92Z0abABJqVfe70gjYFokBtv2t5axo8x7EnvfVCNiwePoPNK8O345i7or6AC
lTkJ6zRJx7ORTJbdGKI8sa67OEekCg6xCxD8YmZzTJtgLNGOtZ32oOIwFTvsXef1Pi3crOHgC4yZ
07KADxXIUDvbBRpXs2wY6kEdtxo3LHCvCl3g/3jpnEJXjLuusRn7JLG07aOjcdA8JO3swH8dYRDm
2ywRvnXblk3tfYD90xfN0W5DGov7uLFnYA/jLMYriNDSuvMsb1gfoNWjguyDQes/rKFKZWMAiSHI
+Gj203UG4w4zcBfPa1UeIZfiRLg2XoTcdFw2Aotg/NeHLvrs1EUkv2Sg/dW8K4Nx6f4Coi7QDJ7C
tgk3rhj80T6Oiez8CNq77YObS2oL4jDgYquktx4ge1dlf2WRNA1w5L5LMKE7xx+XNdgHYhRWeg26
ou0KTDhfs297qZLAudMpxi1IPcNj5Fhqa1G3/ge9+G3r7dpE9wnui+itkqNgtQBkaEhszYbpcYpn
/UurL9iGvZgNYMaPCSRs7i4y6WPPAc52yLzARDjErU2GmaNU5yRAgSuItuaDtTq6gJxhkZL6Wac4
esAjFZwyo0Q/ej0uYcjvPEx+Y/KUADYsMSUsHKOeuHiqZqQ/dXUePPpQpLgVp7VCoLGpNdJraKfO
J0wCoSezj0qLp3T0XJ8sGP0qk0XHi26JZUWEb52GbKMTQAcCKrK9V0ArV3GKPbciJZJM44kpuD/Z
fFDykoh+k+/XvQmIdeVyRmOq4pGaaJCTPKBWhubkjDo9c6d9moVcGyYAIhPvlYfFSLVtktjAP20Y
quylwW8wiTsOcWHiZOmFOIVuofDH3JFM2sEBKd0zlc+PcYLE4oMLSSb4rHUnm0PgFqG8TJtCcSyO
bWtyKdmGJmXJ4tE8o7GRwei8TNawMKDF70nhaM95SN9gE7bJzLONbVAc9RUxHIrYHhoO7Z5gqM0p
9e0EQ22S54gdkelYBLE2d++IxOJBthBJ4gYSOdJnL8wueLCEmcLcwTRY2LSd/n4S2JeDNZhasZKR
hhL21H1T03b30BkAgVBtSIjMUsxt8oA7v54T/7HqHW7m62vkwHScB8q/abyPugSjj4MopMM7mgaF
vOK1THGszG5XXdhJ/FGVoQ96LsMypdZnHukoAF5mhXwqZ21N8wkCt8qzMwQETVJhj6ir6Y0GicSh
GAUdi6WmX+fMyGTZfTiC1nbJUlI3Mdm8YiTS+ycbO1MV3YJjgBB8GSShzf0sKywdpMQFJk4djCmS
TCQcPLNF0LU3DS8UF/iGBHYkiRqOlaSHnWMWmEggLrrHzg2xbzRKceZ0zZRKOTSnRpOobgE8kAUG
ILjJN8fArMekKoyEuM0TAEi2hiAhtvy7+W6ykh7EdRWFHJdOxn252ywLTWoItTE1ybxozd1+3R4l
XG9udtINL7UfCHz1pZiFSj+pSKd5j69uWALZqTvWQrXNF3IC/IV6z6zdSrqxvMJZL1XjLq0GDAbO
+QW1IKkFBM67BShecy259nwEu1W5aVYA5QMjrBpKvhQrh/5J9VMuMIcvpxbFFmpLT1x62hlLCTIB
33OA0q4pAguonPwaBli8EGabpJcUnrzncfHX5UJol/oJd4hlVkBzRVc+qcxB4m2bfM18UONT5BpD
EyEbd8znuCQx+FYRR1ixkxjMaWpTfcm0E/wtpWaBW2BZ1vws1ASU3Qa6bm9F1maUIyrr08E6gSoR
032wVogdAszHAuwWBzJTdKOubbKwfnZMkR/GvUnkUywv1H0yJEbSY6xp6DYoAVgrwhzI/kpylNgH
G8hTNxF3dTrKvTPDhtDolCoY/iTOXJ7WXrKaUNkSk4NTyyBwhEIZziz9kxM5oEWXMiKP+rr1pMKa
wLi11jGUQaPJN+D6ptRgFobUpn9kJWIxSzK0Iy1vbG/GEY8HAo8vI+Ij3BNsobSaLU61nLZXWNt7
JK+LLvCwy+Q8vUP3Zx3OIgRoq1M0uNQUHGyWR34g5lEROoOqbPg1sYfWR4zujjSZqAvZgDijv1aN
8/+wdybdbSNZ2v4r3+k98gAIjItvQ5AUKVLzYEsbHDktYx4D86/vJ2hXV4pZLZ/c96aqXLYEEghE
3Pved8iIrI/3TToQO3dFwd/jKApyZeYbPxpUF/izscjDRX3oapnGOQp4yyCIYbiKEv/SGryUhU6T
pLP6x7gseaSJ0auP3pcTJyEU8z7suo02lVZ25daAI/zDZWZFzej+WWsdjxEC/pShai1XjpbIhclA
LMrsTVST6tCZXaqdwyewinuIMlWtys8xrv+AGXlggr5goIMs/Rxg9bAHhZiYj9+msFN95hBrhPmu
NWtucn8lSUDikX5+yXNUDZgK3qQNRdpS3vDnOOtcl6Wnd073zXZGNb35uTRyT1PI7j+9FLJ4alyl
aAc8P+cjYQFSLwPoxLfECtX+VDmWQFcysVmzd31+rRMa+Ff82AA6dg1ho44Vzt+nUlI3sHfIM/Ft
EgX52Ic+LvC/D+zOgi8QxLiScxYuTsWm0ZeWDSmqH3KUfEHdmfTdoBBqsuHT8qq95+fO/Gv2UbaR
ahFK9KScCa4DP+KfIu2GABamsMWni3bc1NVT+wtddmrDguAF137DiHXic3BAqbaQw5UW6vM79bc1
JwCGfUZBGOIjZDjHuymjErOkgHqDIi+gc4Wzl47PxuKqV8QJiTv53ZI7H6EYPBjsEzAPADU1IYp9
/HJtI4UXgd+/1Vas9qhu4mW77RN29vvI9NWZFfrU+xQTM39+z/HVb2+UTMnef/7dzxc/U1MbP0A1
VeV1gwb98ZOMZTehFYrEK5gEreMcx6BUXumqdv7zK53fZbyidL4tPtBcDXDsDLzOKAxJPMS3Cc6H
Czu9zlVrnqR0ajum8qpq/PyCH/0OGZqQJgfszJCXfAaKprMVBEdzYTOZ29cWE3dWUIvrK9scm+LM
cw3bBjrKKk6iOUYrlNkxJ+PnH+DkJ//XN5BSCx6WjmudizudLcyPN5cuMc6N2i0hP+hzVG6YZUGM
AvWI/fTiZ9kytLEqjR3LUvv3L1BcszsFeRVOh//zfvx5c4rUVhAP0P/MW1wRlUi3sOReyZEgMwg2
cu2JTvNg/BhZx27tjrY6LDGWRdy8jkOdF38l2J2oRTq3BzwyxnYaSf3JgOhQ7maJ2e0TRssevJBM
U7WVHKQqu7SWqGdg5KRRx7lTJ9Q2rhTqiK/rtuZjuT8Beklpz66ZZaYqmlKvO1V8pqGK5TAtUPOs
dBmRUIXvbtqCTJrDhKXSIS4hMf2GDf+3BedaJhJTTEx8k/CV86Xd01nEmr7ML1XcCGrWqO5UC+Qj
P2Dr/QVZf/7E1dvy4YGz1fqnGQ1ZDIgzztY4gzJ8bKU3vviRozBGPDmc7AopkJmRpCt1PsEKH7+e
JmoyQlUUaoRR8H9+/jHOv7kQaGvZOfFu4T+8cx1K6TTlyLOMXzJSsYrLpGi74snMRrM9mrK7/vxi
5zuIoDjDBtCzHOExrzyn0KOEiZK4lvJ1aGpov3bqqmWRprWqrD6/lHn2SvPbPRfSo+4QJUdTqp9N
lCJSlfK8HMwn7MyxmQ6BL7toGwGj0ukm6cjpgMP8UvBfLoAN63KyyTKgWbOxqaqBdYFgaHnU/L4e
iV0HR1iwk3nUE2SdXwl95q2IqzRWsNakKRgATUPFSzh4joKJs4LpyOOgGYIvp2U2Z1EUaWpSZAyF
2q9pCDLseTWNfTTflpUeWb+h45/db+4BAX1C5z21XJTX5/fAtqPOL5x+esIXWZ3MmBerV04jMHN5
/vx+n3xk/rKe1TNl88KY1nc4FrGo/biBjVUNpmpY4aNnVadr4azhXGcDMhOOJrZ6tqCfs/cckg53
ocRui8X960/t0CuEAPdebq5tuQrPpBes2enMQoYgClqWQgY8Sl5VBGFJXWTjxSx6GqYNukna42Rh
Uxu2vwZ/TIvUEEnLU5N3Z/H0hb8bqkI9cLwGuYp2mo67P6GJwQAB7dYIdtWTJAsh4ofdgY2/WnfE
cKjO6OcIjTeStZsy8+DcC0NQDrGajWIEAvn8lnofH5/ruhaTfFQU5MxzFtrnj6/hGwwehkZ/5oNw
v6ZtaSsGn2nvnMyrLTB+uOeRNfmH2UvycA0TtNyRyJ0/DxH02FXpEXvnywgxuDZ7Kse9a55C+ld5
m09yiAO0W+YuIQm+YNT251Bbsl45LabLAbMc52awiYaJ9URecSLFC916PGRrjUSrLwtz5OES27jU
Ruju6xZGcHb2rC0afNgux8w/kH57a3EqZVuU1OLKndth3dVzs2Emnj/HMrcQEZpMCVLlK88hMjLC
64z8FdaEfZinCE+Pfml0A9VF6z6anM9vNf7wsH6JXAfCUGbuZlqW2I6L/jkRIoYHpWtWudbA7V6y
3ieXQ6vbB9TWkrIo7Hfp1KdbxgSz0jIwXA6m0U/wHbGKARO1atONPioZL07TLz2hS6DmGJdi6t1W
j0vaA4lZhhaD9mkWwmT9zupm/ZuJH9srXFXrCSMMQkEmeMqZK5MN+u7kN4qXj5s1C4KxMpsZsU/M
9CkUzva0CvjHbeyo/M7zImaFjIVs4+QnwW+rO0+/WX4fDqifF3MhyqljnhruvCLB9p7SDm3ld4yl
CjhCk/5olOCrq6JAhGWJnv6P1Lk7RoRu9pt67G8r//Q14eowslHM9bPNpLeljxdWW3xvypLGVWCQ
Om0LYUB8+/xLnn7Tv7et07dUUVPUfZiXYQJxdksnk8SRAa7Md2OseGeEyXGxwuvQSNZTnLv3pYnV
X4IzSb3Sc9uv12KocavEjM9ZT3kH7QuynnPTOq1/WWqN+8R5K6mT+rx7LgqKF7MrkUybnWHd6UNa
/ih6UrNK4Nk7rA7NLz7y1G6FgRHuWEQK3IjCZx1rbuGA3mTM4nAOA1hr/fl7WmFumjZ9uzUiW3/T
p04EC8/vN7XQGQmPW6LKAMog7guSgb9JUw2USpOFS+B3lFXc/DgR8YWA7LyblokoED9/EZo/rXsz
YujR4Lq+s0oshtafPxlb3fkPT8ZVZE3FB0GFzDF+tgbwsioYH8Tu96hncACc1marybNdfy2ZknTr
wSow2Sw62L6JVhdMe6piV4FbXQ21A9s+x6bzZsHaZyeWGeAMev1rgfWRHbSZdgVh2D3OAh8ZUYhH
MND8ptJ4aCuHwRjKm25i7JLiXBG4te/eUzYO1VZ5Q8xOmlwLt04uMpDiXRJV9U1BcGW3rkLZf5vz
uH9C8JvdaaXHAeFMxrgVZjf2K1y+yEjIfczK4kbnC8ST4a8w52cE4KYNkYkuZ+KDZWveMYln64sB
qo2iOcvs6TfLXt2783uLVJ5236Gbdc8Fpj2QMM/dDb83+P5fa41In+tEzDMBPaV+bYz0Er+54plW
j1Xl0mbBuoWPpBJgzpXdSKHztuDofE/r1LoENtMKAnpn7QBQmW4ZRHTs9HbUfq+Fnj8n0dQdk8TX
77TBF9vPl9ZJn//x61Nqsn2aKL5g4p7bzLeoE1CeluV7hEQhp2+vwlccnuJh3RQzZG7dzEA4ChUP
QrIX2u80dpAfQ4ddg5P4fsDAE7fRtnIwycAmVEG/QOilJuOrzEnkrhFiunb6ONpHthuRF+wSP7SS
KCNiEE69IMPM8CrSDha7vtC4Lds067Qr34F0vgLK0I6OjOdbnGI4zlI7qbfRyOkdVEaSHQvGvFSU
ohjwl21yxA3DmDLDZej5bA+0ptQi8qEzp3IfF7loV60LXYaVyLgocED9boWflIxcYdRNTDSZK+Ef
kuMPAffhaqwJp11VSe3Aq/XMythDTsG9VSdS5EvXVsnXvhy7H1ZiJkA9Qxr+Dvj6+/7DSvkptDWw
iPsbridMJqHZNGbvxAHouEiPfvoNlsfM1JBHRk/lfl9kH+6dUvuGF/iIwbYzII35fJH8pwWL4ztl
s4C5aoENfCxoYUrJQi5u/o473NyvTw/EWfo4Pya50231ZfAfiazut7MTh5vaD6eX2GuHmnWyGI+/
+TD/4YVV+iwdtqUJ1/KcsbsU/ThUU5a+R67uPDRY/NybuYYzMsDugXOxv+7zprusrbLY55MwrrrS
5SA7xc0kuDRCSC7H4UjaifgBc74hagsR6MNvPuXHnla94w58V4yZ8OJAVXHeRg9FOBd+Y/XvoN5N
9ERlYWP0blrzqpf6cE3uKiKjUS4OWtbWrn7Ei+4i0A3NerzAS0Q+25gbHnWUtU9mi4Nw0HMKbNsU
62vSAzGmthrGvT8f9P/pLH6js6CM/Nza6zlpo6RMPkgtfv3Qv2y97D+Agfk9poLEAdDM//qX6NAT
f8D4Qk8BsRTqPDD2/4gthP+HRbcLyZNgEUe1N/8jthDOH/w2geDdIXHeNJ1/pDoEwf5wzvGhuLxw
6X0RJNE/nTqsvyDD3uBUVTVHxs7z5hL77KHygpZ2K1jKucHaW6AeCl/n0iMyrvei+Env6yggEKU6
JHHUX4uKNAK/HcTWdhnYb1rX9m7jOaoPrVPmj1WJ9f2KrWPfhN1jSECgR45l86aLOmuTdcsNfoI5
VjKldiCDFiMHymBq7Xc7LKtDFWMGac0TlCy9IdRsMqX9JmroeyuKYv8ZNEF7zyZ3espEVUzvVOm+
m5IraY3X0NQ2Ldp0jELTg44Qiyz0IaQXEhbmWauISel1DyHEgCJaaY+aZeMPsEBb2ZBVhyVqQzEl
C2VKBCdkujbaKV+PTa99g7FSDAfZDR63Bbu9HU4a0TGtDVgYmYM4ksqxghMDXWZrNLq1wj/6m1Us
5SHCUBLq5GKt7dbKvsKIKDe2EVprzXXsIA/F+Ix730ydZhu4PhDDgJCuqG9Dn10Am8bY2utYK710
Mk/WPUYlT7Eu43WWpDmhAwtu8M+1TIYOreek4QDFeV0TaB6SyBn6yrGEHqwzb5qEkfpWsx3jsW08
660HN4cxkY+4/EaWd1RA2OM0qvw6RPMqN6zyjUc/s7HKns3ReKSehwmS1za/vhOINjCM7YxrSYfU
B+D8+KwL0p6LjWcPhkm3yMgQ1LOh0x3LvjoYxFqTJK7+Z27AQ0J377SQhfuSfzfHBT9jC6jrx7qc
iIv0lwIdZleEz6nlgYDYPWlW3WDR/hLHRUhWNNn+s1dlOGEiofWfjZ54qFVLWNPA0rSMR7Qepzy0
AZW8W6EfnDpf7EnOtN/qKW/khdV5hD21k1wOfkkNspoLg/iaiHj7ILUWvhDbOb+ngfp76DLoiZea
N/MBRqNB3elGCB1x/SeOEw9wWrAIogbpA3Mr8HOdcCpZw9V0zGsIGWO4BaPUCRhQ4+wVXIzue0o4
ZpDACIRgO6lfS0Jkm18wpVcVjVYOcmCEqPMXlqd8TCdHfXlvwTdjtQBnLEGL9ChZLQ0+pRYUif00
xTyWRUUKOhFjZUur+RJhb+q3HvkBhIFxRccFXtsOmiP2ED1Ymz8jg9IxCp/HNiPXk+4nIixlNIfl
om0N602fZ+n9jNV0dGJ+GqLAh1UDv3MXIYKy7qIUsDwTqBoBvxO8EUKnJ5GuMTFCW0Ui52vNhecd
4zB3vlhdOmvPp08JL66PdvmMFXsAF5gPCzjGKtNow64ZfON3nGeSqk7im9IDHRKx8NDhZ5Vhqqce
KVpgdU/SWZfXHXkiBx+zi8PcVvzZn1UiqOdHhMxp1UJjUmksCJidhPiNOTsU3UW7wxDemLcJgW8/
lgW2FpkJmlpThonLZkTTUVxU/QDo6RrFBJBByx1MsOPHdeeby45Te7zXR+wphnSuXziuUSrrVW94
rNMSL1wfysGx8/qgqm2cjG0UbcNKmshL+6KMRIAdvHsNlhAeTql+PEwnXqO5M+4xX0OAmbeyfums
XobwEEkBHVjFF+noFdtFGGagD5GNqWon/0w1YQisD3gtiP+aHjw44AEcNxa22YLV0DFVFNC6pfHt
Cihmq6WCFhWA4+Tw5/xSNrBQo2HZTcDVu9Hw3T9pTFyxMcrKgz6Mnzibg8zwTY1Say9OiaszRmzP
LaDM0ekbHIJdsxhvRsO2NtYQmUhzOyxucDyjpStQ4O3FlAisFrw4DvCmiu5Koy7vc3gdlOsZpqgr
N4vNJ/+U5TK287vlFgJErUt26eAZ33PbXZQD0uRuIUqnx6Z1knfRTOMjJm7zvi7KYjOneRigKX7C
mbF9jk1LrkvgVuh3vgef39AwKZy0nJBkgk1zfyq3ulfA6Yj05T2ZI3JHxJjLg2ePmM8OqTtbKyVH
fJmzVB46bK6Jz6VA3/cLNo0F00EyQUYVzDp1phMkUGuOdtSgUW+Ld4w1YmtDZNaQr6a5mS+ZFnrX
+ajdGwUS9g1KNHTlGSIA45hn7OZ3iyXAynVIWYMDIxCd4lo2GQ0IQz/cfPvwFpIlu8nswnQGq703
yvKriODTBJ0vl+higBdzrEl9NJ/CWlTPmG+3D/lo3cb20NzDVCA7PJLGfWgY7kPpdkig+qnzbhqm
BjsMluqNTsDb18gcpwPZcI9LZDpfelTXF9UEC+3CHsvK5/1A4bsbWoy6MzGiGvAL0gfNWylJS3aK
OiaQT4/141gtOcz4ptPvZFxVm4k5LKrK1sDhRLSEJ2H0W2/yUS9Jogjj8RXWZYGuwOrtdEtH2Bc7
eAs5Zs6GlW8GQbKTN+ndo1lm3ktCXy05Ckn16FOrXxW6Vu8HB8P6YBTp68TxfhiJmrjuTP11bL3m
qpbLDK40TrUDrBB2RyRuKZiJbz7M2AABsKbGXcZM5MdALsfrzCC5eZs6PR/uEqcNo0NHrss+yrMy
qJv2qzkv4V0MbRViZhauKAWn49AZhHEisB5cp73spdBuWgQ0G2kitlvNmHHjBTQdG5JYN0SBmHdp
0g0vXuKE66iInVu/9m2CTsfIhWNDOAdhM7CCXS3MrvSwMct13OvaHXbe9tq1eiIEi9xdMWmcLmtZ
lK9J31kBFm1PYV8Tsqi3zx1H4iZOWacy1V8MYm5Ssn6PwMHW13GMIFG52dwGRiiNTajF8UFGFoib
V/VXvdvuvB4Pp8w1IYHrBpZJblVPRHrGncU39Ajgii1skqPa7DsOP+3aIYr1Qk/iY0Hm7M7MjS9h
apFtlDsEL5qVFdAnZ3jK5fka32jWgVmTlDo5PieFHy7ryGrgRTgc4VtMOvRpZZq1uPMiy7n1/LZ7
qGiBOOhLJrJ44XdBtkykfHTDVdVmwO599OToDQ4PrZZAW5vAD4Hh8F8viockrTDoSik/tibRUZgy
5imWo7oy2e4cZKXId+NbbDfFNhP6/Ki37XCYpVAO+vzg4ETVFTvQsEsmmch1h2ROdPpwUZd9zB9N
qz6IYmnuY7vIh2Au5bjpKwUaxWNlXPYQ/u6SxNHXbejsMXD3jhVksiddwrVd2UX/HPfxV4R4IdxR
w6OgmIboaah9mJASKtQKzsOlUwPvTXpkrhCYeFund3gO2K+PDgA0ZnmB5/b49xGwbfMmFF0W1JPd
bHGu5XQk3hxDD7fIL+rR8p5rUpBXQz21D2FauVuCI8N0w3E47jxYZGvoQljskHU8kV99H6Oqkas2
JaBpmSOsv63ZEis9nvvD1FqAgKY5iS0/M125BTFSgct+8x1c1vnhwX/BA9axlx2E0/zP2nWbHRh6
uMlVaVUXsl3hsoe+mhCoKiDP29kkWkMQVTkkgdd7PfCLYa7DOe8CbCwGsqZc85ClxXC9kAgunjjf
4EOUuE0OQeFPxW3aJSKQmV3d45IaOfe5r4klsDW/BVlMKQvK0fqWQZqJtr5TYnEw6NSCmWNkN5iC
P0RDPh3LTMrN3Gf+FKTSC+8kZcAVsRE1O+8soq9uMZQVhoopNZblv0S9Ud0vIdZl6LPjbZP189GW
tn0NWYFYGr9ptHVf2bAdq7w7TEYzX3glYjho2PIxHovLZmwOtbdM68Y3m5tCVvJPgCD9Yuia9hJ3
hfCijbxnCrVx68p2PbitdZcOcw7JfMgyAo8wbMwvJeM9Y5v4y0KYhNXWaUCKUJVimuos9wwc628T
lGQC030zH7Dox8tDoLKDGh4ux6xvteLPeZjkLSTd5UaLMZnaRGho+29eVz/W/VxmLh72vRWqMFc2
t3044W8YC/e+MvIvNRPh+FDmjRseRam/MTqqrya8MFaY7zb9PhsTzNLxsszIo0hjhSBbtv4lKfhf
7bhqGVneqpHplhRgVKEIvOrxyxJbVWDBlYjcW+wTm1tOv31XcIKOu8+hmo94EipLXSCERk8L+GlY
2BJ8BLciLBxnXFyIM25baz8KOlGEcubjMrvyu98aycXn17M/jq7UBS0G/yh3AbEYKpyP/vN4QOKt
y2pXFq1/7GJKd/Ll7Dds+0FS8dL+M85x3buOBq/HLbt1REjeAeO24iq1UxJANV7sDWwFq70p2sG4
LjRnqS9bhgfPQ9z5myGrKACtpQwp2wqVOR3pwqeht7rlwXQ0qKrNlLW7pO8pM+vUfsPQd+weJHk3
crt0hgGDtHTwBntd6CcI9PUmGrYotAW1fkQvkrFjPBauqF+QacnvLJnyh7cM5YNA3qWc7dk9AsfU
6xe9gB56jOiNNLV36jRYhhbeLZrsJeooGoeLU3jqzD9sCQmoiX1uYwNbLgks/HLqhQunMf4R/UI9
A2gmuER52Cuh+jhHNDMq5BB1bLWzZ9Uv2ySk49yLr0H0u8n1GexyupDvWD8pVeb56kJgb2kN2ci7
PM55xLVX4GpWNjyfU5q2TFRwalRNNCEoAeqXz9faRxRSfU1ooZ4PDwFmi/DPmQi1NhuuPk/Vrk1r
89EZcc5LmmSmflSZ3pPGVZHN0ARoY0Hb9vnFjY8GHz+vjs4MIpHhCugXZ28WE3EyopG97giL4LcP
Y9RbV27WmI9lKmmbLcPhyw/WjEf4z0BZMGQavzJy8x3T/F/Q8f/Bm7+DN3nTuPf/u4/Ml3fZ/b//
iHH+/Ml/YZzuH+ggHMYABg5m+FTwS0d+9P//l+aZfzgMyKG+AHb/Sij4V3iB/gfEGzVkwo0fiaxi
Cv8ylBHuHww0HR2Mk03xZEPzD5zVoEWevWxMx2EKWxAHDaalfyNLRjOKzTKNYszJ3f5QeSVBN5iV
yoMgCn6dWwrN8tOluBeuFsycnIghp2SNP9S4y2KC3DchvqPbtvPbB98zkKmJ3H9OvC6/iH0Nd6ZT
RUVL1GDEpeqsSZVcWPq77bZP+1BVGxZVGaxZEmSsjMH44M/Z2lYFHOLSyxIVFiDaHOE4U3jRk1FK
8lIHBrIB/MKv/giB9lQZWqGcn6DpkN7JDrtNBg21rKolI1VVot2hwJxUrdmFiGOCRQube3tuEuCy
xajXre5SoVbaXRLWqVzHUzruWvqoq2Vk/jup6hbbruGQqoo3rGexBZKIb8miwf8cLa8S6FEKbczC
SbDHonbGs4BqOB7n4iGKbSJRVZWdSv7aVZW3byRPFe2JslYbrjxr3noYCQQaylNo+BXjObw4uocM
bOE2rAxxF57KfCJhKPkrqPsQ/JA2EKYe+hiwD9bGVH2CQx+45jNnayFpcazKL1amRr5rOIkvfZbV
O4Omw1XdBwTVGwInEZiYs27laxd2bGDZo7XCV3Kxjh3lPBabiJ7Q8CzdCqL0zofI+2TJmeKwThZj
ow3IA3EVpz1qZWnzPOz+uHjmrqOJSlQ31au+Kgu75xBt0CXJQk8zibuoxvTyFQrQfGnElIoF+tU1
5subyOjsdZ5G0b20SlFSv5Ea6aUFlvSnNs/PUW2uatSZN1EvndtMaOFai/GKC9vQvEN9kW4Qp2GQ
t9Tv3amZLJV+L2ySSOmZ5OWENVCbOiKAPD8dc9WR5gZtJYnH4Z0huq+RrEpAVTfbx6dmdjw1ttOp
ySVtWL6i3ut/JOlg3NHCo3xD0fKQYdYAAazsqWZl4wTdUHDLxrpor0AWX8fJ6q+12tQ25qi/M2h7
xdsWqXWB8d1+UF15rvpznFcMuUYR570wUOgfF62vgpRweIqXkPaeUR6tvn5q+0MHQzSYDeP4CtRb
6Wtj7pN6I7WGiFvMDAwahdnc2G6HyQGepPrdoFCGTOENdcPoAzOkObwbgCNG23hZpP+it8yWKXwY
VegFOVROUvuB5VKYXwwK2qChcr7YoB1RWL/rZh8SJ6SgkFaBInY+YHob54QilUBIJEE4Jr7hwrjn
NzA1EDK+liRsYr417tGMFgyKyYKfgj6So3klT7CMFxJDEPRt/VKcYJtWITitLrepwnQGhe60Cuch
FwzER2E/PSAQPVa8z07AkEmgWLHrQwOnO0zi0gMtapptEgnqjvK7sq8kKaIbV1QxA+7Q2DR1N64c
l3GoUTveF3hDDPG75VDqrraLOhlfZB6NQOiYaPHDGdhcn8dtaaUJnWeefYX4Oa+LtBkPXuJuLbwP
sVKeDXoFnCFXWZvad3FVZJvayUCqx7gIvCGzoOIUzWWaCRjQ1JQXA7yfYDCK6Goc7JE7gPD6kSrI
3tvg71dgOdrzGAFq5DiiZ9G6yGWd44FbeZuJYf42rQ/OPH0l44N0uFaae9xFlo3Nvzrktl5dGbkg
yMy2tAm3xqox9bVNbK+7z5yB9thtmzvht+IRm2Tyw5zaW8dQF8YA1c58EVKTENebZ9nLkuIFaU3u
eGBEl67YIF7zzEPSPPQxaTFQvrYYsBiraRmu8yWaf5BLQkjqgI9FbEcIfd2kJtshlH9aodOsHRcx
1yp2VBSVqff7sJiRdFIAMSXvX5Wh9ZYA2GFXLs3IWxoSDIXhwjgimoOM86dZctpsXMuVR1zN/O0Q
GQ8RBKUd9BD9kOgqdqb00ovchS5Cj7aTtUeuMwcsYq5qDrAyINC4LfW9PrsGeWpZvHdG8p2ZL+oH
pyOjjxPb28paN0mgMvzDVLoJ4Fx+j1ocoqOM3AtFefCgFRKwg6CqArryQEJr9t7RGPI1DLlm3/hG
AVU5ypq1Ponb1qgCrZpM1K+8oldxHSXXic74L8sxUSboxV/bmC1ewvEOt2PfHKaiaAhnnuR3oEWU
40U9blKS4o6dEBF+a1a8bxf/mwd8A2ek/d74Ub/ps/FbUZBCrRszuW89x43RxnuvlRF2RYDZRehd
D0Z438lSXIvCRNTeD/YdPKVi22ryOprT+16X2t0Yp7cT9/WSBBmTtzG/jtxi2U5O5nM0JvDJVs4g
HRLFabgt/CogTA2kFrdMbJ6sjORjpISjdd8Qa+aQ5NfN/dUs9ajaMMDCPtRMJjIHO13AFF1ZyBv1
jVN6i76JQ/g9D0Wi+9pXuPwTbjBg6Asm2HDj9CErcfmcMiMnQ9ulB5t3jRE9ZBmR1evllNkns9y6
HgjfZlmBIa9w2wE810nre59PsX84ZjY3Juz1mETDdvki6n76UqBVv3RVdGCvQgSbWRtPZj+EBxlz
NlzqTjay9ecl94D2cTerMEIDcvBO6aPfZhVVSD2XXgJQ95ipmEQZekuPE79eSKYW9gbbuHE7n6IP
zV67kB1xiBL7EwTQDVrcU1piUbK9InjlBhGgMG1jPYqe8XKtkW4XSBTrDDNov0DVkpwSGXXCddCg
93jac7otIwk/tTi0dV/Em85sa4Lszbn3PaQwg761JWfbyptjD+8bt2dAljG5m5EzR/Cd5dDvT6BV
HmfaXkMCSOEX6phJo6Lybwxbc7qg6pYm2WY2dhGV5y/tOha9s86w1Xwh9JtgmSnV0zsvbpv71E9H
Ckn4JrCQfPtCYqe1bSHu7ZZTCCa+LwOBmHPr0u2qnMwcl/h1KMnORNevUqx4+F/JrSEnXdoXogv7
hnz6juxNMCrSGrMkhIFENCdOESMWr4mMNmLSMOGFchepCqjJgwIZz95SUZ+hCv2ESxXGQQSlMtvW
p1xQmXU6UtGu+8rmvWwEN4lQLOOb5WZEEuNBVax4okAzeUaPyACVhPKx69N51fa2GXTEEtSB5cTk
+qDOIPYoi/tNZ8dXNZ4RW1+FnI69a++dU/JpKTz7TuIQhFTHLvMLCzh3Q6aguPTwThjWeWnN34nz
JOqamvsJP1f3EFo4MkEYG9yjxBXZWYeREflXJDOJwJzdr51Kr5tVjp0TkWiXq2w7c7L1fQsIjzUv
3mUvSvQMxdqrwTMwsOMsMf2rPJ3nd1MLmY80ifHGfppcJqNmbEgycr5iVCHnIGsLl6zoJiE9vdMJ
To86MuvnshP3oHpiYzvQqarZzTaZlfgXIIz9xp6G4YCxw3g9o8e5lxjlKjYRYCEJ86sKE9i3GRJ9
QyJWZW2NpOrwOjJq8BZM94OimhLa/q7ZaA7B9eYAfcsszenIMH+5xk2jfqgRztoB+3n6g0m7fMSa
Iv8aGTpBp/ac+pcwOMJLBjb6JWT4ZosAqznoKNLvxNKNwajX1d5cdC6A4Anze6veQO40qP11Z2OT
nRhUDH8ytuai3I4k3l6kuVbuJx3IvUY/+lgxF9xqervpMIa4SaIWUrqCXFMFvrJJDHj7g79X7mBS
sLDzCdgdAZm19SZTEO58QnMzBexWCuLNTmBvQo2SF3pDAQUUHJ9QYfcEECuoeOgIEcVlF/wYAv10
NZxQ5VEBzKem9v/6/9/0/+jkFfLzv/f/u7fxLUn+mln460f+ZSRrE22NApH3B04bjgj/JjdhiK6I
TyCnp8ZbVy6vvxp/0/yDmT1MV9zswFVN79/kJsP7A39TUipM1C4Gf2P8E0t1+yPMBS+avcUC3YIP
iBwZ39qPEC6KrnxJMQd5kLKue7K7CjnjwMTnDBZMoo+1FbV3cZK3jCEy8zHmGLg3fcD40tIQQOSJ
BytHTsyjdeQ1a80xmKtqtXrdwWZ1nd/jaEy2V2RcJbdpi63pSqtBQ6t4yrY97PFNjS/g0dTQIkCC
GTGXzeaLypyz+yUVy86POApiQ+vfy0VbsLKyRutGm5L4BstmUO+YM/MN6HR+wwNsTtYMYynhYkxr
Iatk7bLljW8umbTV33ozTt/Q+M63WjbDaYII8UIuaxv4NZIIoquX7n1oI2Nl1oQcRaiF70gjujM6
LSGkPpfmUy+mJfsNRf0kgfg3j/j0CByyk3iqug404iks8C/0smJBiqmF0nlYWuHvbdHbm9pUqCYu
YyqGzGw6d5WYhX8Ls9Y8liO+mCtalMqGD8M4bYnh7aL6qPb+0g8kldnxtfnf3J1dc5vIEob/Smrv
pQIEAi52q45kWbZjJ443iTdXlGwpAgnxLYH49ecZQIkgdnbPTi6ow5UrdlrMqLunp/vtt/d6uATm
O3iE5iZ9cAWwmEwto26MjBF4lpv5n33fseZrN4kuqbqG7y0r+ZT5zLuihnBrrnPto+ZqcwJzqlLj
+OnMSO7r1Z0T4tqdxjrSXaIFmJSTpZCQB2PXXnRE99faUSKA6uHO+aKKb38NNedfqqYX9wOaj6Gc
GiXXNHBmM466nTbZwUJzmTK19w5aQOUp2qpsg23kxfs1BAM3eTgy/nSO/BSDGF3B/6MyZ0rL37v7
MSRM67i4NyznM7lRbW57ns+YvPzAwexTxQ/yABbeZDDfHkbji2OYZLNS2aHTolz5VilHy2C8v80p
E1xBc2xcMSYXWKzuwIRcUJopjFybKZHtUob54kc27Ah6mD97LqARH0DHcwRt3jW8TslVkqmQn7nU
3aLD/hIOw+IBo9y+Mw/wofvp1rvajpbKzoOpfkyHEtX6TQk9mM5wFOb/FkxkqUY2mht7rpQJfSEe
Iy/NICgeIJIgAUX/7uaO2ZnxLewv2uMxC6KVxchgaI3zBGQPAIuYDgxThWchTa/sIvLe0mGr3Dnu
sbiHw/9wZ2xjFqeN9oDTYrfcXB0Td2NPS32tPUDIWrxPibBvR/BuXdIrV15B2oZtQnb/YXfI00fd
TeMnmyaUWx0Ck6myLoq/KUB0fJZAYJLvFO2Y6qjqKxJ4zTOD0Rj44qwP5uDBJfj4kNk0qA3I/X0G
6A4PobknVWEL3WEe+HOuWeU0BW93JB14dJebKGRk41hzbsBYxI9QsUcX1BeUOczsfxW2vr3gXN19
2sVI2R4YtzzZHEbB3Oe7vw2JFicK88UJ09bF7MjotYeC4aP6hL40G8zm4HinM+B7irs6XkJMxGjE
qGToVgJuUp0Z2UCbeco+RmZxKN4lDGj4UKlttGEgNqXu410SG+qtGoXOV0A/yl/WYJc+2hs1fQwG
ZfzOS72E0mTkUuwaASh6CpTtPGb8I2AShjPQbL3fj+c6F0dztmUG83tLgVpy9nPT1dotNWL7QUpZ
oMiB3YLKNYVpn21/HqspPPWJ88BdYkxpSjVVxlvHgz83pc0K1I0G02CcDj5ujh6NCAZgF4qaSeAW
c4s+wCMkYwU7o/mxc2NtD9FiexgnRyq+OajZSE2cL4l+ZDH0eqjXsbcf1LHMq+OlXlqALo5XGgM4
l6EJaC8gYKB3orpr88EnmzkDwlK8i6P1+jIGNJuQ58TPOISi94DocTGBawxmY7reF1x8jLdqPna+
YnsjHPMxXIwKU70dw0t1A+XY3qGibzkffTMGgegGa9/6m8JQN08vNl8nkaGqtN2IYm/n3fMdcOBS
z42HEARXAAw+db6izY51BROMD4eEV95tirR475uHYJ7txFBzLQgAUETe4YZJiN40t7Xk2jfy5Do0
48FH6KII0XM9g1kLeOl7Ln3erQmc6T7fwTU3ydI8/QoNT8RX5OlPqZNzJSxLizmicVnc7/V8G8xN
yutTyqFcwzWmD2b7vfOouermamANrBva+DXQvmRxmKq+vox8t/gC9Bm8ZH5wrr2jm8zKwAysaUb8
uqInE3+l7fTBYZpGmjorRxHEweEWbjdSN/DDxJPRNoquff3gfAlMTJ2YoLivTM+h2LBMwOUcZlDn
8HrB1rkpi0R7gKuYBozdZnQAjxa7SwVw0+VGcZ0vaN5hpfs74UHE1mxM52bvBeWdrpRsn84QwofI
Yw7bkT6/j0qkleAB4rEHpGHzDKg6vI7XbkGxXkunSaIdpgOGwNxCqpteGKZfvKNjhrPk51ZIkIiW
fg8bMEN4uokZKIcbVTjYCRvw1dA+bcGoQfmQmVPS6GTeKt8Mx348B0RGK5jrsAC3hMGXUCxajLWs
/FCq+KTZepdec/kwL1x/49/EDC3LQfQq3nZ6GGy83WS9Di6zmNveBEtSno70Vn0SfNxPWq4fVnvP
1AcX9tjYmRepa4XenKYzpkPBVTujTeiIHpC19yeMhHf8S191QoXiyG5/Za0HxQUpefO60HefCkoy
I94yJd030Ly5HY8HH4BIH/OLdK/sl7BT4iLBddElFYdXhVqCQ8Zqr0wmABJyiu+VqSjZY1psr4wB
lydASl45s0fHRzWKgosRUMwJ78O45XSDQdhrHWXdaKk+haPHfKbFbHeRcKu9Yf6PclXa8LVNSJrE
8zIG836nFWBVptF+637mHPA+pwPSbRMmsYwsupt2m8eU5gFQp1Dur69c4pZiuhvhDSYp9FXLAXMg
HwaHXAQ4SRHeKIAB5gM4ky+SEhIKqIT32Swr3J3Ccre4PB8GVQWW5YSfnQz64MnR1UpnakH7RxWu
VIOPa1LR146ic+qU6mb05MJkfZyu1XG0fTvIMhH+2McP6wxK0BkDV5SnnR/iV7OY4VwMHFKV6SAo
1du1kW9vjiiCRadYGL6F78gNp6TGRn+poH/pQCAj9gFuS8gjVXNTMH5mf7jKBgGQqBSC3K8a7ePQ
UJWDmb/fbaEtGDvqeqIkZQ6U9UDOnQIXKeTEMSd5MkALPfBY4aRYJyCBGRQ3MSJHuQBm7381zfwh
C2MBJiBsdSY59JtTP2cgjGnuKK0xJG/KYWCzM6BsPlSG9H9zs20WcrHIFrMg87Ljh/0qOT6sUtpI
v82oF7+9D70g+xj+uz861Y5fFvRmVX1yfVd+DvdBJt5g7YXB+cVXE3Q0rZty9UrV+/5Mgg+jUrZf
rn7/jZ4eA0iRCTnCb2/8MKBJovr3gW0PFeir6Pahw1o8xBx80tnevLb6ny+s3saf/03r1RfLnRdc
eGmWeM/Z+eKZcNbNE7yy+o6Is9Vzs6e8bVDOp6mJB49+vgksfmjAWUEfUt9WD+8vL/tPvvvXV89X
zEzcsSaa6KunvXrTGAIwg55MBZQjHjIV/VIBWtHqL6aORL+Z0o8G8PomaENzDOJpLHIB4kHguQpY
4yEXZw5Amjfrp3ebYIuRt3KaoA/hG4CjDCBK9WDs55vABNchmwTZlgH+hadWvR45AyoX0uZA2lCM
1qGPp94EEiTnm2AzhQrkpcEFrNoDpX/mQK2fl5ZSBV0ZkvBRafRUXtwFyx7SFzkGhfrdafTLKRCc
k7uV2gSgXnTGgh1TG6fQPRdUezgmWWxyR6h3qW9OgSqmtCaoQ8Mkf05RtNb3ziYwlc0cVc3DvTME
OJw06djAHsIiQGe81iyfMsK5O6h8omnVzc49OxfBh5NCkjMBUfQg9FGZm9dat2kSGDJ7DHRkrfp1
CNqjs0DDKvmypJavjxksWDELNc6+o/y2LsCgI4VDs2+mDx+gKHhILV+zhqQ4DChfcKXnWg90VrfM
EQhxmPnE07vAmCJdc1f590GhDgkCXLGQ6za23wkKGTsJbBcjOAWN/VMCLjT/8G74s9B4DNkQ6RTi
bPF0bACqCF2nL0RXGhvpnS4Qzlr1vVVCF7QhFWEoRmG1qp6OLtgjbtCKQnWk+X198PTIHzIhWRBs
SDkEXR/i7xWT0PDFsBAIO5h6WzQJ9c4WoAISLKNy69fIFMA1PH7lckDHwBB/SV2VLHH19O5YEEwv
krtAtoiQGL6SZo0i0G6dDuMhd0iwY6Aoqqd/sQF9FrgxaV2gQ0gXSYHq6XgE8iaUucionW7T/fMI
Y7jpJXdhZBEJCGo406x3oXM62BYegxQi2cXaIHqXQFRtohjZXVCGAEhIo4my4Lkp2CrZBJXrgdXY
Su9MgQ5SQUQqZQpclIHQwmoq2uXOl2/BMEWdGqDJuP72e7d8jRYu6W+f9DA5cqKD2gS6EZLN9lA+
pmUMiqfqqfa7T7GBgAVJKoFucFcS6cEzSz/XhbE91PC6wI+a7GL/dEGj80V2F7gTkBASGYNaGThs
z3eBggqOAn9JirF6epc1YQCHdLTMqWALj2B0IgNzPDShF6Stt9GB2vR6ZAmwbUlnDVg9TZ3khyuS
PL7lrg5we65Y7Ywmd9K7yEBTDF3WK+rakNwo90LghtXTiQy4PTN5nJpKo229UgLVlk0cclWyWLtN
7qz2+T8ejWyMIP1rft8/JVANoblykQHZYRq5GYnSnHwdh0AdgWISLge+4urp4S4wVURyF3SSpeTP
YSJ7OXkAh+aQg1Nl2kP/DkXAntJaoA91TUxC0ptDsRMlM7pkCN3sCOqH+j7SJ19Adle6sEoRQVB3
MAbiRV/AXDLMwMATClQ2T+92ATp5QfQs5wtG1BI4+TVS09XT0QJL4a5EFpGSSr1L/fMFkEhIp5Co
rKLotgHiq3o6wYFJBg13SY9D4zF76BGYaCSrC1yZwJCb3yyCbT0Pk03qy1ymQTo3HqN3usBMIk3a
LxigSrgK0AH0oi6AOoGxhBp0bwsMEKyL6QNSfoHTkbvzCMNnolb1tHUBOwGBJIApJ5OoPrBHZwSb
II244NIA/sggXGwQRh2LwDuOOUJxHd+9J9veo10glSJdbwZ3wghXg6Jrk07snhHEk+CvDTFV5KQr
fdsFMr6yFsFJie8DX9OkzTpRM3x/lBk4KBvwX5+UgGhe+uYoAgGGQ9CRV7vFjhKAPaB70hIp51oH
aoxLj3aBDil5NJ6K1xOD9k7hElp1fkSSSRpRe2AXGofRu13QBKRS1hTIEjCnhEaLxt4712hRgxe9
jAKWWD218vVJF14Y1PA/I5TJIHMuQEv38gXS5PBAEegjbq7RvcsqigtEraASNXiukcyoF1xp9Xfd
OSJFoMARBFChUbs+aQGdxtK2wNWAEAl9OhVe2x6BZApFGAA7zNSunh7agtIgpaS0ACJMKEi7tTaQ
iDRGjiGObOLI/hmBYYluMulomYOfQPEVI6hiA1HUa7LP9Qf+I1P4B3/0rfNlCvfAsup58VbpS60x
r/3Bqenjx983DR/Xy99/Ey0trT8ULTD1Z39vifmjhVmqQuGzX55C4+pzmv/eLPDHj2591mlVp3+8
8lbJInl24dYXfUDNa75b7Oic+Y+/eFrsFucdKbghDO/7m/z+W+s9z77/vxGcbjtyRY1OWm7iMWir
LbhqHZAXvF0E6SI9vaL4Gms8vqzk6cL3voZJZ5ZRDfCWls0AjmSxDM/fum4pkpfMOLPnzHveZy3h
FSRbVvjFyof/JFmdS657gaQlNz1Wb8Kvb6Dc3u+e2iOkalCx7Kdcsuvesq2FNWBVVvJ8FTL3qi2Z
oIizV1by64wzZ016/8bUr5cLt6WADVRP9oWvfd8LQq9tkXVziLToYOktOl6kRpZJSw7z9pdXgzdl
xb790TfV6CdpwQjYP2+PJ/2q3F6NqZEVfRvuIZbobnMNV5KVfbfwgpb3AMf+K46Xu0Vy9BfB8nw7
GkSB/Cun6eLZ3aerLGvpdFOtlpbvPbveetFuraUWQepZXjRnQRpmLc1uGhTkZacM8Ui9KPJOL1pF
UHX19ldID/dJV7TASEiLDoOso9yQrotiq6zkd6unZNGJnoDgCXCPvOjDon1uceMUBUJ5wfmbq8Uu
Sl2vfaw3nQy/Qv7NKklXx9O7VlpSV7R+hfC7VeE9t44xqF5E6fhXCP/CUJyTpOa9RZZVWjSMUu6b
6SIJOSnbxkmi4Zd9wMVi27X9um4i+/7vXa+943UKXlrs1iciad9qGqCktOhkte6yF1QJc1nB96sg
gK3ksOhcE2A7FglpWfEPbrhcvblOfzjb6hynrPg/w/0rithU3n/NB/yoiE1eTlb8R3Z/laarVkjR
lEjlZRftW2WTXZeV+ylbuCfFED6laReVFft5lew42VqSAVL9Akf44rSLOrss+9KPC86dYM0QhvZ7
V/kqaeGrvxnVIXl/evTS5zBIvfa71wlX6Xc/hhCPrFu7UjcS/VzyS5mmb9XaH/NPJz6Ul/5bO7km
/uLZXy2SP/4LAAD//w==</cx:binary>
              </cx:geoCache>
            </cx:geography>
          </cx:layoutPr>
        </cx:series>
      </cx:plotAreaRegion>
    </cx:plotArea>
    <cx:legend pos="r" align="min" overlay="0"/>
  </cx:chart>
  <cx:spPr>
    <a:ln>
      <a:solidFill>
        <a:schemeClr val="tx1"/>
      </a:solidFill>
    </a:ln>
    <a:effectLst>
      <a:outerShdw blurRad="50800" dist="38100" dir="2700000" algn="tl"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99">
  <cs:axisTitle>
    <cs:lnRef idx="0"/>
    <cs:fillRef idx="0"/>
    <cs:effectRef idx="0"/>
    <cs:fontRef idx="minor">
      <a:schemeClr val="tx2"/>
    </cs:fontRef>
    <cs:defRPr sz="9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cs:chartArea>
  <cs:dataLabel>
    <cs:lnRef idx="0"/>
    <cs:fillRef idx="0"/>
    <cs:effectRef idx="0"/>
    <cs:fontRef idx="minor">
      <a:schemeClr val="tx2"/>
    </cs:fontRef>
    <cs:defRPr sz="9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2"/>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cs:spPr>
  </cs:dataPoint>
  <cs:dataPoint3D>
    <cs:lnRef idx="0"/>
    <cs:fillRef idx="0">
      <cs:styleClr val="auto"/>
    </cs:fillRef>
    <cs:effectRef idx="0"/>
    <cs:fontRef idx="minor">
      <a:schemeClr val="tx2"/>
    </cs:fontRef>
    <cs:spPr>
      <a:solidFill>
        <a:schemeClr val="phClr"/>
      </a:solidFill>
    </cs:spPr>
  </cs:dataPoint3D>
  <cs:dataPointLine>
    <cs:lnRef idx="0">
      <cs:styleClr val="auto"/>
    </cs:lnRef>
    <cs:fillRef idx="0"/>
    <cs:effectRef idx="0"/>
    <cs:fontRef idx="minor">
      <a:schemeClr val="tx2"/>
    </cs:fontRef>
    <cs:spPr>
      <a:ln w="28575" cap="rnd">
        <a:solidFill>
          <a:schemeClr val="phClr"/>
        </a:solidFill>
        <a:round/>
      </a:ln>
    </cs:spPr>
  </cs:dataPointLine>
  <cs:dataPointMarker>
    <cs:lnRef idx="0"/>
    <cs:fillRef idx="0">
      <cs:styleClr val="auto"/>
    </cs:fillRef>
    <cs:effectRef idx="0"/>
    <cs:fontRef idx="minor">
      <a:schemeClr val="tx2"/>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2"/>
    </cs:fontRef>
    <cs:spPr>
      <a:ln w="2857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2"/>
    </cs:fontRef>
    <cs:defRPr sz="9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cs:seriesAxis>
  <cs:seriesLine>
    <cs:lnRef idx="0"/>
    <cs:fillRef idx="0"/>
    <cs:effectRef idx="0"/>
    <cs:fontRef idx="minor">
      <a:schemeClr val="tx2"/>
    </cs:fontRef>
    <cs:spPr>
      <a:ln w="9525" cap="flat">
        <a:solidFill>
          <a:srgbClr val="D9D9D9"/>
        </a:solidFill>
        <a:round/>
      </a:ln>
    </cs:spPr>
  </cs:seriesLine>
  <cs:title>
    <cs:lnRef idx="0"/>
    <cs:fillRef idx="0"/>
    <cs:effectRef idx="0"/>
    <cs:fontRef idx="minor">
      <a:schemeClr val="tx2"/>
    </cs:fontRef>
    <cs:defRPr sz="1600" b="1"/>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microsoft.com/office/2014/relationships/chartEx" Target="../charts/chartEx4.xml"/><Relationship Id="rId3" Type="http://schemas.openxmlformats.org/officeDocument/2006/relationships/chart" Target="../charts/chart10.xml"/><Relationship Id="rId7" Type="http://schemas.openxmlformats.org/officeDocument/2006/relationships/image" Target="../media/image3.emf"/><Relationship Id="rId12" Type="http://schemas.openxmlformats.org/officeDocument/2006/relationships/chart" Target="../charts/chart14.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microsoft.com/office/2014/relationships/chartEx" Target="../charts/chartEx3.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289560</xdr:colOff>
      <xdr:row>6</xdr:row>
      <xdr:rowOff>140970</xdr:rowOff>
    </xdr:from>
    <xdr:to>
      <xdr:col>10</xdr:col>
      <xdr:colOff>594360</xdr:colOff>
      <xdr:row>21</xdr:row>
      <xdr:rowOff>140970</xdr:rowOff>
    </xdr:to>
    <xdr:graphicFrame macro="">
      <xdr:nvGraphicFramePr>
        <xdr:cNvPr id="2" name="Chart 1">
          <a:extLst>
            <a:ext uri="{FF2B5EF4-FFF2-40B4-BE49-F238E27FC236}">
              <a16:creationId xmlns:a16="http://schemas.microsoft.com/office/drawing/2014/main" id="{EFF12B23-1656-6982-FD75-F9B2C28364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22860</xdr:colOff>
      <xdr:row>6</xdr:row>
      <xdr:rowOff>80010</xdr:rowOff>
    </xdr:from>
    <xdr:to>
      <xdr:col>14</xdr:col>
      <xdr:colOff>327660</xdr:colOff>
      <xdr:row>21</xdr:row>
      <xdr:rowOff>80010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035F347-34FD-C76A-6808-00E0DE47A7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96840" y="1131570"/>
              <a:ext cx="4998720" cy="2628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0</xdr:colOff>
      <xdr:row>3</xdr:row>
      <xdr:rowOff>154305</xdr:rowOff>
    </xdr:from>
    <xdr:to>
      <xdr:col>6</xdr:col>
      <xdr:colOff>487680</xdr:colOff>
      <xdr:row>17</xdr:row>
      <xdr:rowOff>53340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E6E78257-630E-DA33-FCC1-2700CA4773D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162300" y="680085"/>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45720</xdr:colOff>
      <xdr:row>7</xdr:row>
      <xdr:rowOff>99060</xdr:rowOff>
    </xdr:from>
    <xdr:to>
      <xdr:col>8</xdr:col>
      <xdr:colOff>533400</xdr:colOff>
      <xdr:row>20</xdr:row>
      <xdr:rowOff>173355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014B5881-FD93-2AA9-BDD2-D75BB8C005C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549140" y="132588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525780</xdr:colOff>
      <xdr:row>10</xdr:row>
      <xdr:rowOff>53340</xdr:rowOff>
    </xdr:from>
    <xdr:to>
      <xdr:col>9</xdr:col>
      <xdr:colOff>342900</xdr:colOff>
      <xdr:row>23</xdr:row>
      <xdr:rowOff>127635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C72AE0BA-02BB-DB68-1F78-FC5AF3EE784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029200" y="180594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76200</xdr:colOff>
      <xdr:row>6</xdr:row>
      <xdr:rowOff>80010</xdr:rowOff>
    </xdr:from>
    <xdr:to>
      <xdr:col>10</xdr:col>
      <xdr:colOff>533400</xdr:colOff>
      <xdr:row>20</xdr:row>
      <xdr:rowOff>53340</xdr:rowOff>
    </xdr:to>
    <xdr:graphicFrame macro="">
      <xdr:nvGraphicFramePr>
        <xdr:cNvPr id="2" name="Chart 1">
          <a:extLst>
            <a:ext uri="{FF2B5EF4-FFF2-40B4-BE49-F238E27FC236}">
              <a16:creationId xmlns:a16="http://schemas.microsoft.com/office/drawing/2014/main" id="{8342B6F0-A339-092C-9534-EE9349F95D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472440</xdr:colOff>
      <xdr:row>1</xdr:row>
      <xdr:rowOff>179070</xdr:rowOff>
    </xdr:from>
    <xdr:to>
      <xdr:col>14</xdr:col>
      <xdr:colOff>175260</xdr:colOff>
      <xdr:row>20</xdr:row>
      <xdr:rowOff>137160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70A631F0-0332-68D3-25A9-AFAB197405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09160" y="346710"/>
              <a:ext cx="5737860" cy="32956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251460</xdr:colOff>
      <xdr:row>6</xdr:row>
      <xdr:rowOff>80010</xdr:rowOff>
    </xdr:from>
    <xdr:to>
      <xdr:col>11</xdr:col>
      <xdr:colOff>556260</xdr:colOff>
      <xdr:row>21</xdr:row>
      <xdr:rowOff>80010</xdr:rowOff>
    </xdr:to>
    <xdr:graphicFrame macro="">
      <xdr:nvGraphicFramePr>
        <xdr:cNvPr id="2" name="Chart 1">
          <a:extLst>
            <a:ext uri="{FF2B5EF4-FFF2-40B4-BE49-F238E27FC236}">
              <a16:creationId xmlns:a16="http://schemas.microsoft.com/office/drawing/2014/main" id="{626187E2-FE26-D053-DA70-9C27F409D9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7620</xdr:colOff>
      <xdr:row>19</xdr:row>
      <xdr:rowOff>60960</xdr:rowOff>
    </xdr:from>
    <xdr:to>
      <xdr:col>2</xdr:col>
      <xdr:colOff>53340</xdr:colOff>
      <xdr:row>22</xdr:row>
      <xdr:rowOff>60960</xdr:rowOff>
    </xdr:to>
    <xdr:graphicFrame macro="">
      <xdr:nvGraphicFramePr>
        <xdr:cNvPr id="2" name="Chart 1">
          <a:extLst>
            <a:ext uri="{FF2B5EF4-FFF2-40B4-BE49-F238E27FC236}">
              <a16:creationId xmlns:a16="http://schemas.microsoft.com/office/drawing/2014/main" id="{CEA84D49-EFE2-AB39-2521-72576AEF0F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563880</xdr:colOff>
      <xdr:row>18</xdr:row>
      <xdr:rowOff>91440</xdr:rowOff>
    </xdr:from>
    <xdr:to>
      <xdr:col>6</xdr:col>
      <xdr:colOff>388620</xdr:colOff>
      <xdr:row>22</xdr:row>
      <xdr:rowOff>106680</xdr:rowOff>
    </xdr:to>
    <xdr:graphicFrame macro="">
      <xdr:nvGraphicFramePr>
        <xdr:cNvPr id="3" name="Chart 2">
          <a:extLst>
            <a:ext uri="{FF2B5EF4-FFF2-40B4-BE49-F238E27FC236}">
              <a16:creationId xmlns:a16="http://schemas.microsoft.com/office/drawing/2014/main" id="{BF86B8B9-9086-F318-C0E5-67B8B27DC1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556260</xdr:colOff>
      <xdr:row>17</xdr:row>
      <xdr:rowOff>152400</xdr:rowOff>
    </xdr:from>
    <xdr:to>
      <xdr:col>10</xdr:col>
      <xdr:colOff>83820</xdr:colOff>
      <xdr:row>21</xdr:row>
      <xdr:rowOff>38100</xdr:rowOff>
    </xdr:to>
    <xdr:graphicFrame macro="">
      <xdr:nvGraphicFramePr>
        <xdr:cNvPr id="4" name="Chart 3">
          <a:extLst>
            <a:ext uri="{FF2B5EF4-FFF2-40B4-BE49-F238E27FC236}">
              <a16:creationId xmlns:a16="http://schemas.microsoft.com/office/drawing/2014/main" id="{5670AD95-784C-B18F-A052-0CBAEB5809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571500</xdr:colOff>
      <xdr:row>18</xdr:row>
      <xdr:rowOff>19050</xdr:rowOff>
    </xdr:from>
    <xdr:to>
      <xdr:col>13</xdr:col>
      <xdr:colOff>91440</xdr:colOff>
      <xdr:row>20</xdr:row>
      <xdr:rowOff>121920</xdr:rowOff>
    </xdr:to>
    <xdr:graphicFrame macro="">
      <xdr:nvGraphicFramePr>
        <xdr:cNvPr id="5" name="Chart 4">
          <a:extLst>
            <a:ext uri="{FF2B5EF4-FFF2-40B4-BE49-F238E27FC236}">
              <a16:creationId xmlns:a16="http://schemas.microsoft.com/office/drawing/2014/main" id="{B6DC9115-1454-B514-8E7D-D564F2E686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441960</xdr:colOff>
      <xdr:row>17</xdr:row>
      <xdr:rowOff>118110</xdr:rowOff>
    </xdr:from>
    <xdr:to>
      <xdr:col>16</xdr:col>
      <xdr:colOff>243840</xdr:colOff>
      <xdr:row>21</xdr:row>
      <xdr:rowOff>45720</xdr:rowOff>
    </xdr:to>
    <xdr:graphicFrame macro="">
      <xdr:nvGraphicFramePr>
        <xdr:cNvPr id="6" name="Chart 5">
          <a:extLst>
            <a:ext uri="{FF2B5EF4-FFF2-40B4-BE49-F238E27FC236}">
              <a16:creationId xmlns:a16="http://schemas.microsoft.com/office/drawing/2014/main" id="{4BFA97CC-448C-D75A-3C99-06BF81BB01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45720</xdr:rowOff>
    </xdr:from>
    <xdr:to>
      <xdr:col>22</xdr:col>
      <xdr:colOff>0</xdr:colOff>
      <xdr:row>3</xdr:row>
      <xdr:rowOff>0</xdr:rowOff>
    </xdr:to>
    <xdr:sp macro="" textlink="">
      <xdr:nvSpPr>
        <xdr:cNvPr id="2" name="Rectangle: Rounded Corners 1">
          <a:extLst>
            <a:ext uri="{FF2B5EF4-FFF2-40B4-BE49-F238E27FC236}">
              <a16:creationId xmlns:a16="http://schemas.microsoft.com/office/drawing/2014/main" id="{C0319709-14FE-F633-F834-0B2BF19CF847}"/>
            </a:ext>
          </a:extLst>
        </xdr:cNvPr>
        <xdr:cNvSpPr/>
      </xdr:nvSpPr>
      <xdr:spPr>
        <a:xfrm>
          <a:off x="0" y="45720"/>
          <a:ext cx="13411200" cy="49216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1"/>
            <a:t>E COMMERCE SALES ANALYSIS DASHBOARD</a:t>
          </a:r>
        </a:p>
      </xdr:txBody>
    </xdr:sp>
    <xdr:clientData/>
  </xdr:twoCellAnchor>
  <xdr:twoCellAnchor>
    <xdr:from>
      <xdr:col>0</xdr:col>
      <xdr:colOff>397584</xdr:colOff>
      <xdr:row>3</xdr:row>
      <xdr:rowOff>51084</xdr:rowOff>
    </xdr:from>
    <xdr:to>
      <xdr:col>4</xdr:col>
      <xdr:colOff>168984</xdr:colOff>
      <xdr:row>10</xdr:row>
      <xdr:rowOff>73944</xdr:rowOff>
    </xdr:to>
    <xdr:grpSp>
      <xdr:nvGrpSpPr>
        <xdr:cNvPr id="11" name="Group 10">
          <a:extLst>
            <a:ext uri="{FF2B5EF4-FFF2-40B4-BE49-F238E27FC236}">
              <a16:creationId xmlns:a16="http://schemas.microsoft.com/office/drawing/2014/main" id="{2D84D891-2934-452B-D8D1-51289D0D0AF2}"/>
            </a:ext>
          </a:extLst>
        </xdr:cNvPr>
        <xdr:cNvGrpSpPr/>
      </xdr:nvGrpSpPr>
      <xdr:grpSpPr>
        <a:xfrm>
          <a:off x="397584" y="588966"/>
          <a:ext cx="2460812" cy="1277919"/>
          <a:chOff x="0" y="937260"/>
          <a:chExt cx="2209800" cy="2164080"/>
        </a:xfrm>
      </xdr:grpSpPr>
      <xdr:sp macro="" textlink="">
        <xdr:nvSpPr>
          <xdr:cNvPr id="3" name="Rectangle: Rounded Corners 2">
            <a:extLst>
              <a:ext uri="{FF2B5EF4-FFF2-40B4-BE49-F238E27FC236}">
                <a16:creationId xmlns:a16="http://schemas.microsoft.com/office/drawing/2014/main" id="{D6BE52BF-ED4A-2D73-0467-0A7AC27A9215}"/>
              </a:ext>
            </a:extLst>
          </xdr:cNvPr>
          <xdr:cNvSpPr/>
        </xdr:nvSpPr>
        <xdr:spPr>
          <a:xfrm>
            <a:off x="0" y="937260"/>
            <a:ext cx="2192828" cy="44196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t>SALES</a:t>
            </a:r>
          </a:p>
        </xdr:txBody>
      </xdr:sp>
      <xdr:sp macro="" textlink="">
        <xdr:nvSpPr>
          <xdr:cNvPr id="4" name="Rectangle: Rounded Corners 3">
            <a:extLst>
              <a:ext uri="{FF2B5EF4-FFF2-40B4-BE49-F238E27FC236}">
                <a16:creationId xmlns:a16="http://schemas.microsoft.com/office/drawing/2014/main" id="{7B02413C-93DA-7D99-B8AA-E601CB2013B3}"/>
              </a:ext>
            </a:extLst>
          </xdr:cNvPr>
          <xdr:cNvSpPr/>
        </xdr:nvSpPr>
        <xdr:spPr>
          <a:xfrm>
            <a:off x="0" y="1394460"/>
            <a:ext cx="2209800" cy="170688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5" name="Rectangle: Rounded Corners 4">
            <a:extLst>
              <a:ext uri="{FF2B5EF4-FFF2-40B4-BE49-F238E27FC236}">
                <a16:creationId xmlns:a16="http://schemas.microsoft.com/office/drawing/2014/main" id="{17CB1F56-4B05-2454-99F6-9D077EFE6482}"/>
              </a:ext>
            </a:extLst>
          </xdr:cNvPr>
          <xdr:cNvSpPr/>
        </xdr:nvSpPr>
        <xdr:spPr>
          <a:xfrm>
            <a:off x="99060" y="1440180"/>
            <a:ext cx="1943100" cy="69342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1777A15-CD63-4DA8-B27F-AB9CBB2C307E}" type="TxLink">
              <a:rPr lang="en-US" sz="2000" b="1" i="0" u="none" strike="noStrike">
                <a:solidFill>
                  <a:schemeClr val="bg1"/>
                </a:solidFill>
                <a:latin typeface="Calibri"/>
                <a:cs typeface="Calibri"/>
              </a:rPr>
              <a:pPr algn="ctr"/>
              <a:t> $22,97,200.86 </a:t>
            </a:fld>
            <a:endParaRPr lang="en-IN" sz="2000">
              <a:solidFill>
                <a:schemeClr val="bg1"/>
              </a:solidFill>
            </a:endParaRPr>
          </a:p>
        </xdr:txBody>
      </xdr:sp>
      <xdr:graphicFrame macro="">
        <xdr:nvGraphicFramePr>
          <xdr:cNvPr id="6" name="Chart 5">
            <a:extLst>
              <a:ext uri="{FF2B5EF4-FFF2-40B4-BE49-F238E27FC236}">
                <a16:creationId xmlns:a16="http://schemas.microsoft.com/office/drawing/2014/main" id="{A059F940-2B47-4F73-8297-857069D94C9B}"/>
              </a:ext>
            </a:extLst>
          </xdr:cNvPr>
          <xdr:cNvGraphicFramePr>
            <a:graphicFrameLocks/>
          </xdr:cNvGraphicFramePr>
        </xdr:nvGraphicFramePr>
        <xdr:xfrm>
          <a:off x="160020" y="1950720"/>
          <a:ext cx="1859280" cy="556260"/>
        </xdr:xfrm>
        <a:graphic>
          <a:graphicData uri="http://schemas.openxmlformats.org/drawingml/2006/chart">
            <c:chart xmlns:c="http://schemas.openxmlformats.org/drawingml/2006/chart" xmlns:r="http://schemas.openxmlformats.org/officeDocument/2006/relationships" r:id="rId1"/>
          </a:graphicData>
        </a:graphic>
      </xdr:graphicFrame>
      <xdr:sp macro="" textlink="KPI!B17">
        <xdr:nvSpPr>
          <xdr:cNvPr id="7" name="Rectangle: Rounded Corners 6">
            <a:extLst>
              <a:ext uri="{FF2B5EF4-FFF2-40B4-BE49-F238E27FC236}">
                <a16:creationId xmlns:a16="http://schemas.microsoft.com/office/drawing/2014/main" id="{307E28AC-D2A7-4C40-8BD8-DF98CCB5226F}"/>
              </a:ext>
            </a:extLst>
          </xdr:cNvPr>
          <xdr:cNvSpPr/>
        </xdr:nvSpPr>
        <xdr:spPr>
          <a:xfrm>
            <a:off x="0" y="2529840"/>
            <a:ext cx="1920240" cy="57150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chemeClr val="bg1"/>
                </a:solidFill>
                <a:latin typeface="Calibri"/>
                <a:cs typeface="Calibri"/>
              </a:rPr>
              <a:t>YOY GROWTH</a:t>
            </a:r>
            <a:endParaRPr lang="en-IN" sz="1600">
              <a:solidFill>
                <a:schemeClr val="bg1"/>
              </a:solidFill>
            </a:endParaRPr>
          </a:p>
        </xdr:txBody>
      </xdr:sp>
      <mc:AlternateContent xmlns:mc="http://schemas.openxmlformats.org/markup-compatibility/2006">
        <mc:Choice xmlns:a14="http://schemas.microsoft.com/office/drawing/2010/main" Requires="a14">
          <xdr:pic>
            <xdr:nvPicPr>
              <xdr:cNvPr id="10" name="Picture 9">
                <a:extLst>
                  <a:ext uri="{FF2B5EF4-FFF2-40B4-BE49-F238E27FC236}">
                    <a16:creationId xmlns:a16="http://schemas.microsoft.com/office/drawing/2014/main" id="{961D5905-11A1-5E01-CC61-2731582BF1F2}"/>
                  </a:ext>
                </a:extLst>
              </xdr:cNvPr>
              <xdr:cNvPicPr>
                <a:picLocks noChangeAspect="1" noChangeArrowheads="1"/>
                <a:extLst>
                  <a:ext uri="{84589F7E-364E-4C9E-8A38-B11213B215E9}">
                    <a14:cameraTool cellRange="YOY!$B$9" spid="_x0000_s7207"/>
                  </a:ext>
                </a:extLst>
              </xdr:cNvPicPr>
            </xdr:nvPicPr>
            <xdr:blipFill>
              <a:blip xmlns:r="http://schemas.openxmlformats.org/officeDocument/2006/relationships" r:embed="rId2"/>
              <a:srcRect/>
              <a:stretch>
                <a:fillRect/>
              </a:stretch>
            </xdr:blipFill>
            <xdr:spPr bwMode="auto">
              <a:xfrm>
                <a:off x="1308918" y="2666470"/>
                <a:ext cx="701040" cy="281939"/>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xdr:from>
      <xdr:col>4</xdr:col>
      <xdr:colOff>542426</xdr:colOff>
      <xdr:row>3</xdr:row>
      <xdr:rowOff>84712</xdr:rowOff>
    </xdr:from>
    <xdr:to>
      <xdr:col>8</xdr:col>
      <xdr:colOff>313826</xdr:colOff>
      <xdr:row>10</xdr:row>
      <xdr:rowOff>57818</xdr:rowOff>
    </xdr:to>
    <xdr:grpSp>
      <xdr:nvGrpSpPr>
        <xdr:cNvPr id="12" name="Group 11">
          <a:extLst>
            <a:ext uri="{FF2B5EF4-FFF2-40B4-BE49-F238E27FC236}">
              <a16:creationId xmlns:a16="http://schemas.microsoft.com/office/drawing/2014/main" id="{D205D58B-BEA0-4D51-B223-98F5AA7DF934}"/>
            </a:ext>
          </a:extLst>
        </xdr:cNvPr>
        <xdr:cNvGrpSpPr/>
      </xdr:nvGrpSpPr>
      <xdr:grpSpPr>
        <a:xfrm>
          <a:off x="3231838" y="622594"/>
          <a:ext cx="2460812" cy="1228165"/>
          <a:chOff x="0" y="937260"/>
          <a:chExt cx="2209800" cy="2164080"/>
        </a:xfrm>
      </xdr:grpSpPr>
      <xdr:sp macro="" textlink="">
        <xdr:nvSpPr>
          <xdr:cNvPr id="13" name="Rectangle: Rounded Corners 12">
            <a:extLst>
              <a:ext uri="{FF2B5EF4-FFF2-40B4-BE49-F238E27FC236}">
                <a16:creationId xmlns:a16="http://schemas.microsoft.com/office/drawing/2014/main" id="{62DE5DC9-C6E7-34A8-8E57-0528CEB1051E}"/>
              </a:ext>
            </a:extLst>
          </xdr:cNvPr>
          <xdr:cNvSpPr/>
        </xdr:nvSpPr>
        <xdr:spPr>
          <a:xfrm>
            <a:off x="0" y="937260"/>
            <a:ext cx="2192828" cy="44196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PROFIT</a:t>
            </a:r>
            <a:endParaRPr lang="en-IN" sz="1600" b="1"/>
          </a:p>
        </xdr:txBody>
      </xdr:sp>
      <xdr:sp macro="" textlink="">
        <xdr:nvSpPr>
          <xdr:cNvPr id="14" name="Rectangle: Rounded Corners 13">
            <a:extLst>
              <a:ext uri="{FF2B5EF4-FFF2-40B4-BE49-F238E27FC236}">
                <a16:creationId xmlns:a16="http://schemas.microsoft.com/office/drawing/2014/main" id="{867417EA-754A-24FE-2B28-A6CC152B823C}"/>
              </a:ext>
            </a:extLst>
          </xdr:cNvPr>
          <xdr:cNvSpPr/>
        </xdr:nvSpPr>
        <xdr:spPr>
          <a:xfrm>
            <a:off x="0" y="1394460"/>
            <a:ext cx="2209800" cy="170688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F$17">
        <xdr:nvSpPr>
          <xdr:cNvPr id="15" name="Rectangle: Rounded Corners 14">
            <a:extLst>
              <a:ext uri="{FF2B5EF4-FFF2-40B4-BE49-F238E27FC236}">
                <a16:creationId xmlns:a16="http://schemas.microsoft.com/office/drawing/2014/main" id="{A6EAD587-74DA-9A0E-D631-580EA856D306}"/>
              </a:ext>
            </a:extLst>
          </xdr:cNvPr>
          <xdr:cNvSpPr/>
        </xdr:nvSpPr>
        <xdr:spPr>
          <a:xfrm>
            <a:off x="99060" y="1440180"/>
            <a:ext cx="1943100" cy="69342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F217301-299A-4355-AD94-7A286E43B251}" type="TxLink">
              <a:rPr lang="en-US" sz="2000" b="1" i="0" u="none" strike="noStrike">
                <a:solidFill>
                  <a:schemeClr val="bg1"/>
                </a:solidFill>
                <a:latin typeface="Gill Sans MT"/>
              </a:rPr>
              <a:pPr algn="ctr"/>
              <a:t> $2,86,397.02 </a:t>
            </a:fld>
            <a:endParaRPr lang="en-IN" sz="2000">
              <a:solidFill>
                <a:schemeClr val="bg1"/>
              </a:solidFill>
            </a:endParaRPr>
          </a:p>
        </xdr:txBody>
      </xdr:sp>
      <xdr:sp macro="" textlink="KPI!B17">
        <xdr:nvSpPr>
          <xdr:cNvPr id="17" name="Rectangle: Rounded Corners 16">
            <a:extLst>
              <a:ext uri="{FF2B5EF4-FFF2-40B4-BE49-F238E27FC236}">
                <a16:creationId xmlns:a16="http://schemas.microsoft.com/office/drawing/2014/main" id="{0D11A424-25A8-FEB2-5B89-6049254FB5D7}"/>
              </a:ext>
            </a:extLst>
          </xdr:cNvPr>
          <xdr:cNvSpPr/>
        </xdr:nvSpPr>
        <xdr:spPr>
          <a:xfrm>
            <a:off x="0" y="2529840"/>
            <a:ext cx="1920240" cy="57150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chemeClr val="bg1"/>
                </a:solidFill>
                <a:latin typeface="Calibri"/>
                <a:cs typeface="Calibri"/>
              </a:rPr>
              <a:t>YOY GROWTH</a:t>
            </a:r>
            <a:endParaRPr lang="en-IN" sz="1600">
              <a:solidFill>
                <a:schemeClr val="bg1"/>
              </a:solidFill>
            </a:endParaRPr>
          </a:p>
        </xdr:txBody>
      </xdr:sp>
    </xdr:grpSp>
    <xdr:clientData/>
  </xdr:twoCellAnchor>
  <xdr:twoCellAnchor>
    <xdr:from>
      <xdr:col>9</xdr:col>
      <xdr:colOff>0</xdr:colOff>
      <xdr:row>3</xdr:row>
      <xdr:rowOff>65438</xdr:rowOff>
    </xdr:from>
    <xdr:to>
      <xdr:col>12</xdr:col>
      <xdr:colOff>381000</xdr:colOff>
      <xdr:row>10</xdr:row>
      <xdr:rowOff>57818</xdr:rowOff>
    </xdr:to>
    <xdr:grpSp>
      <xdr:nvGrpSpPr>
        <xdr:cNvPr id="19" name="Group 18">
          <a:extLst>
            <a:ext uri="{FF2B5EF4-FFF2-40B4-BE49-F238E27FC236}">
              <a16:creationId xmlns:a16="http://schemas.microsoft.com/office/drawing/2014/main" id="{F332438A-5C4A-4E7D-849F-58E0D1195349}"/>
            </a:ext>
          </a:extLst>
        </xdr:cNvPr>
        <xdr:cNvGrpSpPr/>
      </xdr:nvGrpSpPr>
      <xdr:grpSpPr>
        <a:xfrm>
          <a:off x="6051176" y="603320"/>
          <a:ext cx="2398059" cy="1247439"/>
          <a:chOff x="0" y="937260"/>
          <a:chExt cx="2209800" cy="2164080"/>
        </a:xfrm>
      </xdr:grpSpPr>
      <xdr:sp macro="" textlink="">
        <xdr:nvSpPr>
          <xdr:cNvPr id="20" name="Rectangle: Rounded Corners 19">
            <a:extLst>
              <a:ext uri="{FF2B5EF4-FFF2-40B4-BE49-F238E27FC236}">
                <a16:creationId xmlns:a16="http://schemas.microsoft.com/office/drawing/2014/main" id="{862E7E78-5724-FCA1-AACB-A7A2954015DB}"/>
              </a:ext>
            </a:extLst>
          </xdr:cNvPr>
          <xdr:cNvSpPr/>
        </xdr:nvSpPr>
        <xdr:spPr>
          <a:xfrm>
            <a:off x="0" y="937260"/>
            <a:ext cx="2192828" cy="44196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t>QUANTITY</a:t>
            </a:r>
          </a:p>
        </xdr:txBody>
      </xdr:sp>
      <xdr:sp macro="" textlink="">
        <xdr:nvSpPr>
          <xdr:cNvPr id="21" name="Rectangle: Rounded Corners 20">
            <a:extLst>
              <a:ext uri="{FF2B5EF4-FFF2-40B4-BE49-F238E27FC236}">
                <a16:creationId xmlns:a16="http://schemas.microsoft.com/office/drawing/2014/main" id="{CD8B9454-0FCB-B5A9-31FD-800713D45907}"/>
              </a:ext>
            </a:extLst>
          </xdr:cNvPr>
          <xdr:cNvSpPr/>
        </xdr:nvSpPr>
        <xdr:spPr>
          <a:xfrm>
            <a:off x="0" y="1394460"/>
            <a:ext cx="2209800" cy="170688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J$17">
        <xdr:nvSpPr>
          <xdr:cNvPr id="22" name="Rectangle: Rounded Corners 21">
            <a:extLst>
              <a:ext uri="{FF2B5EF4-FFF2-40B4-BE49-F238E27FC236}">
                <a16:creationId xmlns:a16="http://schemas.microsoft.com/office/drawing/2014/main" id="{7F3FB306-B710-AD1F-E10D-CC2DAEDCFD5B}"/>
              </a:ext>
            </a:extLst>
          </xdr:cNvPr>
          <xdr:cNvSpPr/>
        </xdr:nvSpPr>
        <xdr:spPr>
          <a:xfrm>
            <a:off x="99060" y="1440180"/>
            <a:ext cx="1943100" cy="69342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9B3BB12-25DC-408B-8F96-D34B28DE9A50}" type="TxLink">
              <a:rPr lang="en-US" sz="2000" b="1" i="0" u="none" strike="noStrike">
                <a:solidFill>
                  <a:schemeClr val="bg1"/>
                </a:solidFill>
                <a:latin typeface="Gill Sans MT"/>
                <a:cs typeface="Calibri"/>
              </a:rPr>
              <a:pPr algn="ctr"/>
              <a:t># 37873</a:t>
            </a:fld>
            <a:endParaRPr lang="en-IN" sz="2000">
              <a:solidFill>
                <a:schemeClr val="bg1"/>
              </a:solidFill>
            </a:endParaRPr>
          </a:p>
        </xdr:txBody>
      </xdr:sp>
      <xdr:sp macro="" textlink="KPI!B17">
        <xdr:nvSpPr>
          <xdr:cNvPr id="24" name="Rectangle: Rounded Corners 23">
            <a:extLst>
              <a:ext uri="{FF2B5EF4-FFF2-40B4-BE49-F238E27FC236}">
                <a16:creationId xmlns:a16="http://schemas.microsoft.com/office/drawing/2014/main" id="{56106F3E-250A-7521-5270-0831F6112D1F}"/>
              </a:ext>
            </a:extLst>
          </xdr:cNvPr>
          <xdr:cNvSpPr/>
        </xdr:nvSpPr>
        <xdr:spPr>
          <a:xfrm>
            <a:off x="0" y="2529840"/>
            <a:ext cx="1920240" cy="57150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chemeClr val="bg1"/>
                </a:solidFill>
                <a:latin typeface="Calibri"/>
                <a:cs typeface="Calibri"/>
              </a:rPr>
              <a:t>YOY GROWTH</a:t>
            </a:r>
            <a:endParaRPr lang="en-IN" sz="1600">
              <a:solidFill>
                <a:schemeClr val="bg1"/>
              </a:solidFill>
            </a:endParaRPr>
          </a:p>
        </xdr:txBody>
      </xdr:sp>
    </xdr:grpSp>
    <xdr:clientData/>
  </xdr:twoCellAnchor>
  <xdr:twoCellAnchor>
    <xdr:from>
      <xdr:col>13</xdr:col>
      <xdr:colOff>174812</xdr:colOff>
      <xdr:row>3</xdr:row>
      <xdr:rowOff>88298</xdr:rowOff>
    </xdr:from>
    <xdr:to>
      <xdr:col>16</xdr:col>
      <xdr:colOff>555812</xdr:colOff>
      <xdr:row>10</xdr:row>
      <xdr:rowOff>57818</xdr:rowOff>
    </xdr:to>
    <xdr:grpSp>
      <xdr:nvGrpSpPr>
        <xdr:cNvPr id="26" name="Group 25">
          <a:extLst>
            <a:ext uri="{FF2B5EF4-FFF2-40B4-BE49-F238E27FC236}">
              <a16:creationId xmlns:a16="http://schemas.microsoft.com/office/drawing/2014/main" id="{C1DE5C3F-B1D2-4350-A558-AF7142CCD77F}"/>
            </a:ext>
          </a:extLst>
        </xdr:cNvPr>
        <xdr:cNvGrpSpPr/>
      </xdr:nvGrpSpPr>
      <xdr:grpSpPr>
        <a:xfrm>
          <a:off x="8915400" y="626180"/>
          <a:ext cx="2398059" cy="1224579"/>
          <a:chOff x="0" y="937260"/>
          <a:chExt cx="2209800" cy="2164080"/>
        </a:xfrm>
      </xdr:grpSpPr>
      <xdr:sp macro="" textlink="">
        <xdr:nvSpPr>
          <xdr:cNvPr id="27" name="Rectangle: Rounded Corners 26">
            <a:extLst>
              <a:ext uri="{FF2B5EF4-FFF2-40B4-BE49-F238E27FC236}">
                <a16:creationId xmlns:a16="http://schemas.microsoft.com/office/drawing/2014/main" id="{26B544D0-9FAE-B047-F473-F3A04150CEB2}"/>
              </a:ext>
            </a:extLst>
          </xdr:cNvPr>
          <xdr:cNvSpPr/>
        </xdr:nvSpPr>
        <xdr:spPr>
          <a:xfrm>
            <a:off x="0" y="937260"/>
            <a:ext cx="2192828" cy="44196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t>NO OF ORDERS</a:t>
            </a:r>
          </a:p>
        </xdr:txBody>
      </xdr:sp>
      <xdr:sp macro="" textlink="">
        <xdr:nvSpPr>
          <xdr:cNvPr id="28" name="Rectangle: Rounded Corners 27">
            <a:extLst>
              <a:ext uri="{FF2B5EF4-FFF2-40B4-BE49-F238E27FC236}">
                <a16:creationId xmlns:a16="http://schemas.microsoft.com/office/drawing/2014/main" id="{1ED28D70-90EB-67A5-6BAE-C20A9D904D82}"/>
              </a:ext>
            </a:extLst>
          </xdr:cNvPr>
          <xdr:cNvSpPr/>
        </xdr:nvSpPr>
        <xdr:spPr>
          <a:xfrm>
            <a:off x="0" y="1394460"/>
            <a:ext cx="2209800" cy="170688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M$17">
        <xdr:nvSpPr>
          <xdr:cNvPr id="29" name="Rectangle: Rounded Corners 28">
            <a:extLst>
              <a:ext uri="{FF2B5EF4-FFF2-40B4-BE49-F238E27FC236}">
                <a16:creationId xmlns:a16="http://schemas.microsoft.com/office/drawing/2014/main" id="{32A2FE38-82D6-FA91-8069-D1FD3A36FFAA}"/>
              </a:ext>
            </a:extLst>
          </xdr:cNvPr>
          <xdr:cNvSpPr/>
        </xdr:nvSpPr>
        <xdr:spPr>
          <a:xfrm>
            <a:off x="99060" y="1440180"/>
            <a:ext cx="1943100" cy="69342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614C738-0A38-4BF0-BB73-A92D194EA04D}" type="TxLink">
              <a:rPr lang="en-US" sz="2000" b="1" i="0" u="none" strike="noStrike">
                <a:solidFill>
                  <a:schemeClr val="bg1"/>
                </a:solidFill>
                <a:latin typeface="Gill Sans MT"/>
              </a:rPr>
              <a:pPr algn="ctr"/>
              <a:t># 9994</a:t>
            </a:fld>
            <a:endParaRPr lang="en-IN" sz="2000">
              <a:solidFill>
                <a:schemeClr val="bg1"/>
              </a:solidFill>
            </a:endParaRPr>
          </a:p>
        </xdr:txBody>
      </xdr:sp>
      <xdr:sp macro="" textlink="KPI!B17">
        <xdr:nvSpPr>
          <xdr:cNvPr id="31" name="Rectangle: Rounded Corners 30">
            <a:extLst>
              <a:ext uri="{FF2B5EF4-FFF2-40B4-BE49-F238E27FC236}">
                <a16:creationId xmlns:a16="http://schemas.microsoft.com/office/drawing/2014/main" id="{B4C18B6A-240B-9608-24B7-0169576B7569}"/>
              </a:ext>
            </a:extLst>
          </xdr:cNvPr>
          <xdr:cNvSpPr/>
        </xdr:nvSpPr>
        <xdr:spPr>
          <a:xfrm>
            <a:off x="0" y="2529840"/>
            <a:ext cx="1920240" cy="57150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chemeClr val="bg1"/>
                </a:solidFill>
                <a:latin typeface="Calibri"/>
                <a:cs typeface="Calibri"/>
              </a:rPr>
              <a:t>YOY GROWTH</a:t>
            </a:r>
            <a:endParaRPr lang="en-IN" sz="1600">
              <a:solidFill>
                <a:schemeClr val="bg1"/>
              </a:solidFill>
            </a:endParaRPr>
          </a:p>
        </xdr:txBody>
      </xdr:sp>
    </xdr:grpSp>
    <xdr:clientData/>
  </xdr:twoCellAnchor>
  <xdr:twoCellAnchor>
    <xdr:from>
      <xdr:col>17</xdr:col>
      <xdr:colOff>246529</xdr:colOff>
      <xdr:row>3</xdr:row>
      <xdr:rowOff>65438</xdr:rowOff>
    </xdr:from>
    <xdr:to>
      <xdr:col>21</xdr:col>
      <xdr:colOff>17929</xdr:colOff>
      <xdr:row>10</xdr:row>
      <xdr:rowOff>57818</xdr:rowOff>
    </xdr:to>
    <xdr:grpSp>
      <xdr:nvGrpSpPr>
        <xdr:cNvPr id="33" name="Group 32">
          <a:extLst>
            <a:ext uri="{FF2B5EF4-FFF2-40B4-BE49-F238E27FC236}">
              <a16:creationId xmlns:a16="http://schemas.microsoft.com/office/drawing/2014/main" id="{3019C2E0-4B1E-4921-9558-D0427B3C17F8}"/>
            </a:ext>
          </a:extLst>
        </xdr:cNvPr>
        <xdr:cNvGrpSpPr/>
      </xdr:nvGrpSpPr>
      <xdr:grpSpPr>
        <a:xfrm>
          <a:off x="11676529" y="603320"/>
          <a:ext cx="2460812" cy="1247439"/>
          <a:chOff x="0" y="937260"/>
          <a:chExt cx="2209800" cy="2164080"/>
        </a:xfrm>
      </xdr:grpSpPr>
      <xdr:sp macro="" textlink="">
        <xdr:nvSpPr>
          <xdr:cNvPr id="34" name="Rectangle: Rounded Corners 33">
            <a:extLst>
              <a:ext uri="{FF2B5EF4-FFF2-40B4-BE49-F238E27FC236}">
                <a16:creationId xmlns:a16="http://schemas.microsoft.com/office/drawing/2014/main" id="{E1356B32-5EDC-A6C5-F69A-F0AEFCC0DF94}"/>
              </a:ext>
            </a:extLst>
          </xdr:cNvPr>
          <xdr:cNvSpPr/>
        </xdr:nvSpPr>
        <xdr:spPr>
          <a:xfrm>
            <a:off x="0" y="937260"/>
            <a:ext cx="2192828" cy="44196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t>PROFIT MARGINS</a:t>
            </a:r>
          </a:p>
        </xdr:txBody>
      </xdr:sp>
      <xdr:sp macro="" textlink="">
        <xdr:nvSpPr>
          <xdr:cNvPr id="35" name="Rectangle: Rounded Corners 34">
            <a:extLst>
              <a:ext uri="{FF2B5EF4-FFF2-40B4-BE49-F238E27FC236}">
                <a16:creationId xmlns:a16="http://schemas.microsoft.com/office/drawing/2014/main" id="{7E509334-0EC4-584B-4BF2-B9DC93C59886}"/>
              </a:ext>
            </a:extLst>
          </xdr:cNvPr>
          <xdr:cNvSpPr/>
        </xdr:nvSpPr>
        <xdr:spPr>
          <a:xfrm>
            <a:off x="0" y="1394460"/>
            <a:ext cx="2209800" cy="170688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I34">
        <xdr:nvSpPr>
          <xdr:cNvPr id="38" name="Rectangle: Rounded Corners 37">
            <a:extLst>
              <a:ext uri="{FF2B5EF4-FFF2-40B4-BE49-F238E27FC236}">
                <a16:creationId xmlns:a16="http://schemas.microsoft.com/office/drawing/2014/main" id="{DE1012EF-C6F0-A9DB-E330-B01C7D64CB80}"/>
              </a:ext>
            </a:extLst>
          </xdr:cNvPr>
          <xdr:cNvSpPr/>
        </xdr:nvSpPr>
        <xdr:spPr>
          <a:xfrm>
            <a:off x="0" y="2529840"/>
            <a:ext cx="1920240" cy="57150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chemeClr val="bg1"/>
                </a:solidFill>
                <a:latin typeface="Calibri"/>
                <a:cs typeface="Calibri"/>
              </a:rPr>
              <a:t>YOY GROWTH</a:t>
            </a:r>
            <a:endParaRPr lang="en-IN" sz="1600">
              <a:solidFill>
                <a:schemeClr val="bg1"/>
              </a:solidFill>
            </a:endParaRPr>
          </a:p>
        </xdr:txBody>
      </xdr:sp>
      <xdr:sp macro="" textlink="KPI!W34">
        <xdr:nvSpPr>
          <xdr:cNvPr id="36" name="Rectangle: Rounded Corners 35">
            <a:extLst>
              <a:ext uri="{FF2B5EF4-FFF2-40B4-BE49-F238E27FC236}">
                <a16:creationId xmlns:a16="http://schemas.microsoft.com/office/drawing/2014/main" id="{7EA19E93-6915-BE4D-33D5-A5719C497388}"/>
              </a:ext>
            </a:extLst>
          </xdr:cNvPr>
          <xdr:cNvSpPr/>
        </xdr:nvSpPr>
        <xdr:spPr>
          <a:xfrm>
            <a:off x="99060" y="1440180"/>
            <a:ext cx="1943100" cy="69342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0" u="none" strike="noStrike">
                <a:solidFill>
                  <a:schemeClr val="bg1"/>
                </a:solidFill>
                <a:latin typeface="Rockwell"/>
              </a:rPr>
              <a:t>12%</a:t>
            </a:r>
            <a:fld id="{9655F6A8-7117-4F74-91D8-D513F7B5566F}" type="TxLink">
              <a:rPr lang="en-US" sz="1100" b="0" i="0" u="none" strike="noStrike">
                <a:solidFill>
                  <a:srgbClr val="000000"/>
                </a:solidFill>
                <a:latin typeface="Rockwell"/>
              </a:rPr>
              <a:t> </a:t>
            </a:fld>
            <a:endParaRPr lang="en-IN" sz="2000">
              <a:solidFill>
                <a:schemeClr val="bg1"/>
              </a:solidFill>
            </a:endParaRPr>
          </a:p>
        </xdr:txBody>
      </xdr:sp>
    </xdr:grpSp>
    <xdr:clientData/>
  </xdr:twoCellAnchor>
  <xdr:twoCellAnchor>
    <xdr:from>
      <xdr:col>5</xdr:col>
      <xdr:colOff>31886</xdr:colOff>
      <xdr:row>6</xdr:row>
      <xdr:rowOff>111295</xdr:rowOff>
    </xdr:from>
    <xdr:to>
      <xdr:col>8</xdr:col>
      <xdr:colOff>178398</xdr:colOff>
      <xdr:row>9</xdr:row>
      <xdr:rowOff>31061</xdr:rowOff>
    </xdr:to>
    <xdr:graphicFrame macro="">
      <xdr:nvGraphicFramePr>
        <xdr:cNvPr id="40" name="Chart 39">
          <a:extLst>
            <a:ext uri="{FF2B5EF4-FFF2-40B4-BE49-F238E27FC236}">
              <a16:creationId xmlns:a16="http://schemas.microsoft.com/office/drawing/2014/main" id="{E5EF26F9-81BA-4352-9287-459742C95C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6</xdr:row>
      <xdr:rowOff>103635</xdr:rowOff>
    </xdr:from>
    <xdr:to>
      <xdr:col>12</xdr:col>
      <xdr:colOff>0</xdr:colOff>
      <xdr:row>8</xdr:row>
      <xdr:rowOff>118875</xdr:rowOff>
    </xdr:to>
    <xdr:graphicFrame macro="">
      <xdr:nvGraphicFramePr>
        <xdr:cNvPr id="41" name="Chart 40">
          <a:extLst>
            <a:ext uri="{FF2B5EF4-FFF2-40B4-BE49-F238E27FC236}">
              <a16:creationId xmlns:a16="http://schemas.microsoft.com/office/drawing/2014/main" id="{830B69E0-EA43-4C2B-A14A-72705664C9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126972</xdr:colOff>
      <xdr:row>6</xdr:row>
      <xdr:rowOff>11430</xdr:rowOff>
    </xdr:from>
    <xdr:to>
      <xdr:col>16</xdr:col>
      <xdr:colOff>317472</xdr:colOff>
      <xdr:row>8</xdr:row>
      <xdr:rowOff>64994</xdr:rowOff>
    </xdr:to>
    <xdr:graphicFrame macro="">
      <xdr:nvGraphicFramePr>
        <xdr:cNvPr id="42" name="Chart 41">
          <a:extLst>
            <a:ext uri="{FF2B5EF4-FFF2-40B4-BE49-F238E27FC236}">
              <a16:creationId xmlns:a16="http://schemas.microsoft.com/office/drawing/2014/main" id="{B9D4BFFE-E707-4BBC-B039-1E5AB4D856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132944</xdr:colOff>
      <xdr:row>6</xdr:row>
      <xdr:rowOff>111295</xdr:rowOff>
    </xdr:from>
    <xdr:to>
      <xdr:col>20</xdr:col>
      <xdr:colOff>361544</xdr:colOff>
      <xdr:row>8</xdr:row>
      <xdr:rowOff>176065</xdr:rowOff>
    </xdr:to>
    <xdr:graphicFrame macro="">
      <xdr:nvGraphicFramePr>
        <xdr:cNvPr id="43" name="Chart 42">
          <a:extLst>
            <a:ext uri="{FF2B5EF4-FFF2-40B4-BE49-F238E27FC236}">
              <a16:creationId xmlns:a16="http://schemas.microsoft.com/office/drawing/2014/main" id="{D5FFFB24-2600-470F-BFA6-BA0AC00AEB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567929</xdr:colOff>
          <xdr:row>8</xdr:row>
          <xdr:rowOff>153170</xdr:rowOff>
        </xdr:from>
        <xdr:to>
          <xdr:col>8</xdr:col>
          <xdr:colOff>135948</xdr:colOff>
          <xdr:row>9</xdr:row>
          <xdr:rowOff>149722</xdr:rowOff>
        </xdr:to>
        <xdr:pic>
          <xdr:nvPicPr>
            <xdr:cNvPr id="44" name="Picture 43">
              <a:extLst>
                <a:ext uri="{FF2B5EF4-FFF2-40B4-BE49-F238E27FC236}">
                  <a16:creationId xmlns:a16="http://schemas.microsoft.com/office/drawing/2014/main" id="{35BEDBBE-49BC-94CB-78C4-5DB19AFEFDF6}"/>
                </a:ext>
              </a:extLst>
            </xdr:cNvPr>
            <xdr:cNvPicPr>
              <a:picLocks noChangeAspect="1" noChangeArrowheads="1"/>
              <a:extLst>
                <a:ext uri="{84589F7E-364E-4C9E-8A38-B11213B215E9}">
                  <a14:cameraTool cellRange="YOY!$C$9" spid="_x0000_s7208"/>
                </a:ext>
              </a:extLst>
            </xdr:cNvPicPr>
          </xdr:nvPicPr>
          <xdr:blipFill>
            <a:blip xmlns:r="http://schemas.openxmlformats.org/officeDocument/2006/relationships" r:embed="rId7"/>
            <a:srcRect/>
            <a:stretch>
              <a:fillRect/>
            </a:stretch>
          </xdr:blipFill>
          <xdr:spPr bwMode="auto">
            <a:xfrm>
              <a:off x="4602047" y="1587523"/>
              <a:ext cx="912725" cy="17584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537882</xdr:colOff>
          <xdr:row>8</xdr:row>
          <xdr:rowOff>178809</xdr:rowOff>
        </xdr:from>
        <xdr:to>
          <xdr:col>12</xdr:col>
          <xdr:colOff>214986</xdr:colOff>
          <xdr:row>9</xdr:row>
          <xdr:rowOff>146488</xdr:rowOff>
        </xdr:to>
        <xdr:pic>
          <xdr:nvPicPr>
            <xdr:cNvPr id="45" name="Picture 44">
              <a:extLst>
                <a:ext uri="{FF2B5EF4-FFF2-40B4-BE49-F238E27FC236}">
                  <a16:creationId xmlns:a16="http://schemas.microsoft.com/office/drawing/2014/main" id="{0C5FA98B-CA47-3375-0BE3-CC898657A2F7}"/>
                </a:ext>
              </a:extLst>
            </xdr:cNvPr>
            <xdr:cNvPicPr>
              <a:picLocks noChangeAspect="1" noChangeArrowheads="1"/>
              <a:extLst>
                <a:ext uri="{84589F7E-364E-4C9E-8A38-B11213B215E9}">
                  <a14:cameraTool cellRange="YOY!$D$9" spid="_x0000_s7209"/>
                </a:ext>
              </a:extLst>
            </xdr:cNvPicPr>
          </xdr:nvPicPr>
          <xdr:blipFill>
            <a:blip xmlns:r="http://schemas.openxmlformats.org/officeDocument/2006/relationships" r:embed="rId8"/>
            <a:srcRect/>
            <a:stretch>
              <a:fillRect/>
            </a:stretch>
          </xdr:blipFill>
          <xdr:spPr bwMode="auto">
            <a:xfrm>
              <a:off x="7261411" y="1613162"/>
              <a:ext cx="1021810" cy="14697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424791</xdr:colOff>
          <xdr:row>9</xdr:row>
          <xdr:rowOff>17129</xdr:rowOff>
        </xdr:from>
        <xdr:to>
          <xdr:col>16</xdr:col>
          <xdr:colOff>352876</xdr:colOff>
          <xdr:row>10</xdr:row>
          <xdr:rowOff>13681</xdr:rowOff>
        </xdr:to>
        <xdr:pic>
          <xdr:nvPicPr>
            <xdr:cNvPr id="46" name="Picture 45">
              <a:extLst>
                <a:ext uri="{FF2B5EF4-FFF2-40B4-BE49-F238E27FC236}">
                  <a16:creationId xmlns:a16="http://schemas.microsoft.com/office/drawing/2014/main" id="{2DABA496-B1C9-0E02-8C5A-E4C3079B5050}"/>
                </a:ext>
              </a:extLst>
            </xdr:cNvPr>
            <xdr:cNvPicPr>
              <a:picLocks noChangeAspect="1" noChangeArrowheads="1"/>
              <a:extLst>
                <a:ext uri="{84589F7E-364E-4C9E-8A38-B11213B215E9}">
                  <a14:cameraTool cellRange="YOY!$E$9" spid="_x0000_s7210"/>
                </a:ext>
              </a:extLst>
            </xdr:cNvPicPr>
          </xdr:nvPicPr>
          <xdr:blipFill>
            <a:blip xmlns:r="http://schemas.openxmlformats.org/officeDocument/2006/relationships" r:embed="rId9"/>
            <a:srcRect/>
            <a:stretch>
              <a:fillRect/>
            </a:stretch>
          </xdr:blipFill>
          <xdr:spPr bwMode="auto">
            <a:xfrm>
              <a:off x="9837732" y="1630776"/>
              <a:ext cx="1272791" cy="17584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44557</xdr:colOff>
          <xdr:row>8</xdr:row>
          <xdr:rowOff>165403</xdr:rowOff>
        </xdr:from>
        <xdr:to>
          <xdr:col>20</xdr:col>
          <xdr:colOff>391324</xdr:colOff>
          <xdr:row>9</xdr:row>
          <xdr:rowOff>161955</xdr:rowOff>
        </xdr:to>
        <xdr:pic>
          <xdr:nvPicPr>
            <xdr:cNvPr id="47" name="Picture 46">
              <a:extLst>
                <a:ext uri="{FF2B5EF4-FFF2-40B4-BE49-F238E27FC236}">
                  <a16:creationId xmlns:a16="http://schemas.microsoft.com/office/drawing/2014/main" id="{3BDC2FFB-7DBB-061A-696F-9594567F3DD4}"/>
                </a:ext>
              </a:extLst>
            </xdr:cNvPr>
            <xdr:cNvPicPr>
              <a:picLocks noChangeAspect="1" noChangeArrowheads="1"/>
              <a:extLst>
                <a:ext uri="{84589F7E-364E-4C9E-8A38-B11213B215E9}">
                  <a14:cameraTool cellRange="YOY!$F$9" spid="_x0000_s7211"/>
                </a:ext>
              </a:extLst>
            </xdr:cNvPicPr>
          </xdr:nvPicPr>
          <xdr:blipFill>
            <a:blip xmlns:r="http://schemas.openxmlformats.org/officeDocument/2006/relationships" r:embed="rId10"/>
            <a:srcRect/>
            <a:stretch>
              <a:fillRect/>
            </a:stretch>
          </xdr:blipFill>
          <xdr:spPr bwMode="auto">
            <a:xfrm>
              <a:off x="12146910" y="1599756"/>
              <a:ext cx="1691473" cy="17584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7</xdr:col>
      <xdr:colOff>0</xdr:colOff>
      <xdr:row>11</xdr:row>
      <xdr:rowOff>0</xdr:rowOff>
    </xdr:from>
    <xdr:to>
      <xdr:col>14</xdr:col>
      <xdr:colOff>457200</xdr:colOff>
      <xdr:row>26</xdr:row>
      <xdr:rowOff>26894</xdr:rowOff>
    </xdr:to>
    <mc:AlternateContent xmlns:mc="http://schemas.openxmlformats.org/markup-compatibility/2006">
      <mc:Choice xmlns:cx1="http://schemas.microsoft.com/office/drawing/2015/9/8/chartex" Requires="cx1">
        <xdr:graphicFrame macro="">
          <xdr:nvGraphicFramePr>
            <xdr:cNvPr id="49" name="Chart 48">
              <a:extLst>
                <a:ext uri="{FF2B5EF4-FFF2-40B4-BE49-F238E27FC236}">
                  <a16:creationId xmlns:a16="http://schemas.microsoft.com/office/drawing/2014/main" id="{71E7D773-A8B1-4A3C-ADFC-3516061C709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4693920" y="1927860"/>
              <a:ext cx="5151120" cy="265579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0</xdr:colOff>
      <xdr:row>11</xdr:row>
      <xdr:rowOff>0</xdr:rowOff>
    </xdr:from>
    <xdr:to>
      <xdr:col>22</xdr:col>
      <xdr:colOff>0</xdr:colOff>
      <xdr:row>26</xdr:row>
      <xdr:rowOff>26894</xdr:rowOff>
    </xdr:to>
    <xdr:graphicFrame macro="">
      <xdr:nvGraphicFramePr>
        <xdr:cNvPr id="50" name="Chart 49">
          <a:extLst>
            <a:ext uri="{FF2B5EF4-FFF2-40B4-BE49-F238E27FC236}">
              <a16:creationId xmlns:a16="http://schemas.microsoft.com/office/drawing/2014/main" id="{97A160F1-D474-402D-B7ED-F7904FDD56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53340</xdr:colOff>
      <xdr:row>27</xdr:row>
      <xdr:rowOff>1</xdr:rowOff>
    </xdr:from>
    <xdr:to>
      <xdr:col>6</xdr:col>
      <xdr:colOff>350520</xdr:colOff>
      <xdr:row>43</xdr:row>
      <xdr:rowOff>1</xdr:rowOff>
    </xdr:to>
    <mc:AlternateContent xmlns:mc="http://schemas.openxmlformats.org/markup-compatibility/2006">
      <mc:Choice xmlns:cx4="http://schemas.microsoft.com/office/drawing/2016/5/10/chartex" Requires="cx4">
        <xdr:graphicFrame macro="">
          <xdr:nvGraphicFramePr>
            <xdr:cNvPr id="51" name="Chart 50">
              <a:extLst>
                <a:ext uri="{FF2B5EF4-FFF2-40B4-BE49-F238E27FC236}">
                  <a16:creationId xmlns:a16="http://schemas.microsoft.com/office/drawing/2014/main" id="{A504DF74-1F18-48D4-87A8-C2A04B64CD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53340" y="4732021"/>
              <a:ext cx="4320540" cy="28041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56940</xdr:colOff>
      <xdr:row>27</xdr:row>
      <xdr:rowOff>17928</xdr:rowOff>
    </xdr:from>
    <xdr:to>
      <xdr:col>13</xdr:col>
      <xdr:colOff>400843</xdr:colOff>
      <xdr:row>42</xdr:row>
      <xdr:rowOff>179293</xdr:rowOff>
    </xdr:to>
    <xdr:graphicFrame macro="">
      <xdr:nvGraphicFramePr>
        <xdr:cNvPr id="52" name="Chart 51">
          <a:extLst>
            <a:ext uri="{FF2B5EF4-FFF2-40B4-BE49-F238E27FC236}">
              <a16:creationId xmlns:a16="http://schemas.microsoft.com/office/drawing/2014/main" id="{3008F282-2DEF-46BA-AB6B-BF05D2AE2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13</xdr:col>
      <xdr:colOff>486009</xdr:colOff>
      <xdr:row>27</xdr:row>
      <xdr:rowOff>44822</xdr:rowOff>
    </xdr:from>
    <xdr:to>
      <xdr:col>15</xdr:col>
      <xdr:colOff>484094</xdr:colOff>
      <xdr:row>43</xdr:row>
      <xdr:rowOff>17927</xdr:rowOff>
    </xdr:to>
    <mc:AlternateContent xmlns:mc="http://schemas.openxmlformats.org/markup-compatibility/2006" xmlns:a14="http://schemas.microsoft.com/office/drawing/2010/main">
      <mc:Choice Requires="a14">
        <xdr:graphicFrame macro="">
          <xdr:nvGraphicFramePr>
            <xdr:cNvPr id="53" name="Year 1">
              <a:extLst>
                <a:ext uri="{FF2B5EF4-FFF2-40B4-BE49-F238E27FC236}">
                  <a16:creationId xmlns:a16="http://schemas.microsoft.com/office/drawing/2014/main" id="{3DE3B6A6-387E-47AF-BF40-85871B49CA2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226597" y="4885763"/>
              <a:ext cx="1342791" cy="28418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44824</xdr:colOff>
      <xdr:row>27</xdr:row>
      <xdr:rowOff>35856</xdr:rowOff>
    </xdr:from>
    <xdr:to>
      <xdr:col>18</xdr:col>
      <xdr:colOff>484094</xdr:colOff>
      <xdr:row>43</xdr:row>
      <xdr:rowOff>17927</xdr:rowOff>
    </xdr:to>
    <mc:AlternateContent xmlns:mc="http://schemas.openxmlformats.org/markup-compatibility/2006" xmlns:a14="http://schemas.microsoft.com/office/drawing/2010/main">
      <mc:Choice Requires="a14">
        <xdr:graphicFrame macro="">
          <xdr:nvGraphicFramePr>
            <xdr:cNvPr id="54" name="Segment 1">
              <a:extLst>
                <a:ext uri="{FF2B5EF4-FFF2-40B4-BE49-F238E27FC236}">
                  <a16:creationId xmlns:a16="http://schemas.microsoft.com/office/drawing/2014/main" id="{F2ED0F3A-AE93-4055-842B-1FE0DCB9691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802471" y="4876797"/>
              <a:ext cx="1783976" cy="28507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0</xdr:colOff>
      <xdr:row>27</xdr:row>
      <xdr:rowOff>44822</xdr:rowOff>
    </xdr:from>
    <xdr:to>
      <xdr:col>22</xdr:col>
      <xdr:colOff>403412</xdr:colOff>
      <xdr:row>42</xdr:row>
      <xdr:rowOff>161361</xdr:rowOff>
    </xdr:to>
    <mc:AlternateContent xmlns:mc="http://schemas.openxmlformats.org/markup-compatibility/2006" xmlns:a14="http://schemas.microsoft.com/office/drawing/2010/main">
      <mc:Choice Requires="a14">
        <xdr:graphicFrame macro="">
          <xdr:nvGraphicFramePr>
            <xdr:cNvPr id="55" name="Region 1">
              <a:extLst>
                <a:ext uri="{FF2B5EF4-FFF2-40B4-BE49-F238E27FC236}">
                  <a16:creationId xmlns:a16="http://schemas.microsoft.com/office/drawing/2014/main" id="{033694E6-1B3B-46DD-824E-C360F969CD4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774706" y="4885763"/>
              <a:ext cx="1828800" cy="28059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10</xdr:row>
      <xdr:rowOff>179293</xdr:rowOff>
    </xdr:from>
    <xdr:to>
      <xdr:col>6</xdr:col>
      <xdr:colOff>564776</xdr:colOff>
      <xdr:row>26</xdr:row>
      <xdr:rowOff>62752</xdr:rowOff>
    </xdr:to>
    <xdr:graphicFrame macro="">
      <xdr:nvGraphicFramePr>
        <xdr:cNvPr id="8" name="Chart 7">
          <a:extLst>
            <a:ext uri="{FF2B5EF4-FFF2-40B4-BE49-F238E27FC236}">
              <a16:creationId xmlns:a16="http://schemas.microsoft.com/office/drawing/2014/main" id="{A3B95C65-CE5D-46C8-B608-4659DD83BB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28.51852002315" createdVersion="8" refreshedVersion="8" minRefreshableVersion="3" recordCount="9995" xr:uid="{5344F4EB-7002-441B-A32D-CA94A0A60F35}">
  <cacheSource type="worksheet">
    <worksheetSource ref="A1:V1048576" sheet="Table_1"/>
  </cacheSource>
  <cacheFields count="26">
    <cacheField name="Row ID" numFmtId="0">
      <sharedItems containsString="0" containsBlank="1" containsNumber="1" containsInteger="1" minValue="1" maxValue="9994"/>
    </cacheField>
    <cacheField name="Order ID" numFmtId="0">
      <sharedItems containsBlank="1"/>
    </cacheField>
    <cacheField name="Year" numFmtId="0">
      <sharedItems containsString="0" containsBlank="1" containsNumber="1" containsInteger="1" minValue="2011" maxValue="2014" count="5">
        <n v="2013"/>
        <n v="2012"/>
        <n v="2011"/>
        <n v="2014"/>
        <m/>
      </sharedItems>
    </cacheField>
    <cacheField name="Order Date" numFmtId="0">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fieldGroup par="24"/>
    </cacheField>
    <cacheField name="Ship Date" numFmtId="0">
      <sharedItems containsNonDate="0" containsDate="1" containsString="0" containsBlank="1" minDate="2011-01-08T00:00:00" maxDate="2015-01-07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9775580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n v="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n v="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n v="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n v="5408"/>
    <x v="3"/>
    <s v="TEC-AC-10002926"/>
    <x v="2"/>
    <x v="11"/>
    <s v="Logitech Wireless Marathon Mouse M705"/>
    <n v="99.98"/>
    <n v="2"/>
    <n v="0"/>
    <n v="42.991400000000006"/>
  </r>
  <r>
    <n v="9148"/>
    <s v="US-2013-165505"/>
    <x v="0"/>
    <x v="1156"/>
    <d v="2013-01-27T00:00:00"/>
    <s v="Standard Class"/>
    <s v="CB-12535"/>
    <s v="Claudia Bergmann"/>
    <x v="1"/>
    <s v="United States"/>
    <s v="Burlington"/>
    <x v="42"/>
    <n v="5408"/>
    <x v="3"/>
    <s v="OFF-AR-10003477"/>
    <x v="1"/>
    <x v="6"/>
    <s v="4009 Highlighters"/>
    <n v="8.0400000000000009"/>
    <n v="6"/>
    <n v="0"/>
    <n v="2.7336"/>
  </r>
  <r>
    <n v="9149"/>
    <s v="US-2013-165505"/>
    <x v="0"/>
    <x v="1156"/>
    <d v="2013-01-27T00:00:00"/>
    <s v="Standard Class"/>
    <s v="CB-12535"/>
    <s v="Claudia Bergmann"/>
    <x v="1"/>
    <s v="United States"/>
    <s v="Burlington"/>
    <x v="42"/>
    <n v="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n v="5408"/>
    <x v="3"/>
    <s v="OFF-PA-10000157"/>
    <x v="1"/>
    <x v="10"/>
    <s v="Xerox 191"/>
    <n v="79.92"/>
    <n v="4"/>
    <n v="0"/>
    <n v="37.562399999999997"/>
  </r>
  <r>
    <n v="9388"/>
    <s v="US-2014-127292"/>
    <x v="3"/>
    <x v="617"/>
    <d v="2014-01-24T00:00:00"/>
    <s v="Standard Class"/>
    <s v="RM-19375"/>
    <s v="Raymond Messe"/>
    <x v="0"/>
    <s v="United States"/>
    <s v="Burlington"/>
    <x v="42"/>
    <n v="5408"/>
    <x v="3"/>
    <s v="OFF-PA-10001970"/>
    <x v="1"/>
    <x v="10"/>
    <s v="Xerox 1881"/>
    <n v="12.28"/>
    <n v="1"/>
    <n v="0"/>
    <n v="5.7715999999999994"/>
  </r>
  <r>
    <n v="9389"/>
    <s v="US-2014-127292"/>
    <x v="3"/>
    <x v="617"/>
    <d v="2014-01-24T00:00:00"/>
    <s v="Standard Class"/>
    <s v="RM-19375"/>
    <s v="Raymond Messe"/>
    <x v="0"/>
    <s v="United States"/>
    <s v="Burlington"/>
    <x v="42"/>
    <n v="5408"/>
    <x v="3"/>
    <s v="OFF-AP-10000828"/>
    <x v="1"/>
    <x v="9"/>
    <s v="Avanti 4.4 Cu. Ft. Refrigerator"/>
    <n v="542.93999999999994"/>
    <n v="3"/>
    <n v="0"/>
    <n v="152.02319999999997"/>
  </r>
  <r>
    <n v="9390"/>
    <s v="US-2014-127292"/>
    <x v="3"/>
    <x v="617"/>
    <d v="2014-01-24T00:00:00"/>
    <s v="Standard Class"/>
    <s v="RM-19375"/>
    <s v="Raymond Messe"/>
    <x v="0"/>
    <s v="United States"/>
    <s v="Burlington"/>
    <x v="42"/>
    <n v="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44"/>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n v="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r>
    <m/>
    <m/>
    <x v="4"/>
    <x v="1238"/>
    <m/>
    <m/>
    <m/>
    <m/>
    <x v="3"/>
    <m/>
    <m/>
    <x v="49"/>
    <m/>
    <x v="4"/>
    <m/>
    <x v="3"/>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385FF9-C02F-49FC-8A88-F3513DE9A35B}" name="PivotTable1"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C15" firstHeaderRow="0" firstDataRow="1" firstDataCol="1"/>
  <pivotFields count="26">
    <pivotField showAll="0"/>
    <pivotField showAll="0"/>
    <pivotField showAll="0">
      <items count="6">
        <item x="2"/>
        <item x="1"/>
        <item x="0"/>
        <item x="3"/>
        <item h="1"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dataField="1" showAll="0"/>
    <pivotField axis="axisRow" showAll="0">
      <items count="15">
        <item h="1"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h="1" sd="0" x="0"/>
        <item sd="0" x="1"/>
        <item sd="0" x="2"/>
        <item sd="0" x="3"/>
        <item sd="0" x="4"/>
        <item sd="0" x="5"/>
        <item h="1" sd="0" x="6"/>
        <item t="default"/>
      </items>
    </pivotField>
    <pivotField dragToRow="0" dragToCol="0" dragToPage="0" showAll="0" defaultSubtotal="0"/>
  </pivotFields>
  <rowFields count="1">
    <field x="22"/>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formats count="1">
    <format dxfId="16">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5742B5-D97D-4543-BD3F-1240511A9ABC}" name="PivotTable2"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6" firstHeaderRow="1" firstDataRow="1" firstDataCol="1"/>
  <pivotFields count="26">
    <pivotField showAll="0"/>
    <pivotField showAll="0"/>
    <pivotField showAll="0">
      <items count="6">
        <item x="2"/>
        <item x="1"/>
        <item x="0"/>
        <item x="3"/>
        <item h="1"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h="1" x="3"/>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3">
    <i>
      <x/>
    </i>
    <i>
      <x v="1"/>
    </i>
    <i>
      <x v="2"/>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01E322-4C0B-4D06-9600-AC43A8CCCDFE}" name="PivotTable5"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B6" firstHeaderRow="1" firstDataRow="1" firstDataCol="1"/>
  <pivotFields count="26">
    <pivotField showAll="0"/>
    <pivotField showAll="0"/>
    <pivotField showAll="0">
      <items count="6">
        <item x="2"/>
        <item x="1"/>
        <item x="0"/>
        <item x="3"/>
        <item h="1"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h="1" x="3"/>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3">
    <i>
      <x/>
    </i>
    <i>
      <x v="1"/>
    </i>
    <i>
      <x v="2"/>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15" count="1" selected="0">
            <x v="0"/>
          </reference>
        </references>
      </pivotArea>
    </chartFormat>
    <chartFormat chart="8" format="10">
      <pivotArea type="data" outline="0" fieldPosition="0">
        <references count="2">
          <reference field="4294967294" count="1" selected="0">
            <x v="0"/>
          </reference>
          <reference field="15" count="1" selected="0">
            <x v="1"/>
          </reference>
        </references>
      </pivotArea>
    </chartFormat>
    <chartFormat chart="8"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085EAEA-1CA9-4D47-AFAB-EC8DD872E7BC}" name="PivotTable6"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6">
        <item x="2"/>
        <item x="1"/>
        <item x="0"/>
        <item x="3"/>
        <item h="1"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h="1" x="3"/>
        <item t="default"/>
      </items>
    </pivotField>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D87DA40-C5F6-41B5-AB46-769951249C5B}" name="PivotTable9"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8" firstHeaderRow="1" firstDataRow="1" firstDataCol="1"/>
  <pivotFields count="26">
    <pivotField showAll="0"/>
    <pivotField showAll="0"/>
    <pivotField showAll="0">
      <items count="6">
        <item x="2"/>
        <item x="1"/>
        <item x="0"/>
        <item x="3"/>
        <item h="1"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items count="6">
        <item x="2"/>
        <item x="3"/>
        <item x="0"/>
        <item x="1"/>
        <item x="4"/>
        <item t="default"/>
      </items>
    </pivotField>
    <pivotField showAll="0"/>
    <pivotField showAll="0"/>
    <pivotField axis="axisRow" showAll="0" measureFilter="1" sortType="a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5">
    <i>
      <x v="3"/>
    </i>
    <i>
      <x v="16"/>
    </i>
    <i>
      <x v="14"/>
    </i>
    <i>
      <x v="5"/>
    </i>
    <i>
      <x v="13"/>
    </i>
  </rowItems>
  <colItems count="1">
    <i/>
  </colItems>
  <dataFields count="1">
    <dataField name="Sum of Sales" fld="18" baseField="0" baseItem="0" numFmtId="164"/>
  </dataFields>
  <formats count="1">
    <format dxfId="1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1482CD2-A363-45FE-904D-DA551394C39C}" name="PivotTable10" cacheId="1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
  <location ref="A3:B16" firstHeaderRow="1" firstDataRow="1" firstDataCol="1"/>
  <pivotFields count="26">
    <pivotField showAll="0"/>
    <pivotField showAll="0"/>
    <pivotField showAll="0">
      <items count="6">
        <item x="2"/>
        <item x="1"/>
        <item x="0"/>
        <item x="3"/>
        <item h="1"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axis="axisRow" showAll="0" defaultSubtotal="0">
      <items count="14">
        <item h="1"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EA77951-AC5B-42C8-82AE-15BE967E97AC}" name="PivotTable15" cacheId="1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4">
  <location ref="O3:P16" firstHeaderRow="1" firstDataRow="1" firstDataCol="1"/>
  <pivotFields count="26">
    <pivotField showAll="0"/>
    <pivotField showAll="0"/>
    <pivotField showAll="0">
      <items count="6">
        <item x="2"/>
        <item x="1"/>
        <item x="0"/>
        <item x="3"/>
        <item h="1"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axis="axisRow" showAll="0" defaultSubtotal="0">
      <items count="14">
        <item h="1"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48CD40A-1346-4875-9394-EB4350A0D72A}" name="PivotTable13" cacheId="1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0">
  <location ref="L3:M16" firstHeaderRow="1" firstDataRow="1" firstDataCol="1"/>
  <pivotFields count="26">
    <pivotField showAll="0"/>
    <pivotField dataField="1" showAll="0"/>
    <pivotField showAll="0">
      <items count="6">
        <item x="2"/>
        <item x="1"/>
        <item x="0"/>
        <item x="3"/>
        <item h="1"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axis="axisRow" showAll="0" defaultSubtotal="0">
      <items count="14">
        <item h="1"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20F799A-FB69-4C9A-B589-0F2D9FF77898}" name="PivotTable12" cacheId="1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
  <location ref="I3:J16" firstHeaderRow="1" firstDataRow="1" firstDataCol="1"/>
  <pivotFields count="26">
    <pivotField showAll="0"/>
    <pivotField showAll="0"/>
    <pivotField showAll="0">
      <items count="6">
        <item x="2"/>
        <item x="1"/>
        <item x="0"/>
        <item x="3"/>
        <item h="1"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dataField="1" showAll="0"/>
    <pivotField showAll="0"/>
    <pivotField showAll="0"/>
    <pivotField axis="axisRow" showAll="0" defaultSubtotal="0">
      <items count="14">
        <item h="1"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E2399DE-CA8C-4CCE-8A24-749EAFAA17FD}" name="PivotTable11" cacheId="1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8">
  <location ref="E3:F16" firstHeaderRow="1" firstDataRow="1" firstDataCol="1"/>
  <pivotFields count="26">
    <pivotField showAll="0"/>
    <pivotField showAll="0"/>
    <pivotField showAll="0">
      <items count="6">
        <item x="2"/>
        <item x="1"/>
        <item x="0"/>
        <item x="3"/>
        <item h="1"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dataField="1" showAll="0"/>
    <pivotField axis="axisRow" showAll="0" defaultSubtotal="0">
      <items count="14">
        <item h="1"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11A6CBA-8B46-4C12-9093-AA5884A32313}" name="PivotTable14"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axis="axisRow" showAll="0">
      <items count="6">
        <item x="2"/>
        <item x="1"/>
        <item x="0"/>
        <item x="3"/>
        <item h="1"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94C605D-D0FC-495F-8941-AAEE698C6D2F}"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22308AB-A4E2-40B8-AC6B-379D092A8C5A}" sourceName="Year">
  <pivotTables>
    <pivotTable tabId="4" name="PivotTable2"/>
    <pivotTable tabId="5" name="PivotTable5"/>
    <pivotTable tabId="8" name="PivotTable10"/>
    <pivotTable tabId="8" name="PivotTable11"/>
    <pivotTable tabId="8" name="PivotTable12"/>
    <pivotTable tabId="8" name="PivotTable13"/>
    <pivotTable tabId="8" name="PivotTable15"/>
    <pivotTable tabId="3" name="PivotTable1"/>
    <pivotTable tabId="6" name="PivotTable6"/>
    <pivotTable tabId="7" name="PivotTable9"/>
    <pivotTable tabId="9" name="PivotTable14"/>
  </pivotTables>
  <data>
    <tabular pivotCacheId="977558059">
      <items count="5">
        <i x="2" s="1"/>
        <i x="1" s="1"/>
        <i x="0" s="1"/>
        <i x="3" s="1"/>
        <i x="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C179071-1ABF-455D-824F-55C461EE0C8D}" sourceName="Segment">
  <pivotTables>
    <pivotTable tabId="4" name="PivotTable2"/>
    <pivotTable tabId="5" name="PivotTable5"/>
    <pivotTable tabId="8" name="PivotTable10"/>
    <pivotTable tabId="8" name="PivotTable11"/>
    <pivotTable tabId="8" name="PivotTable12"/>
    <pivotTable tabId="8" name="PivotTable13"/>
    <pivotTable tabId="8" name="PivotTable15"/>
    <pivotTable tabId="3" name="PivotTable1"/>
    <pivotTable tabId="6" name="PivotTable6"/>
    <pivotTable tabId="7" name="PivotTable9"/>
    <pivotTable tabId="9" name="PivotTable14"/>
  </pivotTables>
  <data>
    <tabular pivotCacheId="977558059">
      <items count="4">
        <i x="0" s="1"/>
        <i x="1" s="1"/>
        <i x="2" s="1"/>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EB95564-5C3C-4C6B-A13D-E554EBB34121}" sourceName="Region">
  <pivotTables>
    <pivotTable tabId="4" name="PivotTable2"/>
    <pivotTable tabId="5" name="PivotTable5"/>
    <pivotTable tabId="8" name="PivotTable10"/>
    <pivotTable tabId="8" name="PivotTable11"/>
    <pivotTable tabId="8" name="PivotTable12"/>
    <pivotTable tabId="8" name="PivotTable13"/>
    <pivotTable tabId="8" name="PivotTable15"/>
    <pivotTable tabId="3" name="PivotTable1"/>
    <pivotTable tabId="6" name="PivotTable6"/>
    <pivotTable tabId="7" name="PivotTable9"/>
    <pivotTable tabId="9" name="PivotTable14"/>
  </pivotTables>
  <data>
    <tabular pivotCacheId="977558059">
      <items count="5">
        <i x="2" s="1"/>
        <i x="3" s="1"/>
        <i x="0" s="1"/>
        <i x="1" s="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1BF19F0-8FF0-4BEE-A62A-80A6136C8432}" cache="Slicer_Year" caption="Year" rowHeight="222250"/>
  <slicer name="Segment" xr10:uid="{E67AE49B-8C80-4C68-A04A-C5B0FA53020E}" cache="Slicer_Segment" caption="Segment" rowHeight="222250"/>
  <slicer name="Region" xr10:uid="{92EDAFAD-EF52-400A-ABD4-517A9A066F74}" cache="Slicer_Region" caption="Region"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50062EF-419A-4D42-9C55-4063950679B5}" cache="Slicer_Year" caption="Year" rowHeight="222250"/>
  <slicer name="Segment 1" xr10:uid="{ED084F8D-5B0C-4380-B590-38BFEEA58C06}" cache="Slicer_Segment" caption="Segment" rowHeight="222250"/>
  <slicer name="Region 1" xr10:uid="{3EC1BD1E-68B3-4708-ACEC-284D7D44D05C}" cache="Slicer_Region" caption="Region" rowHeight="2222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496D86-7BD9-4904-B40C-EEE374F63577}" name="Table_1" displayName="Table_1" ref="A1:V9995" tableType="queryTable" totalsRowShown="0">
  <autoFilter ref="A1:V9995" xr:uid="{B1496D86-7BD9-4904-B40C-EEE374F63577}"/>
  <tableColumns count="22">
    <tableColumn id="1" xr3:uid="{9DB02C79-E71D-4EFB-8C9B-246F3D8661DC}" uniqueName="1" name="Row ID" queryTableFieldId="1"/>
    <tableColumn id="2" xr3:uid="{16D59200-0864-46D9-8407-A82EF471AB6C}" uniqueName="2" name="Order ID" queryTableFieldId="2" dataDxfId="14"/>
    <tableColumn id="3" xr3:uid="{05F08862-8A2F-47ED-AB3D-2E5E7194729C}" uniqueName="3" name="Year" queryTableFieldId="3"/>
    <tableColumn id="4" xr3:uid="{211FB09C-6A5D-4E5C-9CD2-3E1F5C72C399}" uniqueName="4" name="Order Date" queryTableFieldId="4" dataDxfId="1"/>
    <tableColumn id="5" xr3:uid="{5D237725-C94E-456D-B792-9F0C05282087}" uniqueName="5" name="Ship Date" queryTableFieldId="5" dataDxfId="0"/>
    <tableColumn id="6" xr3:uid="{17C32D49-0111-4C64-96BE-85DA86D8652E}" uniqueName="6" name="Ship Mode" queryTableFieldId="6" dataDxfId="13"/>
    <tableColumn id="7" xr3:uid="{2D7BA19F-32C6-4AFE-9531-7BF7AA386366}" uniqueName="7" name="Customer ID" queryTableFieldId="7" dataDxfId="12"/>
    <tableColumn id="8" xr3:uid="{532F8CC0-D31B-4AD2-BB12-64C5CEAD8A19}" uniqueName="8" name="Customer Name" queryTableFieldId="8" dataDxfId="11"/>
    <tableColumn id="9" xr3:uid="{1A0F2DC6-09E8-4BF4-A1BF-DC5037169D1A}" uniqueName="9" name="Segment" queryTableFieldId="9" dataDxfId="10"/>
    <tableColumn id="10" xr3:uid="{5CEE258B-1DDC-4378-A299-47F3EF800652}" uniqueName="10" name="Country" queryTableFieldId="10" dataDxfId="9"/>
    <tableColumn id="11" xr3:uid="{BCC29021-0ABC-49A3-A75F-202CEC866D56}" uniqueName="11" name="City" queryTableFieldId="11" dataDxfId="8"/>
    <tableColumn id="12" xr3:uid="{CD6C5CD0-B02B-44E9-8A91-AE5B4DB47281}" uniqueName="12" name="State" queryTableFieldId="12" dataDxfId="7"/>
    <tableColumn id="13" xr3:uid="{E591A79D-7041-4FC5-9460-747AEC78EBC9}" uniqueName="13" name="Postal Code" queryTableFieldId="13"/>
    <tableColumn id="14" xr3:uid="{5EEFC58B-369F-47E8-AA9C-2934929BBFC4}" uniqueName="14" name="Region" queryTableFieldId="14" dataDxfId="6"/>
    <tableColumn id="15" xr3:uid="{2FB254E2-7A85-4D6A-B51B-32C4995B814B}" uniqueName="15" name="Product ID" queryTableFieldId="15" dataDxfId="5"/>
    <tableColumn id="16" xr3:uid="{793B9129-B208-4BCF-8C13-7BA3C79E77E2}" uniqueName="16" name="Category" queryTableFieldId="16" dataDxfId="4"/>
    <tableColumn id="17" xr3:uid="{1D481460-4E07-4229-90BD-750BC7D51BD6}" uniqueName="17" name="Sub-Category" queryTableFieldId="17" dataDxfId="3"/>
    <tableColumn id="18" xr3:uid="{B9B7E539-9AE7-49AE-8F27-9A6B7557087D}" uniqueName="18" name="Product Name" queryTableFieldId="18" dataDxfId="2"/>
    <tableColumn id="19" xr3:uid="{C997FF66-379D-4C0F-8C13-E81AEFF02DA6}" uniqueName="19" name="Sales" queryTableFieldId="19"/>
    <tableColumn id="20" xr3:uid="{9B2C90A5-A8BC-4907-A37A-4C0162B9DCB6}" uniqueName="20" name="Quantity" queryTableFieldId="20"/>
    <tableColumn id="21" xr3:uid="{D858BDDC-5B22-4102-A26F-8296E62567B5}" uniqueName="21" name="Discount" queryTableFieldId="21"/>
    <tableColumn id="22" xr3:uid="{B9FAE7B1-8240-477C-83A0-8989D16B6509}" uniqueName="22" name="Profit" queryTableFieldId="22"/>
  </tableColumns>
  <tableStyleInfo name="TableStyleMedium7"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a:themeElements>
    <a:clrScheme name="Ion">
      <a:dk1>
        <a:sysClr val="windowText" lastClr="000000"/>
      </a:dk1>
      <a:lt1>
        <a:sysClr val="window" lastClr="FFFFFF"/>
      </a:lt1>
      <a:dk2>
        <a:srgbClr val="1E5155"/>
      </a:dk2>
      <a:lt2>
        <a:srgbClr val="EBEBEB"/>
      </a:lt2>
      <a:accent1>
        <a:srgbClr val="B01513"/>
      </a:accent1>
      <a:accent2>
        <a:srgbClr val="EA6312"/>
      </a:accent2>
      <a:accent3>
        <a:srgbClr val="E6B729"/>
      </a:accent3>
      <a:accent4>
        <a:srgbClr val="6AAC90"/>
      </a:accent4>
      <a:accent5>
        <a:srgbClr val="54849A"/>
      </a:accent5>
      <a:accent6>
        <a:srgbClr val="9E5E9B"/>
      </a:accent6>
      <a:hlink>
        <a:srgbClr val="58C1BA"/>
      </a:hlink>
      <a:folHlink>
        <a:srgbClr val="9DFFCB"/>
      </a:folHlink>
    </a:clrScheme>
    <a:fontScheme name="Ion">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7000"/>
                <a:hueMod val="88000"/>
                <a:satMod val="130000"/>
                <a:lumMod val="124000"/>
              </a:schemeClr>
            </a:gs>
            <a:gs pos="100000">
              <a:schemeClr val="phClr">
                <a:tint val="96000"/>
                <a:shade val="88000"/>
                <a:hueMod val="108000"/>
                <a:satMod val="164000"/>
                <a:lumMod val="76000"/>
              </a:schemeClr>
            </a:gs>
          </a:gsLst>
          <a:path path="circle">
            <a:fillToRect l="45000" t="65000" r="125000" b="100000"/>
          </a:path>
        </a:gradFill>
        <a:blipFill rotWithShape="1">
          <a:blip xmlns:r="http://schemas.openxmlformats.org/officeDocument/2006/relationships" r:embed="rId1">
            <a:duotone>
              <a:schemeClr val="phClr">
                <a:shade val="69000"/>
                <a:hueMod val="108000"/>
                <a:satMod val="164000"/>
                <a:lumMod val="74000"/>
              </a:schemeClr>
              <a:schemeClr val="phClr">
                <a:tint val="96000"/>
                <a:hueMod val="88000"/>
                <a:satMod val="140000"/>
                <a:lumMod val="132000"/>
              </a:schemeClr>
            </a:duotone>
          </a:blip>
          <a:stretch/>
        </a:blipFill>
      </a:bgFillStyleLst>
    </a:fmtScheme>
  </a:themeElements>
  <a:objectDefaults/>
  <a:extraClrSchemeLst/>
  <a:extLst>
    <a:ext uri="{05A4C25C-085E-4340-85A3-A5531E510DB2}">
      <thm15:themeFamily xmlns:thm15="http://schemas.microsoft.com/office/thememl/2012/main" name="Ion" id="{B8441ADB-2E43-4AF7-B97A-BD870242C6A8}" vid="{292E63A9-BB86-4E3D-B92A-7223C6510D2E}"/>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63811-A2DB-4FBD-8952-874FB36B85AE}">
  <dimension ref="A3:C15"/>
  <sheetViews>
    <sheetView workbookViewId="0">
      <selection activeCell="R3" sqref="R3"/>
    </sheetView>
  </sheetViews>
  <sheetFormatPr defaultRowHeight="13.8" x14ac:dyDescent="0.25"/>
  <cols>
    <col min="1" max="1" width="12.59765625" bestFit="1" customWidth="1"/>
    <col min="2" max="2" width="11.796875" bestFit="1" customWidth="1"/>
    <col min="3" max="3" width="11.5" bestFit="1" customWidth="1"/>
  </cols>
  <sheetData>
    <row r="3" spans="1:3" x14ac:dyDescent="0.25">
      <c r="A3" s="2" t="s">
        <v>10931</v>
      </c>
      <c r="B3" t="s">
        <v>10933</v>
      </c>
      <c r="C3" t="s">
        <v>10934</v>
      </c>
    </row>
    <row r="4" spans="1:3" x14ac:dyDescent="0.25">
      <c r="A4" s="3" t="s">
        <v>10935</v>
      </c>
      <c r="B4" s="4">
        <v>95365.937600000019</v>
      </c>
      <c r="C4" s="4">
        <v>9199.2699999999986</v>
      </c>
    </row>
    <row r="5" spans="1:3" x14ac:dyDescent="0.25">
      <c r="A5" s="3" t="s">
        <v>10936</v>
      </c>
      <c r="B5" s="4">
        <v>60172.649400000024</v>
      </c>
      <c r="C5" s="4">
        <v>10288.898699999991</v>
      </c>
    </row>
    <row r="6" spans="1:3" x14ac:dyDescent="0.25">
      <c r="A6" s="3" t="s">
        <v>10937</v>
      </c>
      <c r="B6" s="4">
        <v>199252.98399999991</v>
      </c>
      <c r="C6" s="4">
        <v>26806.573700000015</v>
      </c>
    </row>
    <row r="7" spans="1:3" x14ac:dyDescent="0.25">
      <c r="A7" s="3" t="s">
        <v>10938</v>
      </c>
      <c r="B7" s="4">
        <v>141851.5674</v>
      </c>
      <c r="C7" s="4">
        <v>13437.806799999998</v>
      </c>
    </row>
    <row r="8" spans="1:3" x14ac:dyDescent="0.25">
      <c r="A8" s="3" t="s">
        <v>10939</v>
      </c>
      <c r="B8" s="4">
        <v>156122.28669999994</v>
      </c>
      <c r="C8" s="4">
        <v>22308.51279999999</v>
      </c>
    </row>
    <row r="9" spans="1:3" x14ac:dyDescent="0.25">
      <c r="A9" s="3" t="s">
        <v>10940</v>
      </c>
      <c r="B9" s="4">
        <v>147082.61130000011</v>
      </c>
      <c r="C9" s="4">
        <v>20899.334500000012</v>
      </c>
    </row>
    <row r="10" spans="1:3" x14ac:dyDescent="0.25">
      <c r="A10" s="3" t="s">
        <v>10941</v>
      </c>
      <c r="B10" s="4">
        <v>149580.83800000031</v>
      </c>
      <c r="C10" s="4">
        <v>13535.38299999998</v>
      </c>
    </row>
    <row r="11" spans="1:3" x14ac:dyDescent="0.25">
      <c r="A11" s="3" t="s">
        <v>10942</v>
      </c>
      <c r="B11" s="4">
        <v>159589.45099999988</v>
      </c>
      <c r="C11" s="4">
        <v>21896.715399999972</v>
      </c>
    </row>
    <row r="12" spans="1:3" x14ac:dyDescent="0.25">
      <c r="A12" s="3" t="s">
        <v>10943</v>
      </c>
      <c r="B12" s="4">
        <v>309770.09970000025</v>
      </c>
      <c r="C12" s="4">
        <v>37293.192500000034</v>
      </c>
    </row>
    <row r="13" spans="1:3" x14ac:dyDescent="0.25">
      <c r="A13" s="3" t="s">
        <v>10944</v>
      </c>
      <c r="B13" s="4">
        <v>197115.20170000009</v>
      </c>
      <c r="C13" s="4">
        <v>31469.663800000035</v>
      </c>
    </row>
    <row r="14" spans="1:3" x14ac:dyDescent="0.25">
      <c r="A14" s="3" t="s">
        <v>10945</v>
      </c>
      <c r="B14" s="4">
        <v>349120.07400000008</v>
      </c>
      <c r="C14" s="4">
        <v>35825.536599999927</v>
      </c>
    </row>
    <row r="15" spans="1:3" x14ac:dyDescent="0.25">
      <c r="A15" s="3" t="s">
        <v>10946</v>
      </c>
      <c r="B15" s="4">
        <v>332177.15950000001</v>
      </c>
      <c r="C15" s="4">
        <v>43436.13390000003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D0E26-81FA-4DA5-A5D2-6E0372E9C43D}">
  <dimension ref="A3:E6"/>
  <sheetViews>
    <sheetView workbookViewId="0">
      <selection activeCell="A3" sqref="A3"/>
    </sheetView>
  </sheetViews>
  <sheetFormatPr defaultRowHeight="13.8" x14ac:dyDescent="0.25"/>
  <cols>
    <col min="1" max="1" width="13.8984375" bestFit="1" customWidth="1"/>
    <col min="2" max="2" width="11.8984375" bestFit="1" customWidth="1"/>
  </cols>
  <sheetData>
    <row r="3" spans="1:5" x14ac:dyDescent="0.25">
      <c r="A3" s="2" t="s">
        <v>10931</v>
      </c>
      <c r="B3" t="s">
        <v>10934</v>
      </c>
      <c r="D3" t="s">
        <v>15</v>
      </c>
      <c r="E3" t="s">
        <v>21</v>
      </c>
    </row>
    <row r="4" spans="1:5" x14ac:dyDescent="0.25">
      <c r="A4" s="3" t="s">
        <v>32</v>
      </c>
      <c r="B4" s="11">
        <v>18451.272799999992</v>
      </c>
      <c r="D4" t="str">
        <f>A4</f>
        <v>Furniture</v>
      </c>
      <c r="E4" s="4">
        <f>GETPIVOTDATA("Profit",$A$3,"Category",A4)</f>
        <v>18451.272799999992</v>
      </c>
    </row>
    <row r="5" spans="1:5" x14ac:dyDescent="0.25">
      <c r="A5" s="3" t="s">
        <v>46</v>
      </c>
      <c r="B5" s="11">
        <v>122490.8008000001</v>
      </c>
      <c r="D5" t="str">
        <f t="shared" ref="D5:D6" si="0">A5</f>
        <v>Office Supplies</v>
      </c>
      <c r="E5" s="4">
        <f t="shared" ref="E5:E6" si="1">GETPIVOTDATA("Profit",$A$3,"Category",A5)</f>
        <v>122490.8008000001</v>
      </c>
    </row>
    <row r="6" spans="1:5" x14ac:dyDescent="0.25">
      <c r="A6" s="3" t="s">
        <v>71</v>
      </c>
      <c r="B6" s="11">
        <v>145454.9480999998</v>
      </c>
      <c r="D6" t="str">
        <f t="shared" si="0"/>
        <v>Technology</v>
      </c>
      <c r="E6" s="4">
        <f t="shared" si="1"/>
        <v>145454.9480999998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84AAE-8537-448F-ADEA-548F313C30F2}">
  <dimension ref="A3:B6"/>
  <sheetViews>
    <sheetView workbookViewId="0">
      <selection activeCell="S18" sqref="S18"/>
    </sheetView>
  </sheetViews>
  <sheetFormatPr defaultRowHeight="13.8" x14ac:dyDescent="0.25"/>
  <cols>
    <col min="1" max="1" width="13.8984375" bestFit="1" customWidth="1"/>
    <col min="2" max="2" width="11.796875" bestFit="1" customWidth="1"/>
  </cols>
  <sheetData>
    <row r="3" spans="1:2" x14ac:dyDescent="0.25">
      <c r="A3" s="2" t="s">
        <v>10931</v>
      </c>
      <c r="B3" t="s">
        <v>10933</v>
      </c>
    </row>
    <row r="4" spans="1:2" x14ac:dyDescent="0.25">
      <c r="A4" s="3" t="s">
        <v>32</v>
      </c>
      <c r="B4" s="5">
        <v>0.32300170530281774</v>
      </c>
    </row>
    <row r="5" spans="1:2" x14ac:dyDescent="0.25">
      <c r="A5" s="3" t="s">
        <v>46</v>
      </c>
      <c r="B5" s="5">
        <v>0.31301008302169103</v>
      </c>
    </row>
    <row r="6" spans="1:2" x14ac:dyDescent="0.25">
      <c r="A6" s="3" t="s">
        <v>71</v>
      </c>
      <c r="B6" s="5">
        <v>0.36398821167549117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7F1BA-1552-40E2-8F1D-9615B66DB8BC}">
  <dimension ref="A3:E53"/>
  <sheetViews>
    <sheetView workbookViewId="0">
      <selection activeCell="D3" sqref="D3:E52"/>
    </sheetView>
  </sheetViews>
  <sheetFormatPr defaultRowHeight="13.8" x14ac:dyDescent="0.25"/>
  <cols>
    <col min="1" max="1" width="18.09765625" bestFit="1" customWidth="1"/>
    <col min="2" max="2" width="11.8984375" bestFit="1" customWidth="1"/>
  </cols>
  <sheetData>
    <row r="3" spans="1:5" x14ac:dyDescent="0.25">
      <c r="A3" s="2" t="s">
        <v>10931</v>
      </c>
      <c r="B3" t="s">
        <v>10933</v>
      </c>
      <c r="D3" t="s">
        <v>10947</v>
      </c>
      <c r="E3" t="s">
        <v>10948</v>
      </c>
    </row>
    <row r="4" spans="1:5" x14ac:dyDescent="0.25">
      <c r="A4" s="3" t="s">
        <v>358</v>
      </c>
      <c r="B4" s="11">
        <v>19510.639999999992</v>
      </c>
      <c r="D4" t="str">
        <f>A4</f>
        <v>Alabama</v>
      </c>
      <c r="E4" s="4">
        <f>GETPIVOTDATA("Sales",$A$3,"State",A4)</f>
        <v>19510.639999999992</v>
      </c>
    </row>
    <row r="5" spans="1:5" x14ac:dyDescent="0.25">
      <c r="A5" s="3" t="s">
        <v>310</v>
      </c>
      <c r="B5" s="11">
        <v>35282.000999999997</v>
      </c>
      <c r="D5" t="str">
        <f t="shared" ref="D5:D52" si="0">A5</f>
        <v>Arizona</v>
      </c>
      <c r="E5" s="4">
        <f t="shared" ref="E5:E52" si="1">GETPIVOTDATA("Sales",$A$3,"State",A5)</f>
        <v>35282.000999999997</v>
      </c>
    </row>
    <row r="6" spans="1:5" x14ac:dyDescent="0.25">
      <c r="A6" s="3" t="s">
        <v>1707</v>
      </c>
      <c r="B6" s="11">
        <v>11678.129999999997</v>
      </c>
      <c r="D6" t="str">
        <f t="shared" si="0"/>
        <v>Arkansas</v>
      </c>
      <c r="E6" s="4">
        <f t="shared" si="1"/>
        <v>11678.129999999997</v>
      </c>
    </row>
    <row r="7" spans="1:5" x14ac:dyDescent="0.25">
      <c r="A7" s="3" t="s">
        <v>43</v>
      </c>
      <c r="B7" s="11">
        <v>457687.63150000101</v>
      </c>
      <c r="D7" t="str">
        <f t="shared" si="0"/>
        <v>California</v>
      </c>
      <c r="E7" s="4">
        <f t="shared" si="1"/>
        <v>457687.63150000101</v>
      </c>
    </row>
    <row r="8" spans="1:5" x14ac:dyDescent="0.25">
      <c r="A8" s="3" t="s">
        <v>457</v>
      </c>
      <c r="B8" s="11">
        <v>32108.117999999995</v>
      </c>
      <c r="D8" t="str">
        <f t="shared" si="0"/>
        <v>Colorado</v>
      </c>
      <c r="E8" s="4">
        <f t="shared" si="1"/>
        <v>32108.117999999995</v>
      </c>
    </row>
    <row r="9" spans="1:5" x14ac:dyDescent="0.25">
      <c r="A9" s="3" t="s">
        <v>747</v>
      </c>
      <c r="B9" s="11">
        <v>13384.356999999996</v>
      </c>
      <c r="D9" t="str">
        <f t="shared" si="0"/>
        <v>Connecticut</v>
      </c>
      <c r="E9" s="4">
        <f t="shared" si="1"/>
        <v>13384.356999999996</v>
      </c>
    </row>
    <row r="10" spans="1:5" x14ac:dyDescent="0.25">
      <c r="A10" s="3" t="s">
        <v>245</v>
      </c>
      <c r="B10" s="11">
        <v>27451.068999999992</v>
      </c>
      <c r="D10" t="str">
        <f t="shared" si="0"/>
        <v>Delaware</v>
      </c>
      <c r="E10" s="4">
        <f t="shared" si="1"/>
        <v>27451.068999999992</v>
      </c>
    </row>
    <row r="11" spans="1:5" x14ac:dyDescent="0.25">
      <c r="A11" s="3" t="s">
        <v>3034</v>
      </c>
      <c r="B11" s="11">
        <v>2865.0199999999995</v>
      </c>
      <c r="D11" t="str">
        <f t="shared" si="0"/>
        <v>District of Columbia</v>
      </c>
      <c r="E11" s="4">
        <f t="shared" si="1"/>
        <v>2865.0199999999995</v>
      </c>
    </row>
    <row r="12" spans="1:5" x14ac:dyDescent="0.25">
      <c r="A12" s="3" t="s">
        <v>54</v>
      </c>
      <c r="B12" s="11">
        <v>89473.707999999999</v>
      </c>
      <c r="D12" t="str">
        <f t="shared" si="0"/>
        <v>Florida</v>
      </c>
      <c r="E12" s="4">
        <f t="shared" si="1"/>
        <v>89473.707999999999</v>
      </c>
    </row>
    <row r="13" spans="1:5" x14ac:dyDescent="0.25">
      <c r="A13" s="3" t="s">
        <v>1272</v>
      </c>
      <c r="B13" s="11">
        <v>49095.840000000004</v>
      </c>
      <c r="D13" t="str">
        <f t="shared" si="0"/>
        <v>Georgia</v>
      </c>
      <c r="E13" s="4">
        <f t="shared" si="1"/>
        <v>49095.840000000004</v>
      </c>
    </row>
    <row r="14" spans="1:5" x14ac:dyDescent="0.25">
      <c r="A14" s="3" t="s">
        <v>6259</v>
      </c>
      <c r="B14" s="11">
        <v>4382.4860000000017</v>
      </c>
      <c r="D14" t="str">
        <f t="shared" si="0"/>
        <v>Idaho</v>
      </c>
      <c r="E14" s="4">
        <f t="shared" si="1"/>
        <v>4382.4860000000017</v>
      </c>
    </row>
    <row r="15" spans="1:5" x14ac:dyDescent="0.25">
      <c r="A15" s="3" t="s">
        <v>211</v>
      </c>
      <c r="B15" s="11">
        <v>80166.10099999985</v>
      </c>
      <c r="D15" t="str">
        <f t="shared" si="0"/>
        <v>Illinois</v>
      </c>
      <c r="E15" s="4">
        <f t="shared" si="1"/>
        <v>80166.10099999985</v>
      </c>
    </row>
    <row r="16" spans="1:5" x14ac:dyDescent="0.25">
      <c r="A16" s="3" t="s">
        <v>254</v>
      </c>
      <c r="B16" s="11">
        <v>53555.360000000001</v>
      </c>
      <c r="D16" t="str">
        <f t="shared" si="0"/>
        <v>Indiana</v>
      </c>
      <c r="E16" s="4">
        <f t="shared" si="1"/>
        <v>53555.360000000001</v>
      </c>
    </row>
    <row r="17" spans="1:5" x14ac:dyDescent="0.25">
      <c r="A17" s="3" t="s">
        <v>489</v>
      </c>
      <c r="B17" s="11">
        <v>4579.7599999999993</v>
      </c>
      <c r="D17" t="str">
        <f t="shared" si="0"/>
        <v>Iowa</v>
      </c>
      <c r="E17" s="4">
        <f t="shared" si="1"/>
        <v>4579.7599999999993</v>
      </c>
    </row>
    <row r="18" spans="1:5" x14ac:dyDescent="0.25">
      <c r="A18" s="3" t="s">
        <v>4530</v>
      </c>
      <c r="B18" s="11">
        <v>2914.31</v>
      </c>
      <c r="D18" t="str">
        <f t="shared" si="0"/>
        <v>Kansas</v>
      </c>
      <c r="E18" s="4">
        <f t="shared" si="1"/>
        <v>2914.31</v>
      </c>
    </row>
    <row r="19" spans="1:5" x14ac:dyDescent="0.25">
      <c r="A19" s="3" t="s">
        <v>29</v>
      </c>
      <c r="B19" s="11">
        <v>36591.749999999971</v>
      </c>
      <c r="D19" t="str">
        <f t="shared" si="0"/>
        <v>Kentucky</v>
      </c>
      <c r="E19" s="4">
        <f t="shared" si="1"/>
        <v>36591.749999999971</v>
      </c>
    </row>
    <row r="20" spans="1:5" x14ac:dyDescent="0.25">
      <c r="A20" s="3" t="s">
        <v>736</v>
      </c>
      <c r="B20" s="11">
        <v>9217.0299999999988</v>
      </c>
      <c r="D20" t="str">
        <f t="shared" si="0"/>
        <v>Louisiana</v>
      </c>
      <c r="E20" s="4">
        <f t="shared" si="1"/>
        <v>9217.0299999999988</v>
      </c>
    </row>
    <row r="21" spans="1:5" x14ac:dyDescent="0.25">
      <c r="A21" s="3" t="s">
        <v>5234</v>
      </c>
      <c r="B21" s="11">
        <v>1270.53</v>
      </c>
      <c r="D21" t="str">
        <f t="shared" si="0"/>
        <v>Maine</v>
      </c>
      <c r="E21" s="4">
        <f t="shared" si="1"/>
        <v>1270.53</v>
      </c>
    </row>
    <row r="22" spans="1:5" x14ac:dyDescent="0.25">
      <c r="A22" s="3" t="s">
        <v>2735</v>
      </c>
      <c r="B22" s="11">
        <v>23705.523000000005</v>
      </c>
      <c r="D22" t="str">
        <f t="shared" si="0"/>
        <v>Maryland</v>
      </c>
      <c r="E22" s="4">
        <f t="shared" si="1"/>
        <v>23705.523000000005</v>
      </c>
    </row>
    <row r="23" spans="1:5" x14ac:dyDescent="0.25">
      <c r="A23" s="3" t="s">
        <v>1245</v>
      </c>
      <c r="B23" s="11">
        <v>28634.43399999999</v>
      </c>
      <c r="D23" t="str">
        <f t="shared" si="0"/>
        <v>Massachusetts</v>
      </c>
      <c r="E23" s="4">
        <f t="shared" si="1"/>
        <v>28634.43399999999</v>
      </c>
    </row>
    <row r="24" spans="1:5" x14ac:dyDescent="0.25">
      <c r="A24" s="3" t="s">
        <v>238</v>
      </c>
      <c r="B24" s="11">
        <v>76269.614000000016</v>
      </c>
      <c r="D24" t="str">
        <f t="shared" si="0"/>
        <v>Michigan</v>
      </c>
      <c r="E24" s="4">
        <f t="shared" si="1"/>
        <v>76269.614000000016</v>
      </c>
    </row>
    <row r="25" spans="1:5" x14ac:dyDescent="0.25">
      <c r="A25" s="3" t="s">
        <v>229</v>
      </c>
      <c r="B25" s="11">
        <v>29863.149999999994</v>
      </c>
      <c r="D25" t="str">
        <f t="shared" si="0"/>
        <v>Minnesota</v>
      </c>
      <c r="E25" s="4">
        <f t="shared" si="1"/>
        <v>29863.149999999994</v>
      </c>
    </row>
    <row r="26" spans="1:5" x14ac:dyDescent="0.25">
      <c r="A26" s="3" t="s">
        <v>1487</v>
      </c>
      <c r="B26" s="11">
        <v>10771.34</v>
      </c>
      <c r="D26" t="str">
        <f t="shared" si="0"/>
        <v>Mississippi</v>
      </c>
      <c r="E26" s="4">
        <f t="shared" si="1"/>
        <v>10771.34</v>
      </c>
    </row>
    <row r="27" spans="1:5" x14ac:dyDescent="0.25">
      <c r="A27" s="3" t="s">
        <v>596</v>
      </c>
      <c r="B27" s="11">
        <v>22205.149999999998</v>
      </c>
      <c r="D27" t="str">
        <f t="shared" si="0"/>
        <v>Missouri</v>
      </c>
      <c r="E27" s="4">
        <f t="shared" si="1"/>
        <v>22205.149999999998</v>
      </c>
    </row>
    <row r="28" spans="1:5" x14ac:dyDescent="0.25">
      <c r="A28" s="3" t="s">
        <v>1762</v>
      </c>
      <c r="B28" s="11">
        <v>5589.3519999999971</v>
      </c>
      <c r="D28" t="str">
        <f t="shared" si="0"/>
        <v>Montana</v>
      </c>
      <c r="E28" s="4">
        <f t="shared" si="1"/>
        <v>5589.3519999999971</v>
      </c>
    </row>
    <row r="29" spans="1:5" x14ac:dyDescent="0.25">
      <c r="A29" s="3" t="s">
        <v>138</v>
      </c>
      <c r="B29" s="11">
        <v>7464.9299999999985</v>
      </c>
      <c r="D29" t="str">
        <f t="shared" si="0"/>
        <v>Nebraska</v>
      </c>
      <c r="E29" s="4">
        <f t="shared" si="1"/>
        <v>7464.9299999999985</v>
      </c>
    </row>
    <row r="30" spans="1:5" x14ac:dyDescent="0.25">
      <c r="A30" s="3" t="s">
        <v>1392</v>
      </c>
      <c r="B30" s="11">
        <v>16729.101999999999</v>
      </c>
      <c r="D30" t="str">
        <f t="shared" si="0"/>
        <v>Nevada</v>
      </c>
      <c r="E30" s="4">
        <f t="shared" si="1"/>
        <v>16729.101999999999</v>
      </c>
    </row>
    <row r="31" spans="1:5" x14ac:dyDescent="0.25">
      <c r="A31" s="3" t="s">
        <v>2694</v>
      </c>
      <c r="B31" s="11">
        <v>7292.5239999999994</v>
      </c>
      <c r="D31" t="str">
        <f t="shared" si="0"/>
        <v>New Hampshire</v>
      </c>
      <c r="E31" s="4">
        <f t="shared" si="1"/>
        <v>7292.5239999999994</v>
      </c>
    </row>
    <row r="32" spans="1:5" x14ac:dyDescent="0.25">
      <c r="A32" s="3" t="s">
        <v>788</v>
      </c>
      <c r="B32" s="11">
        <v>35764.312000000013</v>
      </c>
      <c r="D32" t="str">
        <f t="shared" si="0"/>
        <v>New Jersey</v>
      </c>
      <c r="E32" s="4">
        <f t="shared" si="1"/>
        <v>35764.312000000013</v>
      </c>
    </row>
    <row r="33" spans="1:5" x14ac:dyDescent="0.25">
      <c r="A33" s="3" t="s">
        <v>668</v>
      </c>
      <c r="B33" s="11">
        <v>4783.5220000000008</v>
      </c>
      <c r="D33" t="str">
        <f t="shared" si="0"/>
        <v>New Mexico</v>
      </c>
      <c r="E33" s="4">
        <f t="shared" si="1"/>
        <v>4783.5220000000008</v>
      </c>
    </row>
    <row r="34" spans="1:5" x14ac:dyDescent="0.25">
      <c r="A34" s="3" t="s">
        <v>267</v>
      </c>
      <c r="B34" s="11">
        <v>310876.27099999978</v>
      </c>
      <c r="D34" t="str">
        <f t="shared" si="0"/>
        <v>New York</v>
      </c>
      <c r="E34" s="4">
        <f t="shared" si="1"/>
        <v>310876.27099999978</v>
      </c>
    </row>
    <row r="35" spans="1:5" x14ac:dyDescent="0.25">
      <c r="A35" s="3" t="s">
        <v>88</v>
      </c>
      <c r="B35" s="11">
        <v>55603.163999999968</v>
      </c>
      <c r="D35" t="str">
        <f t="shared" si="0"/>
        <v>North Carolina</v>
      </c>
      <c r="E35" s="4">
        <f t="shared" si="1"/>
        <v>55603.163999999968</v>
      </c>
    </row>
    <row r="36" spans="1:5" x14ac:dyDescent="0.25">
      <c r="A36" s="3" t="s">
        <v>7448</v>
      </c>
      <c r="B36" s="11">
        <v>919.91</v>
      </c>
      <c r="D36" t="str">
        <f t="shared" si="0"/>
        <v>North Dakota</v>
      </c>
      <c r="E36" s="4">
        <f t="shared" si="1"/>
        <v>919.91</v>
      </c>
    </row>
    <row r="37" spans="1:5" x14ac:dyDescent="0.25">
      <c r="A37" s="3" t="s">
        <v>498</v>
      </c>
      <c r="B37" s="11">
        <v>78258.135999999926</v>
      </c>
      <c r="D37" t="str">
        <f t="shared" si="0"/>
        <v>Ohio</v>
      </c>
      <c r="E37" s="4">
        <f t="shared" si="1"/>
        <v>78258.135999999926</v>
      </c>
    </row>
    <row r="38" spans="1:5" x14ac:dyDescent="0.25">
      <c r="A38" s="3" t="s">
        <v>649</v>
      </c>
      <c r="B38" s="11">
        <v>19683.390000000003</v>
      </c>
      <c r="D38" t="str">
        <f t="shared" si="0"/>
        <v>Oklahoma</v>
      </c>
      <c r="E38" s="4">
        <f t="shared" si="1"/>
        <v>19683.390000000003</v>
      </c>
    </row>
    <row r="39" spans="1:5" x14ac:dyDescent="0.25">
      <c r="A39" s="3" t="s">
        <v>420</v>
      </c>
      <c r="B39" s="11">
        <v>17431.149999999991</v>
      </c>
      <c r="D39" t="str">
        <f t="shared" si="0"/>
        <v>Oregon</v>
      </c>
      <c r="E39" s="4">
        <f t="shared" si="1"/>
        <v>17431.149999999991</v>
      </c>
    </row>
    <row r="40" spans="1:5" x14ac:dyDescent="0.25">
      <c r="A40" s="3" t="s">
        <v>147</v>
      </c>
      <c r="B40" s="11">
        <v>116511.91400000003</v>
      </c>
      <c r="D40" t="str">
        <f t="shared" si="0"/>
        <v>Pennsylvania</v>
      </c>
      <c r="E40" s="4">
        <f t="shared" si="1"/>
        <v>116511.91400000003</v>
      </c>
    </row>
    <row r="41" spans="1:5" x14ac:dyDescent="0.25">
      <c r="A41" s="3" t="s">
        <v>1399</v>
      </c>
      <c r="B41" s="11">
        <v>22627.955999999995</v>
      </c>
      <c r="D41" t="str">
        <f t="shared" si="0"/>
        <v>Rhode Island</v>
      </c>
      <c r="E41" s="4">
        <f t="shared" si="1"/>
        <v>22627.955999999995</v>
      </c>
    </row>
    <row r="42" spans="1:5" x14ac:dyDescent="0.25">
      <c r="A42" s="3" t="s">
        <v>383</v>
      </c>
      <c r="B42" s="11">
        <v>8481.7099999999991</v>
      </c>
      <c r="D42" t="str">
        <f t="shared" si="0"/>
        <v>South Carolina</v>
      </c>
      <c r="E42" s="4">
        <f t="shared" si="1"/>
        <v>8481.7099999999991</v>
      </c>
    </row>
    <row r="43" spans="1:5" x14ac:dyDescent="0.25">
      <c r="A43" s="3" t="s">
        <v>5325</v>
      </c>
      <c r="B43" s="11">
        <v>1315.5600000000002</v>
      </c>
      <c r="D43" t="str">
        <f t="shared" si="0"/>
        <v>South Dakota</v>
      </c>
      <c r="E43" s="4">
        <f t="shared" si="1"/>
        <v>1315.5600000000002</v>
      </c>
    </row>
    <row r="44" spans="1:5" x14ac:dyDescent="0.25">
      <c r="A44" s="3" t="s">
        <v>335</v>
      </c>
      <c r="B44" s="11">
        <v>30661.872999999981</v>
      </c>
      <c r="D44" t="str">
        <f t="shared" si="0"/>
        <v>Tennessee</v>
      </c>
      <c r="E44" s="4">
        <f t="shared" si="1"/>
        <v>30661.872999999981</v>
      </c>
    </row>
    <row r="45" spans="1:5" x14ac:dyDescent="0.25">
      <c r="A45" s="3" t="s">
        <v>104</v>
      </c>
      <c r="B45" s="11">
        <v>170188.04580000002</v>
      </c>
      <c r="D45" t="str">
        <f t="shared" si="0"/>
        <v>Texas</v>
      </c>
      <c r="E45" s="4">
        <f t="shared" si="1"/>
        <v>170188.04580000002</v>
      </c>
    </row>
    <row r="46" spans="1:5" x14ac:dyDescent="0.25">
      <c r="A46" s="3" t="s">
        <v>121</v>
      </c>
      <c r="B46" s="11">
        <v>11220.055999999999</v>
      </c>
      <c r="D46" t="str">
        <f t="shared" si="0"/>
        <v>Utah</v>
      </c>
      <c r="E46" s="4">
        <f t="shared" si="1"/>
        <v>11220.055999999999</v>
      </c>
    </row>
    <row r="47" spans="1:5" x14ac:dyDescent="0.25">
      <c r="A47" s="3" t="s">
        <v>5203</v>
      </c>
      <c r="B47" s="11">
        <v>8929.369999999999</v>
      </c>
      <c r="D47" t="str">
        <f t="shared" si="0"/>
        <v>Vermont</v>
      </c>
      <c r="E47" s="4">
        <f t="shared" si="1"/>
        <v>8929.369999999999</v>
      </c>
    </row>
    <row r="48" spans="1:5" x14ac:dyDescent="0.25">
      <c r="A48" s="3" t="s">
        <v>319</v>
      </c>
      <c r="B48" s="11">
        <v>70636.719999999987</v>
      </c>
      <c r="D48" t="str">
        <f t="shared" si="0"/>
        <v>Virginia</v>
      </c>
      <c r="E48" s="4">
        <f t="shared" si="1"/>
        <v>70636.719999999987</v>
      </c>
    </row>
    <row r="49" spans="1:5" x14ac:dyDescent="0.25">
      <c r="A49" s="3" t="s">
        <v>96</v>
      </c>
      <c r="B49" s="11">
        <v>138641.26999999993</v>
      </c>
      <c r="D49" t="str">
        <f t="shared" si="0"/>
        <v>Washington</v>
      </c>
      <c r="E49" s="4">
        <f t="shared" si="1"/>
        <v>138641.26999999993</v>
      </c>
    </row>
    <row r="50" spans="1:5" x14ac:dyDescent="0.25">
      <c r="A50" s="3" t="s">
        <v>9725</v>
      </c>
      <c r="B50" s="11">
        <v>1209.8240000000001</v>
      </c>
      <c r="D50" t="str">
        <f t="shared" si="0"/>
        <v>West Virginia</v>
      </c>
      <c r="E50" s="4">
        <f t="shared" si="1"/>
        <v>1209.8240000000001</v>
      </c>
    </row>
    <row r="51" spans="1:5" x14ac:dyDescent="0.25">
      <c r="A51" s="3" t="s">
        <v>114</v>
      </c>
      <c r="B51" s="11">
        <v>32114.610000000019</v>
      </c>
      <c r="D51" t="str">
        <f t="shared" si="0"/>
        <v>Wisconsin</v>
      </c>
      <c r="E51" s="4">
        <f t="shared" si="1"/>
        <v>32114.610000000019</v>
      </c>
    </row>
    <row r="52" spans="1:5" x14ac:dyDescent="0.25">
      <c r="A52" s="3" t="s">
        <v>8541</v>
      </c>
      <c r="B52" s="11">
        <v>1603.1360000000002</v>
      </c>
      <c r="D52" t="str">
        <f t="shared" si="0"/>
        <v>Wyoming</v>
      </c>
      <c r="E52" s="4">
        <f t="shared" si="1"/>
        <v>1603.1360000000002</v>
      </c>
    </row>
    <row r="53" spans="1:5" x14ac:dyDescent="0.25">
      <c r="A53" s="3" t="s">
        <v>10932</v>
      </c>
      <c r="B53" s="11">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02457-FC2A-4D47-B8CC-B44E10980559}">
  <dimension ref="A3:B8"/>
  <sheetViews>
    <sheetView workbookViewId="0">
      <selection activeCell="A3" sqref="A3:B8"/>
    </sheetView>
  </sheetViews>
  <sheetFormatPr defaultRowHeight="13.8" x14ac:dyDescent="0.25"/>
  <cols>
    <col min="1" max="1" width="12.59765625" bestFit="1" customWidth="1"/>
    <col min="2" max="2" width="11.796875" bestFit="1" customWidth="1"/>
  </cols>
  <sheetData>
    <row r="3" spans="1:2" x14ac:dyDescent="0.25">
      <c r="A3" s="2" t="s">
        <v>10931</v>
      </c>
      <c r="B3" t="s">
        <v>10933</v>
      </c>
    </row>
    <row r="4" spans="1:2" x14ac:dyDescent="0.25">
      <c r="A4" s="3" t="s">
        <v>75</v>
      </c>
      <c r="B4" s="4">
        <v>203412.73300000009</v>
      </c>
    </row>
    <row r="5" spans="1:2" x14ac:dyDescent="0.25">
      <c r="A5" s="3" t="s">
        <v>56</v>
      </c>
      <c r="B5" s="4">
        <v>206965.53200000009</v>
      </c>
    </row>
    <row r="6" spans="1:2" x14ac:dyDescent="0.25">
      <c r="A6" s="3" t="s">
        <v>59</v>
      </c>
      <c r="B6" s="4">
        <v>223843.60800000012</v>
      </c>
    </row>
    <row r="7" spans="1:2" x14ac:dyDescent="0.25">
      <c r="A7" s="3" t="s">
        <v>36</v>
      </c>
      <c r="B7" s="4">
        <v>328449.1030000007</v>
      </c>
    </row>
    <row r="8" spans="1:2" x14ac:dyDescent="0.25">
      <c r="A8" s="3" t="s">
        <v>72</v>
      </c>
      <c r="B8" s="4">
        <v>330007.05400000012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BD521-50D3-4DA7-9402-9A1E6478A80D}">
  <dimension ref="A3:P17"/>
  <sheetViews>
    <sheetView topLeftCell="C7" workbookViewId="0">
      <selection activeCell="P17" sqref="P17"/>
    </sheetView>
  </sheetViews>
  <sheetFormatPr defaultRowHeight="13.8" x14ac:dyDescent="0.25"/>
  <cols>
    <col min="1" max="1" width="12.59765625" bestFit="1" customWidth="1"/>
    <col min="2" max="2" width="11.8984375" bestFit="1" customWidth="1"/>
    <col min="5" max="5" width="12.59765625" bestFit="1" customWidth="1"/>
    <col min="6" max="6" width="11.8984375" bestFit="1" customWidth="1"/>
    <col min="9" max="9" width="12.59765625" bestFit="1" customWidth="1"/>
    <col min="10" max="10" width="14.69921875" bestFit="1" customWidth="1"/>
    <col min="12" max="12" width="12.59765625" bestFit="1" customWidth="1"/>
    <col min="13" max="13" width="16.3984375" bestFit="1" customWidth="1"/>
    <col min="15" max="15" width="12.59765625" bestFit="1" customWidth="1"/>
    <col min="16" max="16" width="20.8984375" bestFit="1" customWidth="1"/>
    <col min="17" max="17" width="21.3984375" customWidth="1"/>
  </cols>
  <sheetData>
    <row r="3" spans="1:16" x14ac:dyDescent="0.25">
      <c r="A3" s="2" t="s">
        <v>10931</v>
      </c>
      <c r="B3" t="s">
        <v>10933</v>
      </c>
      <c r="E3" s="2" t="s">
        <v>10931</v>
      </c>
      <c r="F3" t="s">
        <v>10934</v>
      </c>
      <c r="I3" s="2" t="s">
        <v>10931</v>
      </c>
      <c r="J3" t="s">
        <v>10949</v>
      </c>
      <c r="L3" s="2" t="s">
        <v>10931</v>
      </c>
      <c r="M3" t="s">
        <v>10950</v>
      </c>
      <c r="O3" s="2" t="s">
        <v>10931</v>
      </c>
      <c r="P3" t="s">
        <v>10951</v>
      </c>
    </row>
    <row r="4" spans="1:16" x14ac:dyDescent="0.25">
      <c r="A4" s="3" t="s">
        <v>10935</v>
      </c>
      <c r="B4" s="11">
        <v>95365.937600000019</v>
      </c>
      <c r="E4" s="3" t="s">
        <v>10935</v>
      </c>
      <c r="F4" s="11">
        <v>9199.2699999999986</v>
      </c>
      <c r="I4" s="3" t="s">
        <v>10935</v>
      </c>
      <c r="J4" s="11">
        <v>1500</v>
      </c>
      <c r="L4" s="3" t="s">
        <v>10935</v>
      </c>
      <c r="M4" s="11">
        <v>387</v>
      </c>
      <c r="O4" s="3" t="s">
        <v>10935</v>
      </c>
      <c r="P4" s="11">
        <v>9.6462848596792869E-2</v>
      </c>
    </row>
    <row r="5" spans="1:16" x14ac:dyDescent="0.25">
      <c r="A5" s="3" t="s">
        <v>10936</v>
      </c>
      <c r="B5" s="11">
        <v>60172.649400000024</v>
      </c>
      <c r="E5" s="3" t="s">
        <v>10936</v>
      </c>
      <c r="F5" s="11">
        <v>10288.898699999991</v>
      </c>
      <c r="I5" s="3" t="s">
        <v>10936</v>
      </c>
      <c r="J5" s="11">
        <v>1068</v>
      </c>
      <c r="L5" s="3" t="s">
        <v>10936</v>
      </c>
      <c r="M5" s="11">
        <v>301</v>
      </c>
      <c r="O5" s="3" t="s">
        <v>10936</v>
      </c>
      <c r="P5" s="11">
        <v>0.17098962406664425</v>
      </c>
    </row>
    <row r="6" spans="1:16" x14ac:dyDescent="0.25">
      <c r="A6" s="3" t="s">
        <v>10937</v>
      </c>
      <c r="B6" s="11">
        <v>199252.98399999991</v>
      </c>
      <c r="E6" s="3" t="s">
        <v>10937</v>
      </c>
      <c r="F6" s="11">
        <v>26806.573700000015</v>
      </c>
      <c r="I6" s="3" t="s">
        <v>10937</v>
      </c>
      <c r="J6" s="11">
        <v>2491</v>
      </c>
      <c r="L6" s="3" t="s">
        <v>10937</v>
      </c>
      <c r="M6" s="11">
        <v>680</v>
      </c>
      <c r="O6" s="3" t="s">
        <v>10937</v>
      </c>
      <c r="P6" s="11">
        <v>0.13453536886554246</v>
      </c>
    </row>
    <row r="7" spans="1:16" x14ac:dyDescent="0.25">
      <c r="A7" s="3" t="s">
        <v>10938</v>
      </c>
      <c r="B7" s="11">
        <v>141851.5674</v>
      </c>
      <c r="E7" s="3" t="s">
        <v>10938</v>
      </c>
      <c r="F7" s="11">
        <v>13437.806799999998</v>
      </c>
      <c r="I7" s="3" t="s">
        <v>10938</v>
      </c>
      <c r="J7" s="11">
        <v>2441</v>
      </c>
      <c r="L7" s="3" t="s">
        <v>10938</v>
      </c>
      <c r="M7" s="11">
        <v>663</v>
      </c>
      <c r="O7" s="3" t="s">
        <v>10938</v>
      </c>
      <c r="P7" s="11">
        <v>9.4731465053942004E-2</v>
      </c>
    </row>
    <row r="8" spans="1:16" x14ac:dyDescent="0.25">
      <c r="A8" s="3" t="s">
        <v>10939</v>
      </c>
      <c r="B8" s="11">
        <v>156122.28669999994</v>
      </c>
      <c r="E8" s="3" t="s">
        <v>10939</v>
      </c>
      <c r="F8" s="11">
        <v>22308.51279999999</v>
      </c>
      <c r="I8" s="3" t="s">
        <v>10939</v>
      </c>
      <c r="J8" s="11">
        <v>2850</v>
      </c>
      <c r="L8" s="3" t="s">
        <v>10939</v>
      </c>
      <c r="M8" s="11">
        <v>750</v>
      </c>
      <c r="O8" s="3" t="s">
        <v>10939</v>
      </c>
      <c r="P8" s="11">
        <v>0.14289127626517142</v>
      </c>
    </row>
    <row r="9" spans="1:16" x14ac:dyDescent="0.25">
      <c r="A9" s="3" t="s">
        <v>10940</v>
      </c>
      <c r="B9" s="11">
        <v>147082.61130000011</v>
      </c>
      <c r="E9" s="3" t="s">
        <v>10940</v>
      </c>
      <c r="F9" s="11">
        <v>20899.334500000012</v>
      </c>
      <c r="I9" s="3" t="s">
        <v>10940</v>
      </c>
      <c r="J9" s="11">
        <v>2644</v>
      </c>
      <c r="L9" s="3" t="s">
        <v>10940</v>
      </c>
      <c r="M9" s="11">
        <v>709</v>
      </c>
      <c r="O9" s="3" t="s">
        <v>10940</v>
      </c>
      <c r="P9" s="11">
        <v>0.1420924901678027</v>
      </c>
    </row>
    <row r="10" spans="1:16" x14ac:dyDescent="0.25">
      <c r="A10" s="3" t="s">
        <v>10941</v>
      </c>
      <c r="B10" s="11">
        <v>149580.83800000031</v>
      </c>
      <c r="E10" s="3" t="s">
        <v>10941</v>
      </c>
      <c r="F10" s="11">
        <v>13535.38299999998</v>
      </c>
      <c r="I10" s="3" t="s">
        <v>10941</v>
      </c>
      <c r="J10" s="11">
        <v>2705</v>
      </c>
      <c r="L10" s="3" t="s">
        <v>10941</v>
      </c>
      <c r="M10" s="11">
        <v>708</v>
      </c>
      <c r="O10" s="3" t="s">
        <v>10941</v>
      </c>
      <c r="P10" s="11">
        <v>9.0488749635163512E-2</v>
      </c>
    </row>
    <row r="11" spans="1:16" x14ac:dyDescent="0.25">
      <c r="A11" s="3" t="s">
        <v>10942</v>
      </c>
      <c r="B11" s="11">
        <v>159589.45099999988</v>
      </c>
      <c r="E11" s="3" t="s">
        <v>10942</v>
      </c>
      <c r="F11" s="11">
        <v>21896.715399999972</v>
      </c>
      <c r="I11" s="3" t="s">
        <v>10942</v>
      </c>
      <c r="J11" s="11">
        <v>2796</v>
      </c>
      <c r="L11" s="3" t="s">
        <v>10942</v>
      </c>
      <c r="M11" s="11">
        <v>710</v>
      </c>
      <c r="O11" s="3" t="s">
        <v>10942</v>
      </c>
      <c r="P11" s="11">
        <v>0.13720653378273723</v>
      </c>
    </row>
    <row r="12" spans="1:16" x14ac:dyDescent="0.25">
      <c r="A12" s="3" t="s">
        <v>10943</v>
      </c>
      <c r="B12" s="11">
        <v>309770.09970000025</v>
      </c>
      <c r="E12" s="3" t="s">
        <v>10943</v>
      </c>
      <c r="F12" s="11">
        <v>37293.192500000034</v>
      </c>
      <c r="I12" s="3" t="s">
        <v>10943</v>
      </c>
      <c r="J12" s="11">
        <v>5073</v>
      </c>
      <c r="L12" s="3" t="s">
        <v>10943</v>
      </c>
      <c r="M12" s="11">
        <v>1386</v>
      </c>
      <c r="O12" s="3" t="s">
        <v>10943</v>
      </c>
      <c r="P12" s="11">
        <v>0.12038990379031732</v>
      </c>
    </row>
    <row r="13" spans="1:16" x14ac:dyDescent="0.25">
      <c r="A13" s="3" t="s">
        <v>10944</v>
      </c>
      <c r="B13" s="11">
        <v>197115.20170000009</v>
      </c>
      <c r="E13" s="3" t="s">
        <v>10944</v>
      </c>
      <c r="F13" s="11">
        <v>31469.663800000035</v>
      </c>
      <c r="I13" s="3" t="s">
        <v>10944</v>
      </c>
      <c r="J13" s="11">
        <v>3095</v>
      </c>
      <c r="L13" s="3" t="s">
        <v>10944</v>
      </c>
      <c r="M13" s="11">
        <v>817</v>
      </c>
      <c r="O13" s="3" t="s">
        <v>10944</v>
      </c>
      <c r="P13" s="11">
        <v>0.15965112547684351</v>
      </c>
    </row>
    <row r="14" spans="1:16" x14ac:dyDescent="0.25">
      <c r="A14" s="3" t="s">
        <v>10945</v>
      </c>
      <c r="B14" s="11">
        <v>349120.07400000008</v>
      </c>
      <c r="E14" s="3" t="s">
        <v>10945</v>
      </c>
      <c r="F14" s="11">
        <v>35825.536599999927</v>
      </c>
      <c r="I14" s="3" t="s">
        <v>10945</v>
      </c>
      <c r="J14" s="11">
        <v>5741</v>
      </c>
      <c r="L14" s="3" t="s">
        <v>10945</v>
      </c>
      <c r="M14" s="11">
        <v>1462</v>
      </c>
      <c r="O14" s="3" t="s">
        <v>10945</v>
      </c>
      <c r="P14" s="11">
        <v>0.10261666191099604</v>
      </c>
    </row>
    <row r="15" spans="1:16" x14ac:dyDescent="0.25">
      <c r="A15" s="3" t="s">
        <v>10946</v>
      </c>
      <c r="B15" s="11">
        <v>332177.15950000001</v>
      </c>
      <c r="E15" s="3" t="s">
        <v>10946</v>
      </c>
      <c r="F15" s="11">
        <v>43436.13390000003</v>
      </c>
      <c r="I15" s="3" t="s">
        <v>10946</v>
      </c>
      <c r="J15" s="11">
        <v>5469</v>
      </c>
      <c r="L15" s="3" t="s">
        <v>10946</v>
      </c>
      <c r="M15" s="11">
        <v>1421</v>
      </c>
      <c r="O15" s="3" t="s">
        <v>10946</v>
      </c>
      <c r="P15" s="11">
        <v>0.13076195234308405</v>
      </c>
    </row>
    <row r="16" spans="1:16" x14ac:dyDescent="0.25">
      <c r="A16" s="3" t="s">
        <v>10932</v>
      </c>
      <c r="B16" s="11">
        <v>2297200.8603000008</v>
      </c>
      <c r="E16" s="3" t="s">
        <v>10932</v>
      </c>
      <c r="F16" s="11">
        <v>286397.02169999998</v>
      </c>
      <c r="I16" s="3" t="s">
        <v>10932</v>
      </c>
      <c r="J16" s="11">
        <v>37873</v>
      </c>
      <c r="L16" s="3" t="s">
        <v>10932</v>
      </c>
      <c r="M16" s="11">
        <v>9994</v>
      </c>
      <c r="O16" s="3" t="s">
        <v>10932</v>
      </c>
      <c r="P16" s="11">
        <v>0.12467217240315856</v>
      </c>
    </row>
    <row r="17" spans="2:16" x14ac:dyDescent="0.25">
      <c r="B17" s="6">
        <f>GETPIVOTDATA("Sales",$A$3)</f>
        <v>2297200.8603000008</v>
      </c>
      <c r="F17" s="6">
        <f>GETPIVOTDATA("Profit",$E$3)</f>
        <v>286397.02169999998</v>
      </c>
      <c r="J17" s="7">
        <f>GETPIVOTDATA("Quantity",$I$3)</f>
        <v>37873</v>
      </c>
      <c r="M17" s="7">
        <f>GETPIVOTDATA("Order ID",$L$3)</f>
        <v>9994</v>
      </c>
      <c r="P17" s="9">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1A79E-B44E-4E70-9BDE-E29095A54588}">
  <dimension ref="A3:F9"/>
  <sheetViews>
    <sheetView zoomScale="91" zoomScaleNormal="91" workbookViewId="0">
      <selection activeCell="F9" sqref="F9"/>
    </sheetView>
  </sheetViews>
  <sheetFormatPr defaultRowHeight="13.8" x14ac:dyDescent="0.25"/>
  <cols>
    <col min="1" max="1" width="13.296875" bestFit="1" customWidth="1"/>
    <col min="2" max="2" width="12.3984375" bestFit="1" customWidth="1"/>
    <col min="3" max="3" width="12" bestFit="1" customWidth="1"/>
    <col min="4" max="4" width="15.19921875" bestFit="1" customWidth="1"/>
    <col min="5" max="5" width="16.69921875" bestFit="1" customWidth="1"/>
    <col min="6" max="6" width="22.19921875" bestFit="1" customWidth="1"/>
  </cols>
  <sheetData>
    <row r="3" spans="1:6" x14ac:dyDescent="0.25">
      <c r="A3" s="2" t="s">
        <v>10931</v>
      </c>
      <c r="B3" t="s">
        <v>10933</v>
      </c>
      <c r="C3" t="s">
        <v>10934</v>
      </c>
      <c r="D3" t="s">
        <v>10949</v>
      </c>
      <c r="E3" t="s">
        <v>10950</v>
      </c>
      <c r="F3" t="s">
        <v>10951</v>
      </c>
    </row>
    <row r="4" spans="1:6" x14ac:dyDescent="0.25">
      <c r="A4" s="3">
        <v>2011</v>
      </c>
      <c r="B4" s="11">
        <v>484247.49810000096</v>
      </c>
      <c r="C4" s="11">
        <v>49543.974100000007</v>
      </c>
      <c r="D4" s="11">
        <v>7581</v>
      </c>
      <c r="E4" s="11">
        <v>1993</v>
      </c>
      <c r="F4" s="11">
        <v>0.10231126499236715</v>
      </c>
    </row>
    <row r="5" spans="1:6" x14ac:dyDescent="0.25">
      <c r="A5" s="3">
        <v>2012</v>
      </c>
      <c r="B5" s="11">
        <v>470532.50899999985</v>
      </c>
      <c r="C5" s="11">
        <v>61618.603700000051</v>
      </c>
      <c r="D5" s="11">
        <v>7979</v>
      </c>
      <c r="E5" s="11">
        <v>2102</v>
      </c>
      <c r="F5" s="11">
        <v>0.13095504034557592</v>
      </c>
    </row>
    <row r="6" spans="1:6" x14ac:dyDescent="0.25">
      <c r="A6" s="3">
        <v>2013</v>
      </c>
      <c r="B6" s="11">
        <v>608473.83000000066</v>
      </c>
      <c r="C6" s="11">
        <v>81726.930800000177</v>
      </c>
      <c r="D6" s="11">
        <v>9810</v>
      </c>
      <c r="E6" s="11">
        <v>2580</v>
      </c>
      <c r="F6" s="11">
        <v>0.13431461924993568</v>
      </c>
    </row>
    <row r="7" spans="1:6" x14ac:dyDescent="0.25">
      <c r="A7" s="3">
        <v>2014</v>
      </c>
      <c r="B7" s="11">
        <v>733947.0231999997</v>
      </c>
      <c r="C7" s="11">
        <v>93507.513099999967</v>
      </c>
      <c r="D7" s="11">
        <v>12503</v>
      </c>
      <c r="E7" s="11">
        <v>3319</v>
      </c>
      <c r="F7" s="11">
        <v>0.12740362743390987</v>
      </c>
    </row>
    <row r="9" spans="1:6" x14ac:dyDescent="0.25">
      <c r="B9" s="8">
        <f>(GETPIVOTDATA("Sum of Sales",$A$3,"Year",2014))/(GETPIVOTDATA("Sum of Sales",$A$3,"Year",2013))-1</f>
        <v>0.20620967905883303</v>
      </c>
      <c r="C9" s="8">
        <f>(GETPIVOTDATA("Sum of Profit",$A$3,"Year",2014))/(GETPIVOTDATA("Sum of Profit",$A$3,"Year",2013))-1</f>
        <v>0.14414565902185772</v>
      </c>
      <c r="D9" s="8">
        <f>(GETPIVOTDATA("Sum of Quantity",$A$3,"Year",2014))/(GETPIVOTDATA("Sum of Quantity",$A$3,"Year",2013))-1</f>
        <v>0.27451580020387367</v>
      </c>
      <c r="E9" s="8">
        <f>(GETPIVOTDATA("Count of Order ID",$A$3,"Year",2014))/(GETPIVOTDATA("Count of Order ID",$A$3,"Year",2013))-1</f>
        <v>0.2864341085271318</v>
      </c>
      <c r="F9" s="8">
        <f>(GETPIVOTDATA("Sum of PROFIT MARGIN",$A$3,"Year",2014))/(GETPIVOTDATA("Sum of PROFIT MARGIN",$A$3,"Year",2013))-1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7EFC5-03E2-4BCC-B081-7404E9DA33B0}">
  <dimension ref="A1:V9995"/>
  <sheetViews>
    <sheetView workbookViewId="0">
      <selection sqref="A1:XFD1048576"/>
    </sheetView>
  </sheetViews>
  <sheetFormatPr defaultRowHeight="13.8" x14ac:dyDescent="0.25"/>
  <cols>
    <col min="1" max="1" width="8.796875" bestFit="1" customWidth="1"/>
    <col min="2" max="2" width="15.19921875" bestFit="1" customWidth="1"/>
    <col min="3" max="3" width="7" bestFit="1" customWidth="1"/>
    <col min="4" max="4" width="12.69921875" bestFit="1" customWidth="1"/>
    <col min="5" max="5" width="11.19921875" bestFit="1" customWidth="1"/>
    <col min="6" max="6" width="13.8984375" bestFit="1" customWidth="1"/>
    <col min="7" max="7" width="13.69921875" bestFit="1" customWidth="1"/>
    <col min="8" max="8" width="22.5" bestFit="1" customWidth="1"/>
    <col min="9" max="9" width="12.19921875" bestFit="1" customWidth="1"/>
    <col min="10" max="10" width="12.5" bestFit="1" customWidth="1"/>
    <col min="11" max="11" width="19.8984375" bestFit="1" customWidth="1"/>
    <col min="12" max="12" width="18.09765625" bestFit="1" customWidth="1"/>
    <col min="13" max="13" width="13.5" bestFit="1" customWidth="1"/>
    <col min="14" max="14" width="9" bestFit="1" customWidth="1"/>
    <col min="15" max="15" width="16.69921875" bestFit="1" customWidth="1"/>
    <col min="16" max="16" width="13.8984375" bestFit="1" customWidth="1"/>
    <col min="17" max="17" width="15.296875" bestFit="1" customWidth="1"/>
    <col min="18" max="18" width="80.796875" customWidth="1"/>
    <col min="19" max="19" width="9.8984375" customWidth="1"/>
    <col min="20" max="20" width="10.19921875" bestFit="1" customWidth="1"/>
    <col min="21" max="21" width="10.5" customWidth="1"/>
    <col min="22" max="22" width="10.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v>1</v>
      </c>
      <c r="B2" t="s">
        <v>22</v>
      </c>
      <c r="C2">
        <v>2013</v>
      </c>
      <c r="D2" s="1">
        <v>41587</v>
      </c>
      <c r="E2" s="1">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x14ac:dyDescent="0.25">
      <c r="A3">
        <v>2</v>
      </c>
      <c r="B3" t="s">
        <v>22</v>
      </c>
      <c r="C3">
        <v>2013</v>
      </c>
      <c r="D3" s="1">
        <v>41587</v>
      </c>
      <c r="E3" s="1">
        <v>41590</v>
      </c>
      <c r="F3" t="s">
        <v>23</v>
      </c>
      <c r="G3" t="s">
        <v>24</v>
      </c>
      <c r="H3" t="s">
        <v>25</v>
      </c>
      <c r="I3" t="s">
        <v>26</v>
      </c>
      <c r="J3" t="s">
        <v>27</v>
      </c>
      <c r="K3" t="s">
        <v>28</v>
      </c>
      <c r="L3" t="s">
        <v>29</v>
      </c>
      <c r="M3">
        <v>42420</v>
      </c>
      <c r="N3" t="s">
        <v>30</v>
      </c>
      <c r="O3" t="s">
        <v>35</v>
      </c>
      <c r="P3" t="s">
        <v>32</v>
      </c>
      <c r="Q3" t="s">
        <v>36</v>
      </c>
      <c r="R3" t="s">
        <v>37</v>
      </c>
      <c r="S3">
        <v>731.93999999999994</v>
      </c>
      <c r="T3">
        <v>3</v>
      </c>
      <c r="U3">
        <v>0</v>
      </c>
      <c r="V3">
        <v>219.58199999999997</v>
      </c>
    </row>
    <row r="4" spans="1:22" x14ac:dyDescent="0.25">
      <c r="A4">
        <v>3</v>
      </c>
      <c r="B4" t="s">
        <v>38</v>
      </c>
      <c r="C4">
        <v>2013</v>
      </c>
      <c r="D4" s="1">
        <v>41438</v>
      </c>
      <c r="E4" s="1">
        <v>41442</v>
      </c>
      <c r="F4" t="s">
        <v>23</v>
      </c>
      <c r="G4" t="s">
        <v>39</v>
      </c>
      <c r="H4" t="s">
        <v>40</v>
      </c>
      <c r="I4" t="s">
        <v>41</v>
      </c>
      <c r="J4" t="s">
        <v>27</v>
      </c>
      <c r="K4" t="s">
        <v>42</v>
      </c>
      <c r="L4" t="s">
        <v>43</v>
      </c>
      <c r="M4">
        <v>90036</v>
      </c>
      <c r="N4" t="s">
        <v>44</v>
      </c>
      <c r="O4" t="s">
        <v>45</v>
      </c>
      <c r="P4" t="s">
        <v>46</v>
      </c>
      <c r="Q4" t="s">
        <v>47</v>
      </c>
      <c r="R4" t="s">
        <v>48</v>
      </c>
      <c r="S4">
        <v>14.62</v>
      </c>
      <c r="T4">
        <v>2</v>
      </c>
      <c r="U4">
        <v>0</v>
      </c>
      <c r="V4">
        <v>6.8713999999999995</v>
      </c>
    </row>
    <row r="5" spans="1:22" x14ac:dyDescent="0.25">
      <c r="A5">
        <v>4</v>
      </c>
      <c r="B5" t="s">
        <v>49</v>
      </c>
      <c r="C5">
        <v>2012</v>
      </c>
      <c r="D5" s="1">
        <v>41193</v>
      </c>
      <c r="E5" s="1">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-383.03100000000006</v>
      </c>
    </row>
    <row r="6" spans="1:22" x14ac:dyDescent="0.25">
      <c r="A6">
        <v>5</v>
      </c>
      <c r="B6" t="s">
        <v>49</v>
      </c>
      <c r="C6">
        <v>2012</v>
      </c>
      <c r="D6" s="1">
        <v>41193</v>
      </c>
      <c r="E6" s="1">
        <v>41200</v>
      </c>
      <c r="F6" t="s">
        <v>50</v>
      </c>
      <c r="G6" t="s">
        <v>51</v>
      </c>
      <c r="H6" t="s">
        <v>52</v>
      </c>
      <c r="I6" t="s">
        <v>26</v>
      </c>
      <c r="J6" t="s">
        <v>27</v>
      </c>
      <c r="K6" t="s">
        <v>53</v>
      </c>
      <c r="L6" t="s">
        <v>54</v>
      </c>
      <c r="M6">
        <v>33311</v>
      </c>
      <c r="N6" t="s">
        <v>30</v>
      </c>
      <c r="O6" t="s">
        <v>58</v>
      </c>
      <c r="P6" t="s">
        <v>46</v>
      </c>
      <c r="Q6" t="s">
        <v>59</v>
      </c>
      <c r="R6" t="s">
        <v>60</v>
      </c>
      <c r="S6">
        <v>22.368000000000002</v>
      </c>
      <c r="T6">
        <v>2</v>
      </c>
      <c r="U6">
        <v>0.2</v>
      </c>
      <c r="V6">
        <v>2.5163999999999991</v>
      </c>
    </row>
    <row r="7" spans="1:22" x14ac:dyDescent="0.25">
      <c r="A7">
        <v>6</v>
      </c>
      <c r="B7" t="s">
        <v>61</v>
      </c>
      <c r="C7">
        <v>2011</v>
      </c>
      <c r="D7" s="1">
        <v>40703</v>
      </c>
      <c r="E7" s="1">
        <v>40708</v>
      </c>
      <c r="F7" t="s">
        <v>50</v>
      </c>
      <c r="G7" t="s">
        <v>62</v>
      </c>
      <c r="H7" t="s">
        <v>63</v>
      </c>
      <c r="I7" t="s">
        <v>26</v>
      </c>
      <c r="J7" t="s">
        <v>27</v>
      </c>
      <c r="K7" t="s">
        <v>42</v>
      </c>
      <c r="L7" t="s">
        <v>43</v>
      </c>
      <c r="M7">
        <v>90032</v>
      </c>
      <c r="N7" t="s">
        <v>44</v>
      </c>
      <c r="O7" t="s">
        <v>64</v>
      </c>
      <c r="P7" t="s">
        <v>32</v>
      </c>
      <c r="Q7" t="s">
        <v>65</v>
      </c>
      <c r="R7" t="s">
        <v>66</v>
      </c>
      <c r="S7">
        <v>48.86</v>
      </c>
      <c r="T7">
        <v>7</v>
      </c>
      <c r="U7">
        <v>0</v>
      </c>
      <c r="V7">
        <v>14.169399999999996</v>
      </c>
    </row>
    <row r="8" spans="1:22" x14ac:dyDescent="0.25">
      <c r="A8">
        <v>7</v>
      </c>
      <c r="B8" t="s">
        <v>61</v>
      </c>
      <c r="C8">
        <v>2011</v>
      </c>
      <c r="D8" s="1">
        <v>40703</v>
      </c>
      <c r="E8" s="1">
        <v>40708</v>
      </c>
      <c r="F8" t="s">
        <v>50</v>
      </c>
      <c r="G8" t="s">
        <v>62</v>
      </c>
      <c r="H8" t="s">
        <v>63</v>
      </c>
      <c r="I8" t="s">
        <v>26</v>
      </c>
      <c r="J8" t="s">
        <v>27</v>
      </c>
      <c r="K8" t="s">
        <v>42</v>
      </c>
      <c r="L8" t="s">
        <v>43</v>
      </c>
      <c r="M8">
        <v>90032</v>
      </c>
      <c r="N8" t="s">
        <v>44</v>
      </c>
      <c r="O8" t="s">
        <v>67</v>
      </c>
      <c r="P8" t="s">
        <v>46</v>
      </c>
      <c r="Q8" t="s">
        <v>68</v>
      </c>
      <c r="R8" t="s">
        <v>69</v>
      </c>
      <c r="S8">
        <v>7.28</v>
      </c>
      <c r="T8">
        <v>4</v>
      </c>
      <c r="U8">
        <v>0</v>
      </c>
      <c r="V8">
        <v>1.9656000000000002</v>
      </c>
    </row>
    <row r="9" spans="1:22" x14ac:dyDescent="0.25">
      <c r="A9">
        <v>8</v>
      </c>
      <c r="B9" t="s">
        <v>61</v>
      </c>
      <c r="C9">
        <v>2011</v>
      </c>
      <c r="D9" s="1">
        <v>40703</v>
      </c>
      <c r="E9" s="1">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90.715200000000038</v>
      </c>
    </row>
    <row r="10" spans="1:22" x14ac:dyDescent="0.25">
      <c r="A10">
        <v>9</v>
      </c>
      <c r="B10" t="s">
        <v>61</v>
      </c>
      <c r="C10">
        <v>2011</v>
      </c>
      <c r="D10" s="1">
        <v>40703</v>
      </c>
      <c r="E10" s="1">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x14ac:dyDescent="0.25">
      <c r="A11">
        <v>10</v>
      </c>
      <c r="B11" t="s">
        <v>61</v>
      </c>
      <c r="C11">
        <v>2011</v>
      </c>
      <c r="D11" s="1">
        <v>40703</v>
      </c>
      <c r="E11" s="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34.469999999999992</v>
      </c>
    </row>
    <row r="12" spans="1:22" x14ac:dyDescent="0.25">
      <c r="A12">
        <v>11</v>
      </c>
      <c r="B12" t="s">
        <v>61</v>
      </c>
      <c r="C12">
        <v>2011</v>
      </c>
      <c r="D12" s="1">
        <v>40703</v>
      </c>
      <c r="E12" s="1">
        <v>40708</v>
      </c>
      <c r="F12" t="s">
        <v>50</v>
      </c>
      <c r="G12" t="s">
        <v>62</v>
      </c>
      <c r="H12" t="s">
        <v>63</v>
      </c>
      <c r="I12" t="s">
        <v>26</v>
      </c>
      <c r="J12" t="s">
        <v>27</v>
      </c>
      <c r="K12" t="s">
        <v>42</v>
      </c>
      <c r="L12" t="s">
        <v>43</v>
      </c>
      <c r="M12">
        <v>90032</v>
      </c>
      <c r="N12" t="s">
        <v>44</v>
      </c>
      <c r="O12" t="s">
        <v>80</v>
      </c>
      <c r="P12" t="s">
        <v>32</v>
      </c>
      <c r="Q12" t="s">
        <v>56</v>
      </c>
      <c r="R12" t="s">
        <v>81</v>
      </c>
      <c r="S12">
        <v>1706.1840000000002</v>
      </c>
      <c r="T12">
        <v>9</v>
      </c>
      <c r="U12">
        <v>0.2</v>
      </c>
      <c r="V12">
        <v>85.309199999999805</v>
      </c>
    </row>
    <row r="13" spans="1:22" x14ac:dyDescent="0.25">
      <c r="A13">
        <v>12</v>
      </c>
      <c r="B13" t="s">
        <v>61</v>
      </c>
      <c r="C13">
        <v>2011</v>
      </c>
      <c r="D13" s="1">
        <v>40703</v>
      </c>
      <c r="E13" s="1">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68.356800000000021</v>
      </c>
    </row>
    <row r="14" spans="1:22" x14ac:dyDescent="0.25">
      <c r="A14">
        <v>13</v>
      </c>
      <c r="B14" t="s">
        <v>84</v>
      </c>
      <c r="C14">
        <v>2014</v>
      </c>
      <c r="D14" s="1">
        <v>41745</v>
      </c>
      <c r="E14" s="1">
        <v>41750</v>
      </c>
      <c r="F14" t="s">
        <v>50</v>
      </c>
      <c r="G14" t="s">
        <v>85</v>
      </c>
      <c r="H14" t="s">
        <v>86</v>
      </c>
      <c r="I14" t="s">
        <v>26</v>
      </c>
      <c r="J14" t="s">
        <v>27</v>
      </c>
      <c r="K14" t="s">
        <v>87</v>
      </c>
      <c r="L14" t="s">
        <v>88</v>
      </c>
      <c r="M14">
        <v>28027</v>
      </c>
      <c r="N14" t="s">
        <v>30</v>
      </c>
      <c r="O14" t="s">
        <v>89</v>
      </c>
      <c r="P14" t="s">
        <v>46</v>
      </c>
      <c r="Q14" t="s">
        <v>90</v>
      </c>
      <c r="R14" t="s">
        <v>91</v>
      </c>
      <c r="S14">
        <v>15.552000000000003</v>
      </c>
      <c r="T14">
        <v>3</v>
      </c>
      <c r="U14">
        <v>0.2</v>
      </c>
      <c r="V14">
        <v>5.4432</v>
      </c>
    </row>
    <row r="15" spans="1:22" x14ac:dyDescent="0.25">
      <c r="A15">
        <v>14</v>
      </c>
      <c r="B15" t="s">
        <v>92</v>
      </c>
      <c r="C15">
        <v>2013</v>
      </c>
      <c r="D15" s="1">
        <v>41614</v>
      </c>
      <c r="E15" s="1">
        <v>41619</v>
      </c>
      <c r="F15" t="s">
        <v>50</v>
      </c>
      <c r="G15" t="s">
        <v>93</v>
      </c>
      <c r="H15" t="s">
        <v>94</v>
      </c>
      <c r="I15" t="s">
        <v>26</v>
      </c>
      <c r="J15" t="s">
        <v>27</v>
      </c>
      <c r="K15" t="s">
        <v>95</v>
      </c>
      <c r="L15" t="s">
        <v>96</v>
      </c>
      <c r="M15">
        <v>98103</v>
      </c>
      <c r="N15" t="s">
        <v>44</v>
      </c>
      <c r="O15" t="s">
        <v>97</v>
      </c>
      <c r="P15" t="s">
        <v>46</v>
      </c>
      <c r="Q15" t="s">
        <v>75</v>
      </c>
      <c r="R15" t="s">
        <v>98</v>
      </c>
      <c r="S15">
        <v>407.97600000000006</v>
      </c>
      <c r="T15">
        <v>3</v>
      </c>
      <c r="U15">
        <v>0.2</v>
      </c>
      <c r="V15">
        <v>132.59219999999993</v>
      </c>
    </row>
    <row r="16" spans="1:22" x14ac:dyDescent="0.25">
      <c r="A16">
        <v>15</v>
      </c>
      <c r="B16" t="s">
        <v>99</v>
      </c>
      <c r="C16">
        <v>2012</v>
      </c>
      <c r="D16" s="1">
        <v>41235</v>
      </c>
      <c r="E16" s="1">
        <v>41239</v>
      </c>
      <c r="F16" t="s">
        <v>50</v>
      </c>
      <c r="G16" t="s">
        <v>100</v>
      </c>
      <c r="H16" t="s">
        <v>101</v>
      </c>
      <c r="I16" t="s">
        <v>102</v>
      </c>
      <c r="J16" t="s">
        <v>27</v>
      </c>
      <c r="K16" t="s">
        <v>103</v>
      </c>
      <c r="L16" t="s">
        <v>104</v>
      </c>
      <c r="M16">
        <v>76106</v>
      </c>
      <c r="N16" t="s">
        <v>105</v>
      </c>
      <c r="O16" t="s">
        <v>106</v>
      </c>
      <c r="P16" t="s">
        <v>46</v>
      </c>
      <c r="Q16" t="s">
        <v>78</v>
      </c>
      <c r="R16" t="s">
        <v>107</v>
      </c>
      <c r="S16">
        <v>68.809999999999988</v>
      </c>
      <c r="T16">
        <v>5</v>
      </c>
      <c r="U16">
        <v>0.8</v>
      </c>
      <c r="V16">
        <v>-123.858</v>
      </c>
    </row>
    <row r="17" spans="1:22" x14ac:dyDescent="0.25">
      <c r="A17">
        <v>16</v>
      </c>
      <c r="B17" t="s">
        <v>99</v>
      </c>
      <c r="C17">
        <v>2012</v>
      </c>
      <c r="D17" s="1">
        <v>41235</v>
      </c>
      <c r="E17" s="1">
        <v>41239</v>
      </c>
      <c r="F17" t="s">
        <v>50</v>
      </c>
      <c r="G17" t="s">
        <v>100</v>
      </c>
      <c r="H17" t="s">
        <v>101</v>
      </c>
      <c r="I17" t="s">
        <v>102</v>
      </c>
      <c r="J17" t="s">
        <v>27</v>
      </c>
      <c r="K17" t="s">
        <v>103</v>
      </c>
      <c r="L17" t="s">
        <v>104</v>
      </c>
      <c r="M17">
        <v>76106</v>
      </c>
      <c r="N17" t="s">
        <v>105</v>
      </c>
      <c r="O17" t="s">
        <v>108</v>
      </c>
      <c r="P17" t="s">
        <v>46</v>
      </c>
      <c r="Q17" t="s">
        <v>75</v>
      </c>
      <c r="R17" t="s">
        <v>109</v>
      </c>
      <c r="S17">
        <v>2.5439999999999996</v>
      </c>
      <c r="T17">
        <v>3</v>
      </c>
      <c r="U17">
        <v>0.8</v>
      </c>
      <c r="V17">
        <v>-3.8160000000000016</v>
      </c>
    </row>
    <row r="18" spans="1:22" x14ac:dyDescent="0.25">
      <c r="A18">
        <v>17</v>
      </c>
      <c r="B18" t="s">
        <v>110</v>
      </c>
      <c r="C18">
        <v>2011</v>
      </c>
      <c r="D18" s="1">
        <v>40858</v>
      </c>
      <c r="E18" s="1">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13.317599999999999</v>
      </c>
    </row>
    <row r="19" spans="1:22" x14ac:dyDescent="0.25">
      <c r="A19">
        <v>18</v>
      </c>
      <c r="B19" t="s">
        <v>117</v>
      </c>
      <c r="C19">
        <v>2011</v>
      </c>
      <c r="D19" s="1">
        <v>40676</v>
      </c>
      <c r="E19" s="1">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9.9899999999999949</v>
      </c>
    </row>
    <row r="20" spans="1:22" x14ac:dyDescent="0.25">
      <c r="A20">
        <v>19</v>
      </c>
      <c r="B20" t="s">
        <v>124</v>
      </c>
      <c r="C20">
        <v>2011</v>
      </c>
      <c r="D20" s="1">
        <v>40782</v>
      </c>
      <c r="E20" s="1">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2.4823999999999993</v>
      </c>
    </row>
    <row r="21" spans="1:22" x14ac:dyDescent="0.25">
      <c r="A21">
        <v>20</v>
      </c>
      <c r="B21" t="s">
        <v>124</v>
      </c>
      <c r="C21">
        <v>2011</v>
      </c>
      <c r="D21" s="1">
        <v>40782</v>
      </c>
      <c r="E21" s="1">
        <v>40787</v>
      </c>
      <c r="F21" t="s">
        <v>23</v>
      </c>
      <c r="G21" t="s">
        <v>125</v>
      </c>
      <c r="H21" t="s">
        <v>126</v>
      </c>
      <c r="I21" t="s">
        <v>26</v>
      </c>
      <c r="J21" t="s">
        <v>27</v>
      </c>
      <c r="K21" t="s">
        <v>127</v>
      </c>
      <c r="L21" t="s">
        <v>43</v>
      </c>
      <c r="M21">
        <v>94109</v>
      </c>
      <c r="N21" t="s">
        <v>44</v>
      </c>
      <c r="O21" t="s">
        <v>130</v>
      </c>
      <c r="P21" t="s">
        <v>71</v>
      </c>
      <c r="Q21" t="s">
        <v>72</v>
      </c>
      <c r="R21" t="s">
        <v>131</v>
      </c>
      <c r="S21">
        <v>213.48000000000002</v>
      </c>
      <c r="T21">
        <v>3</v>
      </c>
      <c r="U21">
        <v>0.2</v>
      </c>
      <c r="V21">
        <v>16.010999999999981</v>
      </c>
    </row>
    <row r="22" spans="1:22" x14ac:dyDescent="0.25">
      <c r="A22">
        <v>21</v>
      </c>
      <c r="B22" t="s">
        <v>124</v>
      </c>
      <c r="C22">
        <v>2011</v>
      </c>
      <c r="D22" s="1">
        <v>40782</v>
      </c>
      <c r="E22" s="1">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7.3839999999999986</v>
      </c>
    </row>
    <row r="23" spans="1:22" x14ac:dyDescent="0.25">
      <c r="A23">
        <v>22</v>
      </c>
      <c r="B23" t="s">
        <v>134</v>
      </c>
      <c r="C23">
        <v>2013</v>
      </c>
      <c r="D23" s="1">
        <v>41618</v>
      </c>
      <c r="E23" s="1">
        <v>41622</v>
      </c>
      <c r="F23" t="s">
        <v>50</v>
      </c>
      <c r="G23" t="s">
        <v>135</v>
      </c>
      <c r="H23" t="s">
        <v>136</v>
      </c>
      <c r="I23" t="s">
        <v>41</v>
      </c>
      <c r="J23" t="s">
        <v>27</v>
      </c>
      <c r="K23" t="s">
        <v>137</v>
      </c>
      <c r="L23" t="s">
        <v>138</v>
      </c>
      <c r="M23">
        <v>68025</v>
      </c>
      <c r="N23" t="s">
        <v>105</v>
      </c>
      <c r="O23" t="s">
        <v>139</v>
      </c>
      <c r="P23" t="s">
        <v>46</v>
      </c>
      <c r="Q23" t="s">
        <v>68</v>
      </c>
      <c r="R23" t="s">
        <v>140</v>
      </c>
      <c r="S23">
        <v>19.459999999999997</v>
      </c>
      <c r="T23">
        <v>7</v>
      </c>
      <c r="U23">
        <v>0</v>
      </c>
      <c r="V23">
        <v>5.0595999999999997</v>
      </c>
    </row>
    <row r="24" spans="1:22" x14ac:dyDescent="0.25">
      <c r="A24">
        <v>23</v>
      </c>
      <c r="B24" t="s">
        <v>134</v>
      </c>
      <c r="C24">
        <v>2013</v>
      </c>
      <c r="D24" s="1">
        <v>41618</v>
      </c>
      <c r="E24" s="1">
        <v>41622</v>
      </c>
      <c r="F24" t="s">
        <v>50</v>
      </c>
      <c r="G24" t="s">
        <v>135</v>
      </c>
      <c r="H24" t="s">
        <v>136</v>
      </c>
      <c r="I24" t="s">
        <v>41</v>
      </c>
      <c r="J24" t="s">
        <v>27</v>
      </c>
      <c r="K24" t="s">
        <v>137</v>
      </c>
      <c r="L24" t="s">
        <v>138</v>
      </c>
      <c r="M24">
        <v>68025</v>
      </c>
      <c r="N24" t="s">
        <v>105</v>
      </c>
      <c r="O24" t="s">
        <v>141</v>
      </c>
      <c r="P24" t="s">
        <v>46</v>
      </c>
      <c r="Q24" t="s">
        <v>78</v>
      </c>
      <c r="R24" t="s">
        <v>142</v>
      </c>
      <c r="S24">
        <v>60.339999999999996</v>
      </c>
      <c r="T24">
        <v>7</v>
      </c>
      <c r="U24">
        <v>0</v>
      </c>
      <c r="V24">
        <v>15.688400000000001</v>
      </c>
    </row>
    <row r="25" spans="1:22" x14ac:dyDescent="0.25">
      <c r="A25">
        <v>24</v>
      </c>
      <c r="B25" t="s">
        <v>143</v>
      </c>
      <c r="C25">
        <v>2014</v>
      </c>
      <c r="D25" s="1">
        <v>41837</v>
      </c>
      <c r="E25" s="1">
        <v>41839</v>
      </c>
      <c r="F25" t="s">
        <v>23</v>
      </c>
      <c r="G25" t="s">
        <v>144</v>
      </c>
      <c r="H25" t="s">
        <v>145</v>
      </c>
      <c r="I25" t="s">
        <v>26</v>
      </c>
      <c r="J25" t="s">
        <v>27</v>
      </c>
      <c r="K25" t="s">
        <v>146</v>
      </c>
      <c r="L25" t="s">
        <v>147</v>
      </c>
      <c r="M25">
        <v>19140</v>
      </c>
      <c r="N25" t="s">
        <v>148</v>
      </c>
      <c r="O25" t="s">
        <v>149</v>
      </c>
      <c r="P25" t="s">
        <v>32</v>
      </c>
      <c r="Q25" t="s">
        <v>36</v>
      </c>
      <c r="R25" t="s">
        <v>150</v>
      </c>
      <c r="S25">
        <v>71.371999999999986</v>
      </c>
      <c r="T25">
        <v>2</v>
      </c>
      <c r="U25">
        <v>0.3</v>
      </c>
      <c r="V25">
        <v>-1.0196000000000005</v>
      </c>
    </row>
    <row r="26" spans="1:22" x14ac:dyDescent="0.25">
      <c r="A26">
        <v>25</v>
      </c>
      <c r="B26" t="s">
        <v>151</v>
      </c>
      <c r="C26">
        <v>2012</v>
      </c>
      <c r="D26" s="1">
        <v>41177</v>
      </c>
      <c r="E26" s="1">
        <v>41182</v>
      </c>
      <c r="F26" t="s">
        <v>50</v>
      </c>
      <c r="G26" t="s">
        <v>152</v>
      </c>
      <c r="H26" t="s">
        <v>153</v>
      </c>
      <c r="I26" t="s">
        <v>26</v>
      </c>
      <c r="J26" t="s">
        <v>27</v>
      </c>
      <c r="K26" t="s">
        <v>154</v>
      </c>
      <c r="L26" t="s">
        <v>121</v>
      </c>
      <c r="M26">
        <v>84057</v>
      </c>
      <c r="N26" t="s">
        <v>44</v>
      </c>
      <c r="O26" t="s">
        <v>55</v>
      </c>
      <c r="P26" t="s">
        <v>32</v>
      </c>
      <c r="Q26" t="s">
        <v>56</v>
      </c>
      <c r="R26" t="s">
        <v>57</v>
      </c>
      <c r="S26">
        <v>1044.6299999999999</v>
      </c>
      <c r="T26">
        <v>3</v>
      </c>
      <c r="U26">
        <v>0</v>
      </c>
      <c r="V26">
        <v>240.26490000000001</v>
      </c>
    </row>
    <row r="27" spans="1:22" x14ac:dyDescent="0.25">
      <c r="A27">
        <v>26</v>
      </c>
      <c r="B27" t="s">
        <v>155</v>
      </c>
      <c r="C27">
        <v>2013</v>
      </c>
      <c r="D27" s="1">
        <v>41290</v>
      </c>
      <c r="E27" s="1">
        <v>41294</v>
      </c>
      <c r="F27" t="s">
        <v>23</v>
      </c>
      <c r="G27" t="s">
        <v>156</v>
      </c>
      <c r="H27" t="s">
        <v>157</v>
      </c>
      <c r="I27" t="s">
        <v>26</v>
      </c>
      <c r="J27" t="s">
        <v>27</v>
      </c>
      <c r="K27" t="s">
        <v>42</v>
      </c>
      <c r="L27" t="s">
        <v>43</v>
      </c>
      <c r="M27">
        <v>90049</v>
      </c>
      <c r="N27" t="s">
        <v>44</v>
      </c>
      <c r="O27" t="s">
        <v>158</v>
      </c>
      <c r="P27" t="s">
        <v>46</v>
      </c>
      <c r="Q27" t="s">
        <v>75</v>
      </c>
      <c r="R27" t="s">
        <v>159</v>
      </c>
      <c r="S27">
        <v>11.648000000000001</v>
      </c>
      <c r="T27">
        <v>2</v>
      </c>
      <c r="U27">
        <v>0.2</v>
      </c>
      <c r="V27">
        <v>4.2224000000000004</v>
      </c>
    </row>
    <row r="28" spans="1:22" x14ac:dyDescent="0.25">
      <c r="A28">
        <v>27</v>
      </c>
      <c r="B28" t="s">
        <v>155</v>
      </c>
      <c r="C28">
        <v>2013</v>
      </c>
      <c r="D28" s="1">
        <v>41290</v>
      </c>
      <c r="E28" s="1">
        <v>41294</v>
      </c>
      <c r="F28" t="s">
        <v>23</v>
      </c>
      <c r="G28" t="s">
        <v>156</v>
      </c>
      <c r="H28" t="s">
        <v>157</v>
      </c>
      <c r="I28" t="s">
        <v>26</v>
      </c>
      <c r="J28" t="s">
        <v>27</v>
      </c>
      <c r="K28" t="s">
        <v>42</v>
      </c>
      <c r="L28" t="s">
        <v>43</v>
      </c>
      <c r="M28">
        <v>90049</v>
      </c>
      <c r="N28" t="s">
        <v>44</v>
      </c>
      <c r="O28" t="s">
        <v>160</v>
      </c>
      <c r="P28" t="s">
        <v>71</v>
      </c>
      <c r="Q28" t="s">
        <v>161</v>
      </c>
      <c r="R28" t="s">
        <v>162</v>
      </c>
      <c r="S28">
        <v>90.570000000000007</v>
      </c>
      <c r="T28">
        <v>3</v>
      </c>
      <c r="U28">
        <v>0</v>
      </c>
      <c r="V28">
        <v>11.774100000000004</v>
      </c>
    </row>
    <row r="29" spans="1:22" x14ac:dyDescent="0.25">
      <c r="A29">
        <v>28</v>
      </c>
      <c r="B29" t="s">
        <v>163</v>
      </c>
      <c r="C29">
        <v>2012</v>
      </c>
      <c r="D29" s="1">
        <v>41169</v>
      </c>
      <c r="E29" s="1">
        <v>41173</v>
      </c>
      <c r="F29" t="s">
        <v>50</v>
      </c>
      <c r="G29" t="s">
        <v>164</v>
      </c>
      <c r="H29" t="s">
        <v>165</v>
      </c>
      <c r="I29" t="s">
        <v>26</v>
      </c>
      <c r="J29" t="s">
        <v>27</v>
      </c>
      <c r="K29" t="s">
        <v>146</v>
      </c>
      <c r="L29" t="s">
        <v>147</v>
      </c>
      <c r="M29">
        <v>19140</v>
      </c>
      <c r="N29" t="s">
        <v>148</v>
      </c>
      <c r="O29" t="s">
        <v>166</v>
      </c>
      <c r="P29" t="s">
        <v>32</v>
      </c>
      <c r="Q29" t="s">
        <v>33</v>
      </c>
      <c r="R29" t="s">
        <v>167</v>
      </c>
      <c r="S29">
        <v>3083.4300000000003</v>
      </c>
      <c r="T29">
        <v>7</v>
      </c>
      <c r="U29">
        <v>0.5</v>
      </c>
      <c r="V29">
        <v>-1665.0522000000001</v>
      </c>
    </row>
    <row r="30" spans="1:22" x14ac:dyDescent="0.25">
      <c r="A30">
        <v>29</v>
      </c>
      <c r="B30" t="s">
        <v>163</v>
      </c>
      <c r="C30">
        <v>2012</v>
      </c>
      <c r="D30" s="1">
        <v>41169</v>
      </c>
      <c r="E30" s="1">
        <v>41173</v>
      </c>
      <c r="F30" t="s">
        <v>50</v>
      </c>
      <c r="G30" t="s">
        <v>164</v>
      </c>
      <c r="H30" t="s">
        <v>165</v>
      </c>
      <c r="I30" t="s">
        <v>26</v>
      </c>
      <c r="J30" t="s">
        <v>27</v>
      </c>
      <c r="K30" t="s">
        <v>146</v>
      </c>
      <c r="L30" t="s">
        <v>147</v>
      </c>
      <c r="M30">
        <v>19140</v>
      </c>
      <c r="N30" t="s">
        <v>148</v>
      </c>
      <c r="O30" t="s">
        <v>168</v>
      </c>
      <c r="P30" t="s">
        <v>46</v>
      </c>
      <c r="Q30" t="s">
        <v>75</v>
      </c>
      <c r="R30" t="s">
        <v>169</v>
      </c>
      <c r="S30">
        <v>9.6180000000000021</v>
      </c>
      <c r="T30">
        <v>2</v>
      </c>
      <c r="U30">
        <v>0.7</v>
      </c>
      <c r="V30">
        <v>-7.0532000000000004</v>
      </c>
    </row>
    <row r="31" spans="1:22" x14ac:dyDescent="0.25">
      <c r="A31">
        <v>30</v>
      </c>
      <c r="B31" t="s">
        <v>163</v>
      </c>
      <c r="C31">
        <v>2012</v>
      </c>
      <c r="D31" s="1">
        <v>41169</v>
      </c>
      <c r="E31" s="1">
        <v>41173</v>
      </c>
      <c r="F31" t="s">
        <v>50</v>
      </c>
      <c r="G31" t="s">
        <v>164</v>
      </c>
      <c r="H31" t="s">
        <v>165</v>
      </c>
      <c r="I31" t="s">
        <v>26</v>
      </c>
      <c r="J31" t="s">
        <v>27</v>
      </c>
      <c r="K31" t="s">
        <v>146</v>
      </c>
      <c r="L31" t="s">
        <v>147</v>
      </c>
      <c r="M31">
        <v>19140</v>
      </c>
      <c r="N31" t="s">
        <v>148</v>
      </c>
      <c r="O31" t="s">
        <v>170</v>
      </c>
      <c r="P31" t="s">
        <v>32</v>
      </c>
      <c r="Q31" t="s">
        <v>65</v>
      </c>
      <c r="R31" t="s">
        <v>171</v>
      </c>
      <c r="S31">
        <v>124.20000000000002</v>
      </c>
      <c r="T31">
        <v>3</v>
      </c>
      <c r="U31">
        <v>0.2</v>
      </c>
      <c r="V31">
        <v>15.524999999999991</v>
      </c>
    </row>
    <row r="32" spans="1:22" x14ac:dyDescent="0.25">
      <c r="A32">
        <v>31</v>
      </c>
      <c r="B32" t="s">
        <v>163</v>
      </c>
      <c r="C32">
        <v>2012</v>
      </c>
      <c r="D32" s="1">
        <v>41169</v>
      </c>
      <c r="E32" s="1">
        <v>41173</v>
      </c>
      <c r="F32" t="s">
        <v>50</v>
      </c>
      <c r="G32" t="s">
        <v>164</v>
      </c>
      <c r="H32" t="s">
        <v>165</v>
      </c>
      <c r="I32" t="s">
        <v>26</v>
      </c>
      <c r="J32" t="s">
        <v>27</v>
      </c>
      <c r="K32" t="s">
        <v>146</v>
      </c>
      <c r="L32" t="s">
        <v>147</v>
      </c>
      <c r="M32">
        <v>19140</v>
      </c>
      <c r="N32" t="s">
        <v>148</v>
      </c>
      <c r="O32" t="s">
        <v>172</v>
      </c>
      <c r="P32" t="s">
        <v>46</v>
      </c>
      <c r="Q32" t="s">
        <v>173</v>
      </c>
      <c r="R32" t="s">
        <v>174</v>
      </c>
      <c r="S32">
        <v>3.2640000000000002</v>
      </c>
      <c r="T32">
        <v>2</v>
      </c>
      <c r="U32">
        <v>0.2</v>
      </c>
      <c r="V32">
        <v>1.1015999999999997</v>
      </c>
    </row>
    <row r="33" spans="1:22" x14ac:dyDescent="0.25">
      <c r="A33">
        <v>32</v>
      </c>
      <c r="B33" t="s">
        <v>163</v>
      </c>
      <c r="C33">
        <v>2012</v>
      </c>
      <c r="D33" s="1">
        <v>41169</v>
      </c>
      <c r="E33" s="1">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9.7091999999999885</v>
      </c>
    </row>
    <row r="34" spans="1:22" x14ac:dyDescent="0.25">
      <c r="A34">
        <v>33</v>
      </c>
      <c r="B34" t="s">
        <v>163</v>
      </c>
      <c r="C34">
        <v>2012</v>
      </c>
      <c r="D34" s="1">
        <v>41169</v>
      </c>
      <c r="E34" s="1">
        <v>41173</v>
      </c>
      <c r="F34" t="s">
        <v>50</v>
      </c>
      <c r="G34" t="s">
        <v>164</v>
      </c>
      <c r="H34" t="s">
        <v>165</v>
      </c>
      <c r="I34" t="s">
        <v>26</v>
      </c>
      <c r="J34" t="s">
        <v>27</v>
      </c>
      <c r="K34" t="s">
        <v>146</v>
      </c>
      <c r="L34" t="s">
        <v>147</v>
      </c>
      <c r="M34">
        <v>19140</v>
      </c>
      <c r="N34" t="s">
        <v>148</v>
      </c>
      <c r="O34" t="s">
        <v>177</v>
      </c>
      <c r="P34" t="s">
        <v>46</v>
      </c>
      <c r="Q34" t="s">
        <v>75</v>
      </c>
      <c r="R34" t="s">
        <v>178</v>
      </c>
      <c r="S34">
        <v>6.8580000000000014</v>
      </c>
      <c r="T34">
        <v>6</v>
      </c>
      <c r="U34">
        <v>0.7</v>
      </c>
      <c r="V34">
        <v>-5.7149999999999999</v>
      </c>
    </row>
    <row r="35" spans="1:22" x14ac:dyDescent="0.25">
      <c r="A35">
        <v>34</v>
      </c>
      <c r="B35" t="s">
        <v>163</v>
      </c>
      <c r="C35">
        <v>2012</v>
      </c>
      <c r="D35" s="1">
        <v>41169</v>
      </c>
      <c r="E35" s="1">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3.5460000000000007</v>
      </c>
    </row>
    <row r="36" spans="1:22" x14ac:dyDescent="0.25">
      <c r="A36">
        <v>35</v>
      </c>
      <c r="B36" t="s">
        <v>181</v>
      </c>
      <c r="C36">
        <v>2014</v>
      </c>
      <c r="D36" s="1">
        <v>41932</v>
      </c>
      <c r="E36" s="1">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9.9467999999999979</v>
      </c>
    </row>
    <row r="37" spans="1:22" x14ac:dyDescent="0.25">
      <c r="A37">
        <v>36</v>
      </c>
      <c r="B37" t="s">
        <v>187</v>
      </c>
      <c r="C37">
        <v>2013</v>
      </c>
      <c r="D37" s="1">
        <v>41617</v>
      </c>
      <c r="E37" s="1">
        <v>41619</v>
      </c>
      <c r="F37" t="s">
        <v>188</v>
      </c>
      <c r="G37" t="s">
        <v>189</v>
      </c>
      <c r="H37" t="s">
        <v>190</v>
      </c>
      <c r="I37" t="s">
        <v>41</v>
      </c>
      <c r="J37" t="s">
        <v>27</v>
      </c>
      <c r="K37" t="s">
        <v>191</v>
      </c>
      <c r="L37" t="s">
        <v>104</v>
      </c>
      <c r="M37">
        <v>75080</v>
      </c>
      <c r="N37" t="s">
        <v>105</v>
      </c>
      <c r="O37" t="s">
        <v>192</v>
      </c>
      <c r="P37" t="s">
        <v>71</v>
      </c>
      <c r="Q37" t="s">
        <v>72</v>
      </c>
      <c r="R37" t="s">
        <v>193</v>
      </c>
      <c r="S37">
        <v>1097.5440000000003</v>
      </c>
      <c r="T37">
        <v>7</v>
      </c>
      <c r="U37">
        <v>0.2</v>
      </c>
      <c r="V37">
        <v>123.47369999999989</v>
      </c>
    </row>
    <row r="38" spans="1:22" x14ac:dyDescent="0.25">
      <c r="A38">
        <v>37</v>
      </c>
      <c r="B38" t="s">
        <v>187</v>
      </c>
      <c r="C38">
        <v>2013</v>
      </c>
      <c r="D38" s="1">
        <v>41617</v>
      </c>
      <c r="E38" s="1">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-147.96300000000002</v>
      </c>
    </row>
    <row r="39" spans="1:22" x14ac:dyDescent="0.25">
      <c r="A39">
        <v>38</v>
      </c>
      <c r="B39" t="s">
        <v>196</v>
      </c>
      <c r="C39">
        <v>2012</v>
      </c>
      <c r="D39" s="1">
        <v>41270</v>
      </c>
      <c r="E39" s="1">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x14ac:dyDescent="0.25">
      <c r="A40">
        <v>39</v>
      </c>
      <c r="B40" t="s">
        <v>196</v>
      </c>
      <c r="C40">
        <v>2012</v>
      </c>
      <c r="D40" s="1">
        <v>41270</v>
      </c>
      <c r="E40" s="1">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-46.976400000000012</v>
      </c>
    </row>
    <row r="41" spans="1:22" x14ac:dyDescent="0.25">
      <c r="A41">
        <v>40</v>
      </c>
      <c r="B41" t="s">
        <v>196</v>
      </c>
      <c r="C41">
        <v>2012</v>
      </c>
      <c r="D41" s="1">
        <v>41270</v>
      </c>
      <c r="E41" s="1">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-15.146999999999991</v>
      </c>
    </row>
    <row r="42" spans="1:22" x14ac:dyDescent="0.25">
      <c r="A42">
        <v>41</v>
      </c>
      <c r="B42" t="s">
        <v>196</v>
      </c>
      <c r="C42">
        <v>2012</v>
      </c>
      <c r="D42" s="1">
        <v>41270</v>
      </c>
      <c r="E42" s="1">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41.756399999999957</v>
      </c>
    </row>
    <row r="43" spans="1:22" x14ac:dyDescent="0.25">
      <c r="A43">
        <v>42</v>
      </c>
      <c r="B43" t="s">
        <v>207</v>
      </c>
      <c r="C43">
        <v>2014</v>
      </c>
      <c r="D43" s="1">
        <v>41893</v>
      </c>
      <c r="E43" s="1">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16.556399999999996</v>
      </c>
    </row>
    <row r="44" spans="1:22" x14ac:dyDescent="0.25">
      <c r="A44">
        <v>43</v>
      </c>
      <c r="B44" t="s">
        <v>214</v>
      </c>
      <c r="C44">
        <v>2013</v>
      </c>
      <c r="D44" s="1">
        <v>41473</v>
      </c>
      <c r="E44" s="1">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3.8939999999999912</v>
      </c>
    </row>
    <row r="45" spans="1:22" x14ac:dyDescent="0.25">
      <c r="A45">
        <v>44</v>
      </c>
      <c r="B45" t="s">
        <v>219</v>
      </c>
      <c r="C45">
        <v>2014</v>
      </c>
      <c r="D45" s="1">
        <v>41902</v>
      </c>
      <c r="E45" s="1">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9.5616000000000092</v>
      </c>
    </row>
    <row r="46" spans="1:22" x14ac:dyDescent="0.25">
      <c r="A46">
        <v>45</v>
      </c>
      <c r="B46" t="s">
        <v>225</v>
      </c>
      <c r="C46">
        <v>2013</v>
      </c>
      <c r="D46" s="1">
        <v>41345</v>
      </c>
      <c r="E46" s="1">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x14ac:dyDescent="0.25">
      <c r="A47">
        <v>46</v>
      </c>
      <c r="B47" t="s">
        <v>225</v>
      </c>
      <c r="C47">
        <v>2013</v>
      </c>
      <c r="D47" s="1">
        <v>41345</v>
      </c>
      <c r="E47" s="1">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8.2061999999999991</v>
      </c>
    </row>
    <row r="48" spans="1:22" x14ac:dyDescent="0.25">
      <c r="A48">
        <v>47</v>
      </c>
      <c r="B48" t="s">
        <v>234</v>
      </c>
      <c r="C48">
        <v>2011</v>
      </c>
      <c r="D48" s="1">
        <v>40836</v>
      </c>
      <c r="E48" s="1">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8.4783999999999935</v>
      </c>
    </row>
    <row r="49" spans="1:22" x14ac:dyDescent="0.25">
      <c r="A49">
        <v>48</v>
      </c>
      <c r="B49" t="s">
        <v>241</v>
      </c>
      <c r="C49">
        <v>2013</v>
      </c>
      <c r="D49" s="1">
        <v>41446</v>
      </c>
      <c r="E49" s="1">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4.9500000000000011</v>
      </c>
    </row>
    <row r="50" spans="1:22" x14ac:dyDescent="0.25">
      <c r="A50">
        <v>49</v>
      </c>
      <c r="B50" t="s">
        <v>241</v>
      </c>
      <c r="C50">
        <v>2013</v>
      </c>
      <c r="D50" s="1">
        <v>41446</v>
      </c>
      <c r="E50" s="1">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6.104000000000001</v>
      </c>
    </row>
    <row r="51" spans="1:22" x14ac:dyDescent="0.25">
      <c r="A51">
        <v>50</v>
      </c>
      <c r="B51" t="s">
        <v>250</v>
      </c>
      <c r="C51">
        <v>2012</v>
      </c>
      <c r="D51" s="1">
        <v>41017</v>
      </c>
      <c r="E51" s="1">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x14ac:dyDescent="0.25">
      <c r="A52">
        <v>51</v>
      </c>
      <c r="B52" t="s">
        <v>250</v>
      </c>
      <c r="C52">
        <v>2012</v>
      </c>
      <c r="D52" s="1">
        <v>41017</v>
      </c>
      <c r="E52" s="1">
        <v>41021</v>
      </c>
      <c r="F52" t="s">
        <v>50</v>
      </c>
      <c r="G52" t="s">
        <v>251</v>
      </c>
      <c r="H52" t="s">
        <v>252</v>
      </c>
      <c r="I52" t="s">
        <v>26</v>
      </c>
      <c r="J52" t="s">
        <v>27</v>
      </c>
      <c r="K52" t="s">
        <v>253</v>
      </c>
      <c r="L52" t="s">
        <v>254</v>
      </c>
      <c r="M52">
        <v>47150</v>
      </c>
      <c r="N52" t="s">
        <v>105</v>
      </c>
      <c r="O52" t="s">
        <v>257</v>
      </c>
      <c r="P52" t="s">
        <v>46</v>
      </c>
      <c r="Q52" t="s">
        <v>47</v>
      </c>
      <c r="R52" t="s">
        <v>258</v>
      </c>
      <c r="S52">
        <v>75.179999999999993</v>
      </c>
      <c r="T52">
        <v>6</v>
      </c>
      <c r="U52">
        <v>0</v>
      </c>
      <c r="V52">
        <v>35.334599999999995</v>
      </c>
    </row>
    <row r="53" spans="1:22" x14ac:dyDescent="0.25">
      <c r="A53">
        <v>52</v>
      </c>
      <c r="B53" t="s">
        <v>250</v>
      </c>
      <c r="C53">
        <v>2012</v>
      </c>
      <c r="D53" s="1">
        <v>41017</v>
      </c>
      <c r="E53" s="1">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x14ac:dyDescent="0.25">
      <c r="A54">
        <v>53</v>
      </c>
      <c r="B54" t="s">
        <v>250</v>
      </c>
      <c r="C54">
        <v>2012</v>
      </c>
      <c r="D54" s="1">
        <v>41017</v>
      </c>
      <c r="E54" s="1">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17.098099999999988</v>
      </c>
    </row>
    <row r="55" spans="1:22" x14ac:dyDescent="0.25">
      <c r="A55">
        <v>54</v>
      </c>
      <c r="B55" t="s">
        <v>263</v>
      </c>
      <c r="C55">
        <v>2013</v>
      </c>
      <c r="D55" s="1">
        <v>41620</v>
      </c>
      <c r="E55" s="1">
        <v>41626</v>
      </c>
      <c r="F55" t="s">
        <v>50</v>
      </c>
      <c r="G55" t="s">
        <v>264</v>
      </c>
      <c r="H55" t="s">
        <v>265</v>
      </c>
      <c r="I55" t="s">
        <v>41</v>
      </c>
      <c r="J55" t="s">
        <v>27</v>
      </c>
      <c r="K55" t="s">
        <v>266</v>
      </c>
      <c r="L55" t="s">
        <v>267</v>
      </c>
      <c r="M55">
        <v>10024</v>
      </c>
      <c r="N55" t="s">
        <v>148</v>
      </c>
      <c r="O55" t="s">
        <v>268</v>
      </c>
      <c r="P55" t="s">
        <v>46</v>
      </c>
      <c r="Q55" t="s">
        <v>269</v>
      </c>
      <c r="R55" t="s">
        <v>270</v>
      </c>
      <c r="S55">
        <v>15.260000000000002</v>
      </c>
      <c r="T55">
        <v>7</v>
      </c>
      <c r="U55">
        <v>0</v>
      </c>
      <c r="V55">
        <v>6.2566000000000006</v>
      </c>
    </row>
    <row r="56" spans="1:22" x14ac:dyDescent="0.25">
      <c r="A56">
        <v>55</v>
      </c>
      <c r="B56" t="s">
        <v>263</v>
      </c>
      <c r="C56">
        <v>2013</v>
      </c>
      <c r="D56" s="1">
        <v>41620</v>
      </c>
      <c r="E56" s="1">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x14ac:dyDescent="0.25">
      <c r="A57">
        <v>56</v>
      </c>
      <c r="B57" t="s">
        <v>273</v>
      </c>
      <c r="C57">
        <v>2013</v>
      </c>
      <c r="D57" s="1">
        <v>41443</v>
      </c>
      <c r="E57" s="1">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52.139999999999986</v>
      </c>
    </row>
    <row r="58" spans="1:22" x14ac:dyDescent="0.25">
      <c r="A58">
        <v>57</v>
      </c>
      <c r="B58" t="s">
        <v>273</v>
      </c>
      <c r="C58">
        <v>2013</v>
      </c>
      <c r="D58" s="1">
        <v>41443</v>
      </c>
      <c r="E58" s="1">
        <v>41444</v>
      </c>
      <c r="F58" t="s">
        <v>188</v>
      </c>
      <c r="G58" t="s">
        <v>274</v>
      </c>
      <c r="H58" t="s">
        <v>275</v>
      </c>
      <c r="I58" t="s">
        <v>26</v>
      </c>
      <c r="J58" t="s">
        <v>27</v>
      </c>
      <c r="K58" t="s">
        <v>276</v>
      </c>
      <c r="L58" t="s">
        <v>267</v>
      </c>
      <c r="M58">
        <v>12180</v>
      </c>
      <c r="N58" t="s">
        <v>148</v>
      </c>
      <c r="O58" t="s">
        <v>279</v>
      </c>
      <c r="P58" t="s">
        <v>46</v>
      </c>
      <c r="Q58" t="s">
        <v>90</v>
      </c>
      <c r="R58" t="s">
        <v>280</v>
      </c>
      <c r="S58">
        <v>32.400000000000006</v>
      </c>
      <c r="T58">
        <v>5</v>
      </c>
      <c r="U58">
        <v>0</v>
      </c>
      <c r="V58">
        <v>15.552000000000001</v>
      </c>
    </row>
    <row r="59" spans="1:22" x14ac:dyDescent="0.25">
      <c r="A59">
        <v>58</v>
      </c>
      <c r="B59" t="s">
        <v>273</v>
      </c>
      <c r="C59">
        <v>2013</v>
      </c>
      <c r="D59" s="1">
        <v>41443</v>
      </c>
      <c r="E59" s="1">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7.0980000000000061</v>
      </c>
    </row>
    <row r="60" spans="1:22" x14ac:dyDescent="0.25">
      <c r="A60">
        <v>59</v>
      </c>
      <c r="B60" t="s">
        <v>273</v>
      </c>
      <c r="C60">
        <v>2013</v>
      </c>
      <c r="D60" s="1">
        <v>41443</v>
      </c>
      <c r="E60" s="1">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x14ac:dyDescent="0.25">
      <c r="A61">
        <v>60</v>
      </c>
      <c r="B61" t="s">
        <v>273</v>
      </c>
      <c r="C61">
        <v>2013</v>
      </c>
      <c r="D61" s="1">
        <v>41443</v>
      </c>
      <c r="E61" s="1">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3.3000000000000007</v>
      </c>
    </row>
    <row r="62" spans="1:22" x14ac:dyDescent="0.25">
      <c r="A62">
        <v>61</v>
      </c>
      <c r="B62" t="s">
        <v>273</v>
      </c>
      <c r="C62">
        <v>2013</v>
      </c>
      <c r="D62" s="1">
        <v>41443</v>
      </c>
      <c r="E62" s="1">
        <v>41444</v>
      </c>
      <c r="F62" t="s">
        <v>188</v>
      </c>
      <c r="G62" t="s">
        <v>274</v>
      </c>
      <c r="H62" t="s">
        <v>275</v>
      </c>
      <c r="I62" t="s">
        <v>26</v>
      </c>
      <c r="J62" t="s">
        <v>27</v>
      </c>
      <c r="K62" t="s">
        <v>276</v>
      </c>
      <c r="L62" t="s">
        <v>267</v>
      </c>
      <c r="M62">
        <v>12180</v>
      </c>
      <c r="N62" t="s">
        <v>148</v>
      </c>
      <c r="O62" t="s">
        <v>285</v>
      </c>
      <c r="P62" t="s">
        <v>46</v>
      </c>
      <c r="Q62" t="s">
        <v>75</v>
      </c>
      <c r="R62" t="s">
        <v>286</v>
      </c>
      <c r="S62">
        <v>48.480000000000004</v>
      </c>
      <c r="T62">
        <v>4</v>
      </c>
      <c r="U62">
        <v>0.2</v>
      </c>
      <c r="V62">
        <v>16.361999999999998</v>
      </c>
    </row>
    <row r="63" spans="1:22" x14ac:dyDescent="0.25">
      <c r="A63">
        <v>62</v>
      </c>
      <c r="B63" t="s">
        <v>273</v>
      </c>
      <c r="C63">
        <v>2013</v>
      </c>
      <c r="D63" s="1">
        <v>41443</v>
      </c>
      <c r="E63" s="1">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x14ac:dyDescent="0.25">
      <c r="A64">
        <v>63</v>
      </c>
      <c r="B64" t="s">
        <v>289</v>
      </c>
      <c r="C64">
        <v>2012</v>
      </c>
      <c r="D64" s="1">
        <v>41237</v>
      </c>
      <c r="E64" s="1">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6.1512000000000011</v>
      </c>
    </row>
    <row r="65" spans="1:22" x14ac:dyDescent="0.25">
      <c r="A65">
        <v>64</v>
      </c>
      <c r="B65" t="s">
        <v>289</v>
      </c>
      <c r="C65">
        <v>2012</v>
      </c>
      <c r="D65" s="1">
        <v>41237</v>
      </c>
      <c r="E65" s="1">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x14ac:dyDescent="0.25">
      <c r="A66">
        <v>65</v>
      </c>
      <c r="B66" t="s">
        <v>289</v>
      </c>
      <c r="C66">
        <v>2012</v>
      </c>
      <c r="D66" s="1">
        <v>41237</v>
      </c>
      <c r="E66" s="1">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x14ac:dyDescent="0.25">
      <c r="A67">
        <v>66</v>
      </c>
      <c r="B67" t="s">
        <v>289</v>
      </c>
      <c r="C67">
        <v>2012</v>
      </c>
      <c r="D67" s="1">
        <v>41237</v>
      </c>
      <c r="E67" s="1">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22.332800000000006</v>
      </c>
    </row>
    <row r="68" spans="1:22" x14ac:dyDescent="0.25">
      <c r="A68">
        <v>67</v>
      </c>
      <c r="B68" t="s">
        <v>300</v>
      </c>
      <c r="C68">
        <v>2012</v>
      </c>
      <c r="D68" s="1">
        <v>41029</v>
      </c>
      <c r="E68" s="1">
        <v>41034</v>
      </c>
      <c r="F68" t="s">
        <v>50</v>
      </c>
      <c r="G68" t="s">
        <v>301</v>
      </c>
      <c r="H68" t="s">
        <v>302</v>
      </c>
      <c r="I68" t="s">
        <v>102</v>
      </c>
      <c r="J68" t="s">
        <v>27</v>
      </c>
      <c r="K68" t="s">
        <v>303</v>
      </c>
      <c r="L68" t="s">
        <v>211</v>
      </c>
      <c r="M68">
        <v>60610</v>
      </c>
      <c r="N68" t="s">
        <v>105</v>
      </c>
      <c r="O68" t="s">
        <v>304</v>
      </c>
      <c r="P68" t="s">
        <v>32</v>
      </c>
      <c r="Q68" t="s">
        <v>36</v>
      </c>
      <c r="R68" t="s">
        <v>305</v>
      </c>
      <c r="S68">
        <v>213.11499999999998</v>
      </c>
      <c r="T68">
        <v>5</v>
      </c>
      <c r="U68">
        <v>0.3</v>
      </c>
      <c r="V68">
        <v>-15.222500000000011</v>
      </c>
    </row>
    <row r="69" spans="1:22" x14ac:dyDescent="0.25">
      <c r="A69">
        <v>68</v>
      </c>
      <c r="B69" t="s">
        <v>306</v>
      </c>
      <c r="C69">
        <v>2011</v>
      </c>
      <c r="D69" s="1">
        <v>40882</v>
      </c>
      <c r="E69" s="1">
        <v>40887</v>
      </c>
      <c r="F69" t="s">
        <v>50</v>
      </c>
      <c r="G69" t="s">
        <v>307</v>
      </c>
      <c r="H69" t="s">
        <v>308</v>
      </c>
      <c r="I69" t="s">
        <v>41</v>
      </c>
      <c r="J69" t="s">
        <v>27</v>
      </c>
      <c r="K69" t="s">
        <v>309</v>
      </c>
      <c r="L69" t="s">
        <v>310</v>
      </c>
      <c r="M69">
        <v>85234</v>
      </c>
      <c r="N69" t="s">
        <v>44</v>
      </c>
      <c r="O69" t="s">
        <v>311</v>
      </c>
      <c r="P69" t="s">
        <v>46</v>
      </c>
      <c r="Q69" t="s">
        <v>68</v>
      </c>
      <c r="R69" t="s">
        <v>312</v>
      </c>
      <c r="S69">
        <v>1113.0240000000001</v>
      </c>
      <c r="T69">
        <v>8</v>
      </c>
      <c r="U69">
        <v>0.2</v>
      </c>
      <c r="V69">
        <v>111.30239999999998</v>
      </c>
    </row>
    <row r="70" spans="1:22" x14ac:dyDescent="0.25">
      <c r="A70">
        <v>69</v>
      </c>
      <c r="B70" t="s">
        <v>306</v>
      </c>
      <c r="C70">
        <v>2011</v>
      </c>
      <c r="D70" s="1">
        <v>40882</v>
      </c>
      <c r="E70" s="1">
        <v>40887</v>
      </c>
      <c r="F70" t="s">
        <v>50</v>
      </c>
      <c r="G70" t="s">
        <v>307</v>
      </c>
      <c r="H70" t="s">
        <v>308</v>
      </c>
      <c r="I70" t="s">
        <v>41</v>
      </c>
      <c r="J70" t="s">
        <v>27</v>
      </c>
      <c r="K70" t="s">
        <v>309</v>
      </c>
      <c r="L70" t="s">
        <v>310</v>
      </c>
      <c r="M70">
        <v>85234</v>
      </c>
      <c r="N70" t="s">
        <v>44</v>
      </c>
      <c r="O70" t="s">
        <v>313</v>
      </c>
      <c r="P70" t="s">
        <v>71</v>
      </c>
      <c r="Q70" t="s">
        <v>72</v>
      </c>
      <c r="R70" t="s">
        <v>314</v>
      </c>
      <c r="S70">
        <v>167.96800000000002</v>
      </c>
      <c r="T70">
        <v>4</v>
      </c>
      <c r="U70">
        <v>0.2</v>
      </c>
      <c r="V70">
        <v>62.988</v>
      </c>
    </row>
    <row r="71" spans="1:22" x14ac:dyDescent="0.25">
      <c r="A71">
        <v>70</v>
      </c>
      <c r="B71" t="s">
        <v>315</v>
      </c>
      <c r="C71">
        <v>2013</v>
      </c>
      <c r="D71" s="1">
        <v>41430</v>
      </c>
      <c r="E71" s="1">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35.663599999999995</v>
      </c>
    </row>
    <row r="72" spans="1:22" x14ac:dyDescent="0.25">
      <c r="A72">
        <v>71</v>
      </c>
      <c r="B72" t="s">
        <v>322</v>
      </c>
      <c r="C72">
        <v>2013</v>
      </c>
      <c r="D72" s="1">
        <v>41536</v>
      </c>
      <c r="E72" s="1">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1.7309999999999999</v>
      </c>
    </row>
    <row r="73" spans="1:22" x14ac:dyDescent="0.25">
      <c r="A73">
        <v>72</v>
      </c>
      <c r="B73" t="s">
        <v>327</v>
      </c>
      <c r="C73">
        <v>2014</v>
      </c>
      <c r="D73" s="1">
        <v>41897</v>
      </c>
      <c r="E73" s="1">
        <v>41900</v>
      </c>
      <c r="F73" t="s">
        <v>23</v>
      </c>
      <c r="G73" t="s">
        <v>164</v>
      </c>
      <c r="H73" t="s">
        <v>165</v>
      </c>
      <c r="I73" t="s">
        <v>26</v>
      </c>
      <c r="J73" t="s">
        <v>27</v>
      </c>
      <c r="K73" t="s">
        <v>328</v>
      </c>
      <c r="L73" t="s">
        <v>238</v>
      </c>
      <c r="M73">
        <v>49201</v>
      </c>
      <c r="N73" t="s">
        <v>105</v>
      </c>
      <c r="O73" t="s">
        <v>329</v>
      </c>
      <c r="P73" t="s">
        <v>46</v>
      </c>
      <c r="Q73" t="s">
        <v>90</v>
      </c>
      <c r="R73" t="s">
        <v>330</v>
      </c>
      <c r="S73">
        <v>19.049999999999997</v>
      </c>
      <c r="T73">
        <v>3</v>
      </c>
      <c r="U73">
        <v>0</v>
      </c>
      <c r="V73">
        <v>8.7629999999999999</v>
      </c>
    </row>
    <row r="74" spans="1:22" x14ac:dyDescent="0.25">
      <c r="A74">
        <v>73</v>
      </c>
      <c r="B74" t="s">
        <v>331</v>
      </c>
      <c r="C74">
        <v>2012</v>
      </c>
      <c r="D74" s="1">
        <v>41025</v>
      </c>
      <c r="E74" s="1">
        <v>41031</v>
      </c>
      <c r="F74" t="s">
        <v>50</v>
      </c>
      <c r="G74" t="s">
        <v>332</v>
      </c>
      <c r="H74" t="s">
        <v>333</v>
      </c>
      <c r="I74" t="s">
        <v>26</v>
      </c>
      <c r="J74" t="s">
        <v>27</v>
      </c>
      <c r="K74" t="s">
        <v>334</v>
      </c>
      <c r="L74" t="s">
        <v>335</v>
      </c>
      <c r="M74">
        <v>38109</v>
      </c>
      <c r="N74" t="s">
        <v>30</v>
      </c>
      <c r="O74" t="s">
        <v>336</v>
      </c>
      <c r="P74" t="s">
        <v>32</v>
      </c>
      <c r="Q74" t="s">
        <v>36</v>
      </c>
      <c r="R74" t="s">
        <v>337</v>
      </c>
      <c r="S74">
        <v>831.93600000000015</v>
      </c>
      <c r="T74">
        <v>8</v>
      </c>
      <c r="U74">
        <v>0.2</v>
      </c>
      <c r="V74">
        <v>-114.39120000000003</v>
      </c>
    </row>
    <row r="75" spans="1:22" x14ac:dyDescent="0.25">
      <c r="A75">
        <v>74</v>
      </c>
      <c r="B75" t="s">
        <v>331</v>
      </c>
      <c r="C75">
        <v>2012</v>
      </c>
      <c r="D75" s="1">
        <v>41025</v>
      </c>
      <c r="E75" s="1">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1.2129999999999974</v>
      </c>
    </row>
    <row r="76" spans="1:22" x14ac:dyDescent="0.25">
      <c r="A76">
        <v>75</v>
      </c>
      <c r="B76" t="s">
        <v>331</v>
      </c>
      <c r="C76">
        <v>2012</v>
      </c>
      <c r="D76" s="1">
        <v>41025</v>
      </c>
      <c r="E76" s="1">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x14ac:dyDescent="0.25">
      <c r="A77">
        <v>76</v>
      </c>
      <c r="B77" t="s">
        <v>342</v>
      </c>
      <c r="C77">
        <v>2014</v>
      </c>
      <c r="D77" s="1">
        <v>41983</v>
      </c>
      <c r="E77" s="1">
        <v>41985</v>
      </c>
      <c r="F77" t="s">
        <v>188</v>
      </c>
      <c r="G77" t="s">
        <v>343</v>
      </c>
      <c r="H77" t="s">
        <v>344</v>
      </c>
      <c r="I77" t="s">
        <v>41</v>
      </c>
      <c r="J77" t="s">
        <v>27</v>
      </c>
      <c r="K77" t="s">
        <v>184</v>
      </c>
      <c r="L77" t="s">
        <v>104</v>
      </c>
      <c r="M77">
        <v>77041</v>
      </c>
      <c r="N77" t="s">
        <v>105</v>
      </c>
      <c r="O77" t="s">
        <v>345</v>
      </c>
      <c r="P77" t="s">
        <v>46</v>
      </c>
      <c r="Q77" t="s">
        <v>75</v>
      </c>
      <c r="R77" t="s">
        <v>346</v>
      </c>
      <c r="S77">
        <v>1.2479999999999998</v>
      </c>
      <c r="T77">
        <v>3</v>
      </c>
      <c r="U77">
        <v>0.8</v>
      </c>
      <c r="V77">
        <v>-1.9344000000000006</v>
      </c>
    </row>
    <row r="78" spans="1:22" x14ac:dyDescent="0.25">
      <c r="A78">
        <v>77</v>
      </c>
      <c r="B78" t="s">
        <v>342</v>
      </c>
      <c r="C78">
        <v>2014</v>
      </c>
      <c r="D78" s="1">
        <v>41983</v>
      </c>
      <c r="E78" s="1">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-5.8248000000000015</v>
      </c>
    </row>
    <row r="79" spans="1:22" x14ac:dyDescent="0.25">
      <c r="A79">
        <v>78</v>
      </c>
      <c r="B79" t="s">
        <v>342</v>
      </c>
      <c r="C79">
        <v>2014</v>
      </c>
      <c r="D79" s="1">
        <v>41983</v>
      </c>
      <c r="E79" s="1">
        <v>41985</v>
      </c>
      <c r="F79" t="s">
        <v>188</v>
      </c>
      <c r="G79" t="s">
        <v>343</v>
      </c>
      <c r="H79" t="s">
        <v>344</v>
      </c>
      <c r="I79" t="s">
        <v>41</v>
      </c>
      <c r="J79" t="s">
        <v>27</v>
      </c>
      <c r="K79" t="s">
        <v>184</v>
      </c>
      <c r="L79" t="s">
        <v>104</v>
      </c>
      <c r="M79">
        <v>77041</v>
      </c>
      <c r="N79" t="s">
        <v>105</v>
      </c>
      <c r="O79" t="s">
        <v>349</v>
      </c>
      <c r="P79" t="s">
        <v>46</v>
      </c>
      <c r="Q79" t="s">
        <v>59</v>
      </c>
      <c r="R79" t="s">
        <v>350</v>
      </c>
      <c r="S79">
        <v>27.240000000000002</v>
      </c>
      <c r="T79">
        <v>3</v>
      </c>
      <c r="U79">
        <v>0.2</v>
      </c>
      <c r="V79">
        <v>2.724000000000002</v>
      </c>
    </row>
    <row r="80" spans="1:22" x14ac:dyDescent="0.25">
      <c r="A80">
        <v>79</v>
      </c>
      <c r="B80" t="s">
        <v>351</v>
      </c>
      <c r="C80">
        <v>2011</v>
      </c>
      <c r="D80" s="1">
        <v>40873</v>
      </c>
      <c r="E80" s="1">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-14.475000000000001</v>
      </c>
    </row>
    <row r="81" spans="1:22" x14ac:dyDescent="0.25">
      <c r="A81">
        <v>80</v>
      </c>
      <c r="B81" t="s">
        <v>354</v>
      </c>
      <c r="C81">
        <v>2013</v>
      </c>
      <c r="D81" s="1">
        <v>41438</v>
      </c>
      <c r="E81" s="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56.20320000000001</v>
      </c>
    </row>
    <row r="82" spans="1:22" x14ac:dyDescent="0.25">
      <c r="A82">
        <v>81</v>
      </c>
      <c r="B82" t="s">
        <v>354</v>
      </c>
      <c r="C82">
        <v>2013</v>
      </c>
      <c r="D82" s="1">
        <v>41438</v>
      </c>
      <c r="E82" s="1">
        <v>41441</v>
      </c>
      <c r="F82" t="s">
        <v>188</v>
      </c>
      <c r="G82" t="s">
        <v>355</v>
      </c>
      <c r="H82" t="s">
        <v>356</v>
      </c>
      <c r="I82" t="s">
        <v>41</v>
      </c>
      <c r="J82" t="s">
        <v>27</v>
      </c>
      <c r="K82" t="s">
        <v>357</v>
      </c>
      <c r="L82" t="s">
        <v>358</v>
      </c>
      <c r="M82">
        <v>35601</v>
      </c>
      <c r="N82" t="s">
        <v>30</v>
      </c>
      <c r="O82" t="s">
        <v>361</v>
      </c>
      <c r="P82" t="s">
        <v>46</v>
      </c>
      <c r="Q82" t="s">
        <v>75</v>
      </c>
      <c r="R82" t="s">
        <v>362</v>
      </c>
      <c r="S82">
        <v>16.740000000000002</v>
      </c>
      <c r="T82">
        <v>3</v>
      </c>
      <c r="U82">
        <v>0</v>
      </c>
      <c r="V82">
        <v>8.0351999999999997</v>
      </c>
    </row>
    <row r="83" spans="1:22" x14ac:dyDescent="0.25">
      <c r="A83">
        <v>82</v>
      </c>
      <c r="B83" t="s">
        <v>363</v>
      </c>
      <c r="C83">
        <v>2011</v>
      </c>
      <c r="D83" s="1">
        <v>40828</v>
      </c>
      <c r="E83" s="1">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4.1720000000000006</v>
      </c>
    </row>
    <row r="84" spans="1:22" x14ac:dyDescent="0.25">
      <c r="A84">
        <v>83</v>
      </c>
      <c r="B84" t="s">
        <v>363</v>
      </c>
      <c r="C84">
        <v>2011</v>
      </c>
      <c r="D84" s="1">
        <v>40828</v>
      </c>
      <c r="E84" s="1">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6.2030999999999992</v>
      </c>
    </row>
    <row r="85" spans="1:22" x14ac:dyDescent="0.25">
      <c r="A85">
        <v>84</v>
      </c>
      <c r="B85" t="s">
        <v>370</v>
      </c>
      <c r="C85">
        <v>2012</v>
      </c>
      <c r="D85" s="1">
        <v>41155</v>
      </c>
      <c r="E85" s="1">
        <v>41160</v>
      </c>
      <c r="F85" t="s">
        <v>50</v>
      </c>
      <c r="G85" t="s">
        <v>371</v>
      </c>
      <c r="H85" t="s">
        <v>372</v>
      </c>
      <c r="I85" t="s">
        <v>41</v>
      </c>
      <c r="J85" t="s">
        <v>27</v>
      </c>
      <c r="K85" t="s">
        <v>373</v>
      </c>
      <c r="L85" t="s">
        <v>88</v>
      </c>
      <c r="M85">
        <v>27707</v>
      </c>
      <c r="N85" t="s">
        <v>30</v>
      </c>
      <c r="O85" t="s">
        <v>374</v>
      </c>
      <c r="P85" t="s">
        <v>46</v>
      </c>
      <c r="Q85" t="s">
        <v>173</v>
      </c>
      <c r="R85" t="s">
        <v>375</v>
      </c>
      <c r="S85">
        <v>200.98400000000004</v>
      </c>
      <c r="T85">
        <v>7</v>
      </c>
      <c r="U85">
        <v>0.2</v>
      </c>
      <c r="V85">
        <v>62.807499999999976</v>
      </c>
    </row>
    <row r="86" spans="1:22" x14ac:dyDescent="0.25">
      <c r="A86">
        <v>85</v>
      </c>
      <c r="B86" t="s">
        <v>376</v>
      </c>
      <c r="C86">
        <v>2014</v>
      </c>
      <c r="D86" s="1">
        <v>41957</v>
      </c>
      <c r="E86" s="1">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x14ac:dyDescent="0.25">
      <c r="A87">
        <v>86</v>
      </c>
      <c r="B87" t="s">
        <v>381</v>
      </c>
      <c r="C87">
        <v>2014</v>
      </c>
      <c r="D87" s="1">
        <v>41788</v>
      </c>
      <c r="E87" s="1">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33.215599999999995</v>
      </c>
    </row>
    <row r="88" spans="1:22" x14ac:dyDescent="0.25">
      <c r="A88">
        <v>87</v>
      </c>
      <c r="B88" t="s">
        <v>386</v>
      </c>
      <c r="C88">
        <v>2014</v>
      </c>
      <c r="D88" s="1">
        <v>41939</v>
      </c>
      <c r="E88" s="1">
        <v>41946</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6.796599999999998</v>
      </c>
    </row>
    <row r="89" spans="1:22" x14ac:dyDescent="0.25">
      <c r="A89">
        <v>88</v>
      </c>
      <c r="B89" t="s">
        <v>386</v>
      </c>
      <c r="C89">
        <v>2014</v>
      </c>
      <c r="D89" s="1">
        <v>41939</v>
      </c>
      <c r="E89" s="1">
        <v>41946</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x14ac:dyDescent="0.25">
      <c r="A90">
        <v>89</v>
      </c>
      <c r="B90" t="s">
        <v>394</v>
      </c>
      <c r="C90">
        <v>2013</v>
      </c>
      <c r="D90" s="1">
        <v>41370</v>
      </c>
      <c r="E90" s="1">
        <v>41375</v>
      </c>
      <c r="F90" t="s">
        <v>23</v>
      </c>
      <c r="G90" t="s">
        <v>395</v>
      </c>
      <c r="H90" t="s">
        <v>396</v>
      </c>
      <c r="I90" t="s">
        <v>102</v>
      </c>
      <c r="J90" t="s">
        <v>27</v>
      </c>
      <c r="K90" t="s">
        <v>184</v>
      </c>
      <c r="L90" t="s">
        <v>104</v>
      </c>
      <c r="M90">
        <v>77095</v>
      </c>
      <c r="N90" t="s">
        <v>105</v>
      </c>
      <c r="O90" t="s">
        <v>397</v>
      </c>
      <c r="P90" t="s">
        <v>46</v>
      </c>
      <c r="Q90" t="s">
        <v>59</v>
      </c>
      <c r="R90" t="s">
        <v>398</v>
      </c>
      <c r="S90">
        <v>158.36800000000002</v>
      </c>
      <c r="T90">
        <v>7</v>
      </c>
      <c r="U90">
        <v>0.2</v>
      </c>
      <c r="V90">
        <v>13.857199999999999</v>
      </c>
    </row>
    <row r="91" spans="1:22" x14ac:dyDescent="0.25">
      <c r="A91">
        <v>90</v>
      </c>
      <c r="B91" t="s">
        <v>399</v>
      </c>
      <c r="C91">
        <v>2013</v>
      </c>
      <c r="D91" s="1">
        <v>41535</v>
      </c>
      <c r="E91" s="1">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6.6329999999999982</v>
      </c>
    </row>
    <row r="92" spans="1:22" x14ac:dyDescent="0.25">
      <c r="A92">
        <v>91</v>
      </c>
      <c r="B92" t="s">
        <v>399</v>
      </c>
      <c r="C92">
        <v>2013</v>
      </c>
      <c r="D92" s="1">
        <v>41535</v>
      </c>
      <c r="E92" s="1">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8.2781999999999982</v>
      </c>
    </row>
    <row r="93" spans="1:22" x14ac:dyDescent="0.25">
      <c r="A93">
        <v>92</v>
      </c>
      <c r="B93" t="s">
        <v>399</v>
      </c>
      <c r="C93">
        <v>2013</v>
      </c>
      <c r="D93" s="1">
        <v>41535</v>
      </c>
      <c r="E93" s="1">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3.1104000000000003</v>
      </c>
    </row>
    <row r="94" spans="1:22" x14ac:dyDescent="0.25">
      <c r="A94">
        <v>93</v>
      </c>
      <c r="B94" t="s">
        <v>406</v>
      </c>
      <c r="C94">
        <v>2012</v>
      </c>
      <c r="D94" s="1">
        <v>40939</v>
      </c>
      <c r="E94" s="1">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6.2208000000000006</v>
      </c>
    </row>
    <row r="95" spans="1:22" x14ac:dyDescent="0.25">
      <c r="A95">
        <v>94</v>
      </c>
      <c r="B95" t="s">
        <v>406</v>
      </c>
      <c r="C95">
        <v>2012</v>
      </c>
      <c r="D95" s="1">
        <v>40939</v>
      </c>
      <c r="E95" s="1">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16.535399999999996</v>
      </c>
    </row>
    <row r="96" spans="1:22" x14ac:dyDescent="0.25">
      <c r="A96">
        <v>95</v>
      </c>
      <c r="B96" t="s">
        <v>406</v>
      </c>
      <c r="C96">
        <v>2012</v>
      </c>
      <c r="D96" s="1">
        <v>40939</v>
      </c>
      <c r="E96" s="1">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x14ac:dyDescent="0.25">
      <c r="A97">
        <v>96</v>
      </c>
      <c r="B97" t="s">
        <v>416</v>
      </c>
      <c r="C97">
        <v>2014</v>
      </c>
      <c r="D97" s="1">
        <v>41950</v>
      </c>
      <c r="E97" s="1">
        <v>41956</v>
      </c>
      <c r="F97" t="s">
        <v>50</v>
      </c>
      <c r="G97" t="s">
        <v>417</v>
      </c>
      <c r="H97" t="s">
        <v>418</v>
      </c>
      <c r="I97" t="s">
        <v>102</v>
      </c>
      <c r="J97" t="s">
        <v>27</v>
      </c>
      <c r="K97" t="s">
        <v>419</v>
      </c>
      <c r="L97" t="s">
        <v>420</v>
      </c>
      <c r="M97">
        <v>97206</v>
      </c>
      <c r="N97" t="s">
        <v>44</v>
      </c>
      <c r="O97" t="s">
        <v>421</v>
      </c>
      <c r="P97" t="s">
        <v>46</v>
      </c>
      <c r="Q97" t="s">
        <v>75</v>
      </c>
      <c r="R97" t="s">
        <v>422</v>
      </c>
      <c r="S97">
        <v>5.6820000000000013</v>
      </c>
      <c r="T97">
        <v>1</v>
      </c>
      <c r="U97">
        <v>0.7</v>
      </c>
      <c r="V97">
        <v>-3.7880000000000003</v>
      </c>
    </row>
    <row r="98" spans="1:22" x14ac:dyDescent="0.25">
      <c r="A98">
        <v>97</v>
      </c>
      <c r="B98" t="s">
        <v>423</v>
      </c>
      <c r="C98">
        <v>2014</v>
      </c>
      <c r="D98" s="1">
        <v>41953</v>
      </c>
      <c r="E98" s="1">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x14ac:dyDescent="0.25">
      <c r="A99">
        <v>98</v>
      </c>
      <c r="B99" t="s">
        <v>428</v>
      </c>
      <c r="C99">
        <v>2014</v>
      </c>
      <c r="D99" s="1">
        <v>41808</v>
      </c>
      <c r="E99" s="1">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x14ac:dyDescent="0.25">
      <c r="A100">
        <v>99</v>
      </c>
      <c r="B100" t="s">
        <v>433</v>
      </c>
      <c r="C100">
        <v>2013</v>
      </c>
      <c r="D100" s="1">
        <v>41524</v>
      </c>
      <c r="E100" s="1">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22.585199999999993</v>
      </c>
    </row>
    <row r="101" spans="1:22" x14ac:dyDescent="0.25">
      <c r="A101">
        <v>100</v>
      </c>
      <c r="B101" t="s">
        <v>439</v>
      </c>
      <c r="C101">
        <v>2013</v>
      </c>
      <c r="D101" s="1">
        <v>41516</v>
      </c>
      <c r="E101" s="1">
        <v>41520</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22.618399999999994</v>
      </c>
    </row>
    <row r="102" spans="1:22" x14ac:dyDescent="0.25">
      <c r="A102">
        <v>101</v>
      </c>
      <c r="B102" t="s">
        <v>439</v>
      </c>
      <c r="C102">
        <v>2013</v>
      </c>
      <c r="D102" s="1">
        <v>41516</v>
      </c>
      <c r="E102" s="1">
        <v>41520</v>
      </c>
      <c r="F102" t="s">
        <v>50</v>
      </c>
      <c r="G102" t="s">
        <v>440</v>
      </c>
      <c r="H102" t="s">
        <v>441</v>
      </c>
      <c r="I102" t="s">
        <v>102</v>
      </c>
      <c r="J102" t="s">
        <v>27</v>
      </c>
      <c r="K102" t="s">
        <v>303</v>
      </c>
      <c r="L102" t="s">
        <v>211</v>
      </c>
      <c r="M102">
        <v>60610</v>
      </c>
      <c r="N102" t="s">
        <v>105</v>
      </c>
      <c r="O102" t="s">
        <v>444</v>
      </c>
      <c r="P102" t="s">
        <v>71</v>
      </c>
      <c r="Q102" t="s">
        <v>161</v>
      </c>
      <c r="R102" t="s">
        <v>445</v>
      </c>
      <c r="S102">
        <v>95.976000000000013</v>
      </c>
      <c r="T102">
        <v>3</v>
      </c>
      <c r="U102">
        <v>0.2</v>
      </c>
      <c r="V102">
        <v>-10.797300000000011</v>
      </c>
    </row>
    <row r="103" spans="1:22" x14ac:dyDescent="0.25">
      <c r="A103">
        <v>102</v>
      </c>
      <c r="B103" t="s">
        <v>439</v>
      </c>
      <c r="C103">
        <v>2013</v>
      </c>
      <c r="D103" s="1">
        <v>41516</v>
      </c>
      <c r="E103" s="1">
        <v>41520</v>
      </c>
      <c r="F103" t="s">
        <v>50</v>
      </c>
      <c r="G103" t="s">
        <v>440</v>
      </c>
      <c r="H103" t="s">
        <v>441</v>
      </c>
      <c r="I103" t="s">
        <v>102</v>
      </c>
      <c r="J103" t="s">
        <v>27</v>
      </c>
      <c r="K103" t="s">
        <v>303</v>
      </c>
      <c r="L103" t="s">
        <v>211</v>
      </c>
      <c r="M103">
        <v>60610</v>
      </c>
      <c r="N103" t="s">
        <v>105</v>
      </c>
      <c r="O103" t="s">
        <v>446</v>
      </c>
      <c r="P103" t="s">
        <v>46</v>
      </c>
      <c r="Q103" t="s">
        <v>75</v>
      </c>
      <c r="R103" t="s">
        <v>447</v>
      </c>
      <c r="S103">
        <v>1.7879999999999996</v>
      </c>
      <c r="T103">
        <v>3</v>
      </c>
      <c r="U103">
        <v>0.8</v>
      </c>
      <c r="V103">
        <v>-3.0396000000000001</v>
      </c>
    </row>
    <row r="104" spans="1:22" x14ac:dyDescent="0.25">
      <c r="A104">
        <v>103</v>
      </c>
      <c r="B104" t="s">
        <v>448</v>
      </c>
      <c r="C104">
        <v>2013</v>
      </c>
      <c r="D104" s="1">
        <v>41610</v>
      </c>
      <c r="E104" s="1">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x14ac:dyDescent="0.25">
      <c r="A105">
        <v>104</v>
      </c>
      <c r="B105" t="s">
        <v>453</v>
      </c>
      <c r="C105">
        <v>2012</v>
      </c>
      <c r="D105" s="1">
        <v>41226</v>
      </c>
      <c r="E105" s="1">
        <v>41230</v>
      </c>
      <c r="F105" t="s">
        <v>50</v>
      </c>
      <c r="G105" t="s">
        <v>454</v>
      </c>
      <c r="H105" t="s">
        <v>455</v>
      </c>
      <c r="I105" t="s">
        <v>26</v>
      </c>
      <c r="J105" t="s">
        <v>27</v>
      </c>
      <c r="K105" t="s">
        <v>456</v>
      </c>
      <c r="L105" t="s">
        <v>457</v>
      </c>
      <c r="M105">
        <v>80013</v>
      </c>
      <c r="N105" t="s">
        <v>44</v>
      </c>
      <c r="O105" t="s">
        <v>458</v>
      </c>
      <c r="P105" t="s">
        <v>71</v>
      </c>
      <c r="Q105" t="s">
        <v>161</v>
      </c>
      <c r="R105" t="s">
        <v>459</v>
      </c>
      <c r="S105">
        <v>238.89600000000002</v>
      </c>
      <c r="T105">
        <v>6</v>
      </c>
      <c r="U105">
        <v>0.2</v>
      </c>
      <c r="V105">
        <v>-26.875800000000012</v>
      </c>
    </row>
    <row r="106" spans="1:22" x14ac:dyDescent="0.25">
      <c r="A106">
        <v>105</v>
      </c>
      <c r="B106" t="s">
        <v>453</v>
      </c>
      <c r="C106">
        <v>2012</v>
      </c>
      <c r="D106" s="1">
        <v>41226</v>
      </c>
      <c r="E106" s="1">
        <v>41230</v>
      </c>
      <c r="F106" t="s">
        <v>50</v>
      </c>
      <c r="G106" t="s">
        <v>454</v>
      </c>
      <c r="H106" t="s">
        <v>455</v>
      </c>
      <c r="I106" t="s">
        <v>26</v>
      </c>
      <c r="J106" t="s">
        <v>27</v>
      </c>
      <c r="K106" t="s">
        <v>456</v>
      </c>
      <c r="L106" t="s">
        <v>457</v>
      </c>
      <c r="M106">
        <v>80013</v>
      </c>
      <c r="N106" t="s">
        <v>44</v>
      </c>
      <c r="O106" t="s">
        <v>460</v>
      </c>
      <c r="P106" t="s">
        <v>32</v>
      </c>
      <c r="Q106" t="s">
        <v>65</v>
      </c>
      <c r="R106" t="s">
        <v>461</v>
      </c>
      <c r="S106">
        <v>102.35999999999999</v>
      </c>
      <c r="T106">
        <v>3</v>
      </c>
      <c r="U106">
        <v>0.2</v>
      </c>
      <c r="V106">
        <v>-3.8385000000000105</v>
      </c>
    </row>
    <row r="107" spans="1:22" x14ac:dyDescent="0.25">
      <c r="A107">
        <v>106</v>
      </c>
      <c r="B107" t="s">
        <v>453</v>
      </c>
      <c r="C107">
        <v>2012</v>
      </c>
      <c r="D107" s="1">
        <v>41226</v>
      </c>
      <c r="E107" s="1">
        <v>41230</v>
      </c>
      <c r="F107" t="s">
        <v>50</v>
      </c>
      <c r="G107" t="s">
        <v>454</v>
      </c>
      <c r="H107" t="s">
        <v>455</v>
      </c>
      <c r="I107" t="s">
        <v>26</v>
      </c>
      <c r="J107" t="s">
        <v>27</v>
      </c>
      <c r="K107" t="s">
        <v>456</v>
      </c>
      <c r="L107" t="s">
        <v>457</v>
      </c>
      <c r="M107">
        <v>80013</v>
      </c>
      <c r="N107" t="s">
        <v>44</v>
      </c>
      <c r="O107" t="s">
        <v>462</v>
      </c>
      <c r="P107" t="s">
        <v>46</v>
      </c>
      <c r="Q107" t="s">
        <v>75</v>
      </c>
      <c r="R107" t="s">
        <v>463</v>
      </c>
      <c r="S107">
        <v>36.882000000000005</v>
      </c>
      <c r="T107">
        <v>3</v>
      </c>
      <c r="U107">
        <v>0.7</v>
      </c>
      <c r="V107">
        <v>-25.817399999999999</v>
      </c>
    </row>
    <row r="108" spans="1:22" x14ac:dyDescent="0.25">
      <c r="A108">
        <v>107</v>
      </c>
      <c r="B108" t="s">
        <v>464</v>
      </c>
      <c r="C108">
        <v>2014</v>
      </c>
      <c r="D108" s="1">
        <v>41967</v>
      </c>
      <c r="E108" s="1">
        <v>41972</v>
      </c>
      <c r="F108" t="s">
        <v>50</v>
      </c>
      <c r="G108" t="s">
        <v>465</v>
      </c>
      <c r="H108" t="s">
        <v>466</v>
      </c>
      <c r="I108" t="s">
        <v>26</v>
      </c>
      <c r="J108" t="s">
        <v>27</v>
      </c>
      <c r="K108" t="s">
        <v>467</v>
      </c>
      <c r="L108" t="s">
        <v>88</v>
      </c>
      <c r="M108">
        <v>28205</v>
      </c>
      <c r="N108" t="s">
        <v>30</v>
      </c>
      <c r="O108" t="s">
        <v>468</v>
      </c>
      <c r="P108" t="s">
        <v>71</v>
      </c>
      <c r="Q108" t="s">
        <v>161</v>
      </c>
      <c r="R108" t="s">
        <v>469</v>
      </c>
      <c r="S108">
        <v>74.112000000000009</v>
      </c>
      <c r="T108">
        <v>8</v>
      </c>
      <c r="U108">
        <v>0.2</v>
      </c>
      <c r="V108">
        <v>17.601600000000001</v>
      </c>
    </row>
    <row r="109" spans="1:22" x14ac:dyDescent="0.25">
      <c r="A109">
        <v>108</v>
      </c>
      <c r="B109" t="s">
        <v>464</v>
      </c>
      <c r="C109">
        <v>2014</v>
      </c>
      <c r="D109" s="1">
        <v>41967</v>
      </c>
      <c r="E109" s="1">
        <v>41972</v>
      </c>
      <c r="F109" t="s">
        <v>50</v>
      </c>
      <c r="G109" t="s">
        <v>465</v>
      </c>
      <c r="H109" t="s">
        <v>466</v>
      </c>
      <c r="I109" t="s">
        <v>26</v>
      </c>
      <c r="J109" t="s">
        <v>27</v>
      </c>
      <c r="K109" t="s">
        <v>467</v>
      </c>
      <c r="L109" t="s">
        <v>88</v>
      </c>
      <c r="M109">
        <v>28205</v>
      </c>
      <c r="N109" t="s">
        <v>30</v>
      </c>
      <c r="O109" t="s">
        <v>470</v>
      </c>
      <c r="P109" t="s">
        <v>71</v>
      </c>
      <c r="Q109" t="s">
        <v>72</v>
      </c>
      <c r="R109" t="s">
        <v>471</v>
      </c>
      <c r="S109">
        <v>27.992000000000004</v>
      </c>
      <c r="T109">
        <v>1</v>
      </c>
      <c r="U109">
        <v>0.2</v>
      </c>
      <c r="V109">
        <v>2.0993999999999993</v>
      </c>
    </row>
    <row r="110" spans="1:22" x14ac:dyDescent="0.25">
      <c r="A110">
        <v>109</v>
      </c>
      <c r="B110" t="s">
        <v>464</v>
      </c>
      <c r="C110">
        <v>2014</v>
      </c>
      <c r="D110" s="1">
        <v>41967</v>
      </c>
      <c r="E110" s="1">
        <v>41972</v>
      </c>
      <c r="F110" t="s">
        <v>50</v>
      </c>
      <c r="G110" t="s">
        <v>465</v>
      </c>
      <c r="H110" t="s">
        <v>466</v>
      </c>
      <c r="I110" t="s">
        <v>26</v>
      </c>
      <c r="J110" t="s">
        <v>27</v>
      </c>
      <c r="K110" t="s">
        <v>467</v>
      </c>
      <c r="L110" t="s">
        <v>88</v>
      </c>
      <c r="M110">
        <v>28205</v>
      </c>
      <c r="N110" t="s">
        <v>30</v>
      </c>
      <c r="O110" t="s">
        <v>472</v>
      </c>
      <c r="P110" t="s">
        <v>46</v>
      </c>
      <c r="Q110" t="s">
        <v>68</v>
      </c>
      <c r="R110" t="s">
        <v>473</v>
      </c>
      <c r="S110">
        <v>3.3040000000000003</v>
      </c>
      <c r="T110">
        <v>1</v>
      </c>
      <c r="U110">
        <v>0.2</v>
      </c>
      <c r="V110">
        <v>1.0737999999999999</v>
      </c>
    </row>
    <row r="111" spans="1:22" x14ac:dyDescent="0.25">
      <c r="A111">
        <v>110</v>
      </c>
      <c r="B111" t="s">
        <v>474</v>
      </c>
      <c r="C111">
        <v>2012</v>
      </c>
      <c r="D111" s="1">
        <v>41197</v>
      </c>
      <c r="E111" s="1">
        <v>41202</v>
      </c>
      <c r="F111" t="s">
        <v>50</v>
      </c>
      <c r="G111" t="s">
        <v>475</v>
      </c>
      <c r="H111" t="s">
        <v>476</v>
      </c>
      <c r="I111" t="s">
        <v>102</v>
      </c>
      <c r="J111" t="s">
        <v>27</v>
      </c>
      <c r="K111" t="s">
        <v>477</v>
      </c>
      <c r="L111" t="s">
        <v>211</v>
      </c>
      <c r="M111">
        <v>60462</v>
      </c>
      <c r="N111" t="s">
        <v>105</v>
      </c>
      <c r="O111" t="s">
        <v>478</v>
      </c>
      <c r="P111" t="s">
        <v>71</v>
      </c>
      <c r="Q111" t="s">
        <v>161</v>
      </c>
      <c r="R111" t="s">
        <v>479</v>
      </c>
      <c r="S111">
        <v>339.96000000000004</v>
      </c>
      <c r="T111">
        <v>5</v>
      </c>
      <c r="U111">
        <v>0.2</v>
      </c>
      <c r="V111">
        <v>67.991999999999962</v>
      </c>
    </row>
    <row r="112" spans="1:22" x14ac:dyDescent="0.25">
      <c r="A112">
        <v>111</v>
      </c>
      <c r="B112" t="s">
        <v>480</v>
      </c>
      <c r="C112">
        <v>2014</v>
      </c>
      <c r="D112" s="1">
        <v>41999</v>
      </c>
      <c r="E112" s="1">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10.909600000000001</v>
      </c>
    </row>
    <row r="113" spans="1:22" x14ac:dyDescent="0.25">
      <c r="A113">
        <v>112</v>
      </c>
      <c r="B113" t="s">
        <v>485</v>
      </c>
      <c r="C113">
        <v>2013</v>
      </c>
      <c r="D113" s="1">
        <v>41582</v>
      </c>
      <c r="E113" s="1">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22.78799999999999</v>
      </c>
    </row>
    <row r="114" spans="1:22" x14ac:dyDescent="0.25">
      <c r="A114">
        <v>113</v>
      </c>
      <c r="B114" t="s">
        <v>485</v>
      </c>
      <c r="C114">
        <v>2013</v>
      </c>
      <c r="D114" s="1">
        <v>41582</v>
      </c>
      <c r="E114" s="1">
        <v>41589</v>
      </c>
      <c r="F114" t="s">
        <v>50</v>
      </c>
      <c r="G114" t="s">
        <v>486</v>
      </c>
      <c r="H114" t="s">
        <v>487</v>
      </c>
      <c r="I114" t="s">
        <v>26</v>
      </c>
      <c r="J114" t="s">
        <v>27</v>
      </c>
      <c r="K114" t="s">
        <v>488</v>
      </c>
      <c r="L114" t="s">
        <v>489</v>
      </c>
      <c r="M114">
        <v>50322</v>
      </c>
      <c r="N114" t="s">
        <v>105</v>
      </c>
      <c r="O114" t="s">
        <v>492</v>
      </c>
      <c r="P114" t="s">
        <v>46</v>
      </c>
      <c r="Q114" t="s">
        <v>75</v>
      </c>
      <c r="R114" t="s">
        <v>493</v>
      </c>
      <c r="S114">
        <v>27.240000000000002</v>
      </c>
      <c r="T114">
        <v>6</v>
      </c>
      <c r="U114">
        <v>0</v>
      </c>
      <c r="V114">
        <v>13.3476</v>
      </c>
    </row>
    <row r="115" spans="1:22" x14ac:dyDescent="0.25">
      <c r="A115">
        <v>114</v>
      </c>
      <c r="B115" t="s">
        <v>494</v>
      </c>
      <c r="C115">
        <v>2011</v>
      </c>
      <c r="D115" s="1">
        <v>40780</v>
      </c>
      <c r="E115" s="1">
        <v>40782</v>
      </c>
      <c r="F115" t="s">
        <v>23</v>
      </c>
      <c r="G115" t="s">
        <v>495</v>
      </c>
      <c r="H115" t="s">
        <v>496</v>
      </c>
      <c r="I115" t="s">
        <v>26</v>
      </c>
      <c r="J115" t="s">
        <v>27</v>
      </c>
      <c r="K115" t="s">
        <v>497</v>
      </c>
      <c r="L115" t="s">
        <v>498</v>
      </c>
      <c r="M115">
        <v>43229</v>
      </c>
      <c r="N115" t="s">
        <v>148</v>
      </c>
      <c r="O115" t="s">
        <v>499</v>
      </c>
      <c r="P115" t="s">
        <v>46</v>
      </c>
      <c r="Q115" t="s">
        <v>269</v>
      </c>
      <c r="R115" t="s">
        <v>500</v>
      </c>
      <c r="S115">
        <v>40.096000000000004</v>
      </c>
      <c r="T115">
        <v>14</v>
      </c>
      <c r="U115">
        <v>0.2</v>
      </c>
      <c r="V115">
        <v>14.534799999999997</v>
      </c>
    </row>
    <row r="116" spans="1:22" x14ac:dyDescent="0.25">
      <c r="A116">
        <v>115</v>
      </c>
      <c r="B116" t="s">
        <v>494</v>
      </c>
      <c r="C116">
        <v>2011</v>
      </c>
      <c r="D116" s="1">
        <v>40780</v>
      </c>
      <c r="E116" s="1">
        <v>40782</v>
      </c>
      <c r="F116" t="s">
        <v>23</v>
      </c>
      <c r="G116" t="s">
        <v>495</v>
      </c>
      <c r="H116" t="s">
        <v>496</v>
      </c>
      <c r="I116" t="s">
        <v>26</v>
      </c>
      <c r="J116" t="s">
        <v>27</v>
      </c>
      <c r="K116" t="s">
        <v>497</v>
      </c>
      <c r="L116" t="s">
        <v>498</v>
      </c>
      <c r="M116">
        <v>43229</v>
      </c>
      <c r="N116" t="s">
        <v>148</v>
      </c>
      <c r="O116" t="s">
        <v>501</v>
      </c>
      <c r="P116" t="s">
        <v>46</v>
      </c>
      <c r="Q116" t="s">
        <v>173</v>
      </c>
      <c r="R116" t="s">
        <v>502</v>
      </c>
      <c r="S116">
        <v>4.7200000000000006</v>
      </c>
      <c r="T116">
        <v>2</v>
      </c>
      <c r="U116">
        <v>0.2</v>
      </c>
      <c r="V116">
        <v>1.6519999999999997</v>
      </c>
    </row>
    <row r="117" spans="1:22" x14ac:dyDescent="0.25">
      <c r="A117">
        <v>116</v>
      </c>
      <c r="B117" t="s">
        <v>494</v>
      </c>
      <c r="C117">
        <v>2011</v>
      </c>
      <c r="D117" s="1">
        <v>40780</v>
      </c>
      <c r="E117" s="1">
        <v>40782</v>
      </c>
      <c r="F117" t="s">
        <v>23</v>
      </c>
      <c r="G117" t="s">
        <v>495</v>
      </c>
      <c r="H117" t="s">
        <v>496</v>
      </c>
      <c r="I117" t="s">
        <v>26</v>
      </c>
      <c r="J117" t="s">
        <v>27</v>
      </c>
      <c r="K117" t="s">
        <v>497</v>
      </c>
      <c r="L117" t="s">
        <v>498</v>
      </c>
      <c r="M117">
        <v>43229</v>
      </c>
      <c r="N117" t="s">
        <v>148</v>
      </c>
      <c r="O117" t="s">
        <v>503</v>
      </c>
      <c r="P117" t="s">
        <v>46</v>
      </c>
      <c r="Q117" t="s">
        <v>90</v>
      </c>
      <c r="R117" t="s">
        <v>504</v>
      </c>
      <c r="S117">
        <v>23.976000000000003</v>
      </c>
      <c r="T117">
        <v>3</v>
      </c>
      <c r="U117">
        <v>0.2</v>
      </c>
      <c r="V117">
        <v>7.4924999999999988</v>
      </c>
    </row>
    <row r="118" spans="1:22" x14ac:dyDescent="0.25">
      <c r="A118">
        <v>117</v>
      </c>
      <c r="B118" t="s">
        <v>494</v>
      </c>
      <c r="C118">
        <v>2011</v>
      </c>
      <c r="D118" s="1">
        <v>40780</v>
      </c>
      <c r="E118" s="1">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x14ac:dyDescent="0.25">
      <c r="A119">
        <v>118</v>
      </c>
      <c r="B119" t="s">
        <v>507</v>
      </c>
      <c r="C119">
        <v>2012</v>
      </c>
      <c r="D119" s="1">
        <v>40970</v>
      </c>
      <c r="E119" s="1">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165.38129999999995</v>
      </c>
    </row>
    <row r="120" spans="1:22" x14ac:dyDescent="0.25">
      <c r="A120">
        <v>119</v>
      </c>
      <c r="B120" t="s">
        <v>512</v>
      </c>
      <c r="C120">
        <v>2012</v>
      </c>
      <c r="D120" s="1">
        <v>41004</v>
      </c>
      <c r="E120" s="1">
        <v>41009</v>
      </c>
      <c r="F120" t="s">
        <v>50</v>
      </c>
      <c r="G120" t="s">
        <v>513</v>
      </c>
      <c r="H120" t="s">
        <v>514</v>
      </c>
      <c r="I120" t="s">
        <v>41</v>
      </c>
      <c r="J120" t="s">
        <v>27</v>
      </c>
      <c r="K120" t="s">
        <v>515</v>
      </c>
      <c r="L120" t="s">
        <v>335</v>
      </c>
      <c r="M120">
        <v>37620</v>
      </c>
      <c r="N120" t="s">
        <v>30</v>
      </c>
      <c r="O120" t="s">
        <v>516</v>
      </c>
      <c r="P120" t="s">
        <v>46</v>
      </c>
      <c r="Q120" t="s">
        <v>75</v>
      </c>
      <c r="R120" t="s">
        <v>517</v>
      </c>
      <c r="S120">
        <v>157.79400000000004</v>
      </c>
      <c r="T120">
        <v>1</v>
      </c>
      <c r="U120">
        <v>0.7</v>
      </c>
      <c r="V120">
        <v>-115.71559999999999</v>
      </c>
    </row>
    <row r="121" spans="1:22" x14ac:dyDescent="0.25">
      <c r="A121">
        <v>120</v>
      </c>
      <c r="B121" t="s">
        <v>518</v>
      </c>
      <c r="C121">
        <v>2013</v>
      </c>
      <c r="D121" s="1">
        <v>41438</v>
      </c>
      <c r="E121" s="1">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18.345599999999997</v>
      </c>
    </row>
    <row r="122" spans="1:22" x14ac:dyDescent="0.25">
      <c r="A122">
        <v>121</v>
      </c>
      <c r="B122" t="s">
        <v>518</v>
      </c>
      <c r="C122">
        <v>2013</v>
      </c>
      <c r="D122" s="1">
        <v>41438</v>
      </c>
      <c r="E122" s="1">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x14ac:dyDescent="0.25">
      <c r="A123">
        <v>122</v>
      </c>
      <c r="B123" t="s">
        <v>518</v>
      </c>
      <c r="C123">
        <v>2013</v>
      </c>
      <c r="D123" s="1">
        <v>41438</v>
      </c>
      <c r="E123" s="1">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63.436800000000005</v>
      </c>
    </row>
    <row r="124" spans="1:22" x14ac:dyDescent="0.25">
      <c r="A124">
        <v>123</v>
      </c>
      <c r="B124" t="s">
        <v>518</v>
      </c>
      <c r="C124">
        <v>2013</v>
      </c>
      <c r="D124" s="1">
        <v>41438</v>
      </c>
      <c r="E124" s="1">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51.758999999999993</v>
      </c>
    </row>
    <row r="125" spans="1:22" x14ac:dyDescent="0.25">
      <c r="A125">
        <v>124</v>
      </c>
      <c r="B125" t="s">
        <v>518</v>
      </c>
      <c r="C125">
        <v>2013</v>
      </c>
      <c r="D125" s="1">
        <v>41438</v>
      </c>
      <c r="E125" s="1">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19.731599999999997</v>
      </c>
    </row>
    <row r="126" spans="1:22" x14ac:dyDescent="0.25">
      <c r="A126">
        <v>125</v>
      </c>
      <c r="B126" t="s">
        <v>530</v>
      </c>
      <c r="C126">
        <v>2011</v>
      </c>
      <c r="D126" s="1">
        <v>40903</v>
      </c>
      <c r="E126" s="1">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-8.5794000000000779</v>
      </c>
    </row>
    <row r="127" spans="1:22" x14ac:dyDescent="0.25">
      <c r="A127">
        <v>126</v>
      </c>
      <c r="B127" t="s">
        <v>535</v>
      </c>
      <c r="C127">
        <v>2011</v>
      </c>
      <c r="D127" s="1">
        <v>40806</v>
      </c>
      <c r="E127" s="1">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-407.68200000000013</v>
      </c>
    </row>
    <row r="128" spans="1:22" x14ac:dyDescent="0.25">
      <c r="A128">
        <v>127</v>
      </c>
      <c r="B128" t="s">
        <v>541</v>
      </c>
      <c r="C128">
        <v>2014</v>
      </c>
      <c r="D128" s="1">
        <v>41949</v>
      </c>
      <c r="E128" s="1">
        <v>41956</v>
      </c>
      <c r="F128" t="s">
        <v>50</v>
      </c>
      <c r="G128" t="s">
        <v>542</v>
      </c>
      <c r="H128" t="s">
        <v>543</v>
      </c>
      <c r="I128" t="s">
        <v>26</v>
      </c>
      <c r="J128" t="s">
        <v>27</v>
      </c>
      <c r="K128" t="s">
        <v>544</v>
      </c>
      <c r="L128" t="s">
        <v>310</v>
      </c>
      <c r="M128">
        <v>85023</v>
      </c>
      <c r="N128" t="s">
        <v>44</v>
      </c>
      <c r="O128" t="s">
        <v>545</v>
      </c>
      <c r="P128" t="s">
        <v>46</v>
      </c>
      <c r="Q128" t="s">
        <v>75</v>
      </c>
      <c r="R128" t="s">
        <v>546</v>
      </c>
      <c r="S128">
        <v>2.3880000000000003</v>
      </c>
      <c r="T128">
        <v>2</v>
      </c>
      <c r="U128">
        <v>0.7</v>
      </c>
      <c r="V128">
        <v>-1.8308</v>
      </c>
    </row>
    <row r="129" spans="1:22" x14ac:dyDescent="0.25">
      <c r="A129">
        <v>128</v>
      </c>
      <c r="B129" t="s">
        <v>541</v>
      </c>
      <c r="C129">
        <v>2014</v>
      </c>
      <c r="D129" s="1">
        <v>41949</v>
      </c>
      <c r="E129" s="1">
        <v>41956</v>
      </c>
      <c r="F129" t="s">
        <v>50</v>
      </c>
      <c r="G129" t="s">
        <v>542</v>
      </c>
      <c r="H129" t="s">
        <v>543</v>
      </c>
      <c r="I129" t="s">
        <v>26</v>
      </c>
      <c r="J129" t="s">
        <v>27</v>
      </c>
      <c r="K129" t="s">
        <v>544</v>
      </c>
      <c r="L129" t="s">
        <v>310</v>
      </c>
      <c r="M129">
        <v>85023</v>
      </c>
      <c r="N129" t="s">
        <v>44</v>
      </c>
      <c r="O129" t="s">
        <v>547</v>
      </c>
      <c r="P129" t="s">
        <v>46</v>
      </c>
      <c r="Q129" t="s">
        <v>59</v>
      </c>
      <c r="R129" t="s">
        <v>548</v>
      </c>
      <c r="S129">
        <v>243.99200000000002</v>
      </c>
      <c r="T129">
        <v>7</v>
      </c>
      <c r="U129">
        <v>0.2</v>
      </c>
      <c r="V129">
        <v>30.498999999999981</v>
      </c>
    </row>
    <row r="130" spans="1:22" x14ac:dyDescent="0.25">
      <c r="A130">
        <v>129</v>
      </c>
      <c r="B130" t="s">
        <v>549</v>
      </c>
      <c r="C130">
        <v>2013</v>
      </c>
      <c r="D130" s="1">
        <v>41585</v>
      </c>
      <c r="E130" s="1">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-9.1601999999999961</v>
      </c>
    </row>
    <row r="131" spans="1:22" x14ac:dyDescent="0.25">
      <c r="A131">
        <v>130</v>
      </c>
      <c r="B131" t="s">
        <v>549</v>
      </c>
      <c r="C131">
        <v>2013</v>
      </c>
      <c r="D131" s="1">
        <v>41585</v>
      </c>
      <c r="E131" s="1">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26.241599999999977</v>
      </c>
    </row>
    <row r="132" spans="1:22" x14ac:dyDescent="0.25">
      <c r="A132">
        <v>131</v>
      </c>
      <c r="B132" t="s">
        <v>555</v>
      </c>
      <c r="C132">
        <v>2014</v>
      </c>
      <c r="D132" s="1">
        <v>41673</v>
      </c>
      <c r="E132" s="1">
        <v>41676</v>
      </c>
      <c r="F132" t="s">
        <v>188</v>
      </c>
      <c r="G132" t="s">
        <v>556</v>
      </c>
      <c r="H132" t="s">
        <v>557</v>
      </c>
      <c r="I132" t="s">
        <v>41</v>
      </c>
      <c r="J132" t="s">
        <v>27</v>
      </c>
      <c r="K132" t="s">
        <v>497</v>
      </c>
      <c r="L132" t="s">
        <v>498</v>
      </c>
      <c r="M132">
        <v>43229</v>
      </c>
      <c r="N132" t="s">
        <v>148</v>
      </c>
      <c r="O132" t="s">
        <v>558</v>
      </c>
      <c r="P132" t="s">
        <v>71</v>
      </c>
      <c r="Q132" t="s">
        <v>72</v>
      </c>
      <c r="R132" t="s">
        <v>559</v>
      </c>
      <c r="S132">
        <v>59.969999999999992</v>
      </c>
      <c r="T132">
        <v>5</v>
      </c>
      <c r="U132">
        <v>0.4</v>
      </c>
      <c r="V132">
        <v>-11.993999999999993</v>
      </c>
    </row>
    <row r="133" spans="1:22" x14ac:dyDescent="0.25">
      <c r="A133">
        <v>132</v>
      </c>
      <c r="B133" t="s">
        <v>555</v>
      </c>
      <c r="C133">
        <v>2014</v>
      </c>
      <c r="D133" s="1">
        <v>41673</v>
      </c>
      <c r="E133" s="1">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29.363999999999997</v>
      </c>
    </row>
    <row r="134" spans="1:22" x14ac:dyDescent="0.25">
      <c r="A134">
        <v>133</v>
      </c>
      <c r="B134" t="s">
        <v>555</v>
      </c>
      <c r="C134">
        <v>2014</v>
      </c>
      <c r="D134" s="1">
        <v>41673</v>
      </c>
      <c r="E134" s="1">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6.9731999999999976</v>
      </c>
    </row>
    <row r="135" spans="1:22" x14ac:dyDescent="0.25">
      <c r="A135">
        <v>134</v>
      </c>
      <c r="B135" t="s">
        <v>563</v>
      </c>
      <c r="C135">
        <v>2013</v>
      </c>
      <c r="D135" s="1">
        <v>41561</v>
      </c>
      <c r="E135" s="1">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x14ac:dyDescent="0.25">
      <c r="A136">
        <v>135</v>
      </c>
      <c r="B136" t="s">
        <v>563</v>
      </c>
      <c r="C136">
        <v>2013</v>
      </c>
      <c r="D136" s="1">
        <v>41561</v>
      </c>
      <c r="E136" s="1">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16.656799999999997</v>
      </c>
    </row>
    <row r="137" spans="1:22" x14ac:dyDescent="0.25">
      <c r="A137">
        <v>136</v>
      </c>
      <c r="B137" t="s">
        <v>563</v>
      </c>
      <c r="C137">
        <v>2013</v>
      </c>
      <c r="D137" s="1">
        <v>41561</v>
      </c>
      <c r="E137" s="1">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3.4559999999999995</v>
      </c>
    </row>
    <row r="138" spans="1:22" x14ac:dyDescent="0.25">
      <c r="A138">
        <v>137</v>
      </c>
      <c r="B138" t="s">
        <v>563</v>
      </c>
      <c r="C138">
        <v>2013</v>
      </c>
      <c r="D138" s="1">
        <v>41561</v>
      </c>
      <c r="E138" s="1">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1.9697999999999998</v>
      </c>
    </row>
    <row r="139" spans="1:22" x14ac:dyDescent="0.25">
      <c r="A139">
        <v>138</v>
      </c>
      <c r="B139" t="s">
        <v>563</v>
      </c>
      <c r="C139">
        <v>2013</v>
      </c>
      <c r="D139" s="1">
        <v>41561</v>
      </c>
      <c r="E139" s="1">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26.661599999999996</v>
      </c>
    </row>
    <row r="140" spans="1:22" x14ac:dyDescent="0.25">
      <c r="A140">
        <v>139</v>
      </c>
      <c r="B140" t="s">
        <v>563</v>
      </c>
      <c r="C140">
        <v>2013</v>
      </c>
      <c r="D140" s="1">
        <v>41561</v>
      </c>
      <c r="E140" s="1">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18.446400000000004</v>
      </c>
    </row>
    <row r="141" spans="1:22" x14ac:dyDescent="0.25">
      <c r="A141">
        <v>140</v>
      </c>
      <c r="B141" t="s">
        <v>563</v>
      </c>
      <c r="C141">
        <v>2013</v>
      </c>
      <c r="D141" s="1">
        <v>41561</v>
      </c>
      <c r="E141" s="1">
        <v>41567</v>
      </c>
      <c r="F141" t="s">
        <v>50</v>
      </c>
      <c r="G141" t="s">
        <v>564</v>
      </c>
      <c r="H141" t="s">
        <v>565</v>
      </c>
      <c r="I141" t="s">
        <v>26</v>
      </c>
      <c r="J141" t="s">
        <v>27</v>
      </c>
      <c r="K141" t="s">
        <v>566</v>
      </c>
      <c r="L141" t="s">
        <v>43</v>
      </c>
      <c r="M141">
        <v>95661</v>
      </c>
      <c r="N141" t="s">
        <v>44</v>
      </c>
      <c r="O141" t="s">
        <v>259</v>
      </c>
      <c r="P141" t="s">
        <v>32</v>
      </c>
      <c r="Q141" t="s">
        <v>65</v>
      </c>
      <c r="R141" t="s">
        <v>260</v>
      </c>
      <c r="S141">
        <v>43.120000000000005</v>
      </c>
      <c r="T141">
        <v>14</v>
      </c>
      <c r="U141">
        <v>0</v>
      </c>
      <c r="V141">
        <v>20.697599999999998</v>
      </c>
    </row>
    <row r="142" spans="1:22" x14ac:dyDescent="0.25">
      <c r="A142">
        <v>141</v>
      </c>
      <c r="B142" t="s">
        <v>580</v>
      </c>
      <c r="C142">
        <v>2013</v>
      </c>
      <c r="D142" s="1">
        <v>41523</v>
      </c>
      <c r="E142" s="1">
        <v>41525</v>
      </c>
      <c r="F142" t="s">
        <v>23</v>
      </c>
      <c r="G142" t="s">
        <v>581</v>
      </c>
      <c r="H142" t="s">
        <v>582</v>
      </c>
      <c r="I142" t="s">
        <v>41</v>
      </c>
      <c r="J142" t="s">
        <v>27</v>
      </c>
      <c r="K142" t="s">
        <v>146</v>
      </c>
      <c r="L142" t="s">
        <v>147</v>
      </c>
      <c r="M142">
        <v>19140</v>
      </c>
      <c r="N142" t="s">
        <v>148</v>
      </c>
      <c r="O142" t="s">
        <v>170</v>
      </c>
      <c r="P142" t="s">
        <v>32</v>
      </c>
      <c r="Q142" t="s">
        <v>65</v>
      </c>
      <c r="R142" t="s">
        <v>171</v>
      </c>
      <c r="S142">
        <v>82.800000000000011</v>
      </c>
      <c r="T142">
        <v>2</v>
      </c>
      <c r="U142">
        <v>0.2</v>
      </c>
      <c r="V142">
        <v>10.349999999999994</v>
      </c>
    </row>
    <row r="143" spans="1:22" x14ac:dyDescent="0.25">
      <c r="A143">
        <v>142</v>
      </c>
      <c r="B143" t="s">
        <v>583</v>
      </c>
      <c r="C143">
        <v>2014</v>
      </c>
      <c r="D143" s="1">
        <v>41901</v>
      </c>
      <c r="E143" s="1">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x14ac:dyDescent="0.25">
      <c r="A144">
        <v>143</v>
      </c>
      <c r="B144" t="s">
        <v>583</v>
      </c>
      <c r="C144">
        <v>2014</v>
      </c>
      <c r="D144" s="1">
        <v>41901</v>
      </c>
      <c r="E144" s="1">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5.1042000000000005</v>
      </c>
    </row>
    <row r="145" spans="1:22" x14ac:dyDescent="0.25">
      <c r="A145">
        <v>144</v>
      </c>
      <c r="B145" t="s">
        <v>583</v>
      </c>
      <c r="C145">
        <v>2014</v>
      </c>
      <c r="D145" s="1">
        <v>41901</v>
      </c>
      <c r="E145" s="1">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x14ac:dyDescent="0.25">
      <c r="A146">
        <v>145</v>
      </c>
      <c r="B146" t="s">
        <v>592</v>
      </c>
      <c r="C146">
        <v>2014</v>
      </c>
      <c r="D146" s="1">
        <v>41996</v>
      </c>
      <c r="E146" s="1">
        <v>42001</v>
      </c>
      <c r="F146" t="s">
        <v>50</v>
      </c>
      <c r="G146" t="s">
        <v>593</v>
      </c>
      <c r="H146" t="s">
        <v>594</v>
      </c>
      <c r="I146" t="s">
        <v>26</v>
      </c>
      <c r="J146" t="s">
        <v>27</v>
      </c>
      <c r="K146" t="s">
        <v>595</v>
      </c>
      <c r="L146" t="s">
        <v>596</v>
      </c>
      <c r="M146">
        <v>64055</v>
      </c>
      <c r="N146" t="s">
        <v>105</v>
      </c>
      <c r="O146" t="s">
        <v>597</v>
      </c>
      <c r="P146" t="s">
        <v>46</v>
      </c>
      <c r="Q146" t="s">
        <v>78</v>
      </c>
      <c r="R146" t="s">
        <v>598</v>
      </c>
      <c r="S146">
        <v>839.43000000000006</v>
      </c>
      <c r="T146">
        <v>3</v>
      </c>
      <c r="U146">
        <v>0</v>
      </c>
      <c r="V146">
        <v>218.25179999999997</v>
      </c>
    </row>
    <row r="147" spans="1:22" x14ac:dyDescent="0.25">
      <c r="A147">
        <v>146</v>
      </c>
      <c r="B147" t="s">
        <v>599</v>
      </c>
      <c r="C147">
        <v>2012</v>
      </c>
      <c r="D147" s="1">
        <v>41159</v>
      </c>
      <c r="E147" s="1">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20.157899999999998</v>
      </c>
    </row>
    <row r="148" spans="1:22" x14ac:dyDescent="0.25">
      <c r="A148">
        <v>147</v>
      </c>
      <c r="B148" t="s">
        <v>603</v>
      </c>
      <c r="C148">
        <v>2011</v>
      </c>
      <c r="D148" s="1">
        <v>40838</v>
      </c>
      <c r="E148" s="1">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v>
      </c>
    </row>
    <row r="149" spans="1:22" x14ac:dyDescent="0.25">
      <c r="A149">
        <v>148</v>
      </c>
      <c r="B149" t="s">
        <v>609</v>
      </c>
      <c r="C149">
        <v>2013</v>
      </c>
      <c r="D149" s="1">
        <v>41614</v>
      </c>
      <c r="E149" s="1">
        <v>41618</v>
      </c>
      <c r="F149" t="s">
        <v>50</v>
      </c>
      <c r="G149" t="s">
        <v>610</v>
      </c>
      <c r="H149" t="s">
        <v>611</v>
      </c>
      <c r="I149" t="s">
        <v>41</v>
      </c>
      <c r="J149" t="s">
        <v>27</v>
      </c>
      <c r="K149" t="s">
        <v>612</v>
      </c>
      <c r="L149" t="s">
        <v>114</v>
      </c>
      <c r="M149">
        <v>53132</v>
      </c>
      <c r="N149" t="s">
        <v>105</v>
      </c>
      <c r="O149" t="s">
        <v>613</v>
      </c>
      <c r="P149" t="s">
        <v>71</v>
      </c>
      <c r="Q149" t="s">
        <v>72</v>
      </c>
      <c r="R149" t="s">
        <v>614</v>
      </c>
      <c r="S149">
        <v>384.45000000000005</v>
      </c>
      <c r="T149">
        <v>11</v>
      </c>
      <c r="U149">
        <v>0</v>
      </c>
      <c r="V149">
        <v>103.80150000000003</v>
      </c>
    </row>
    <row r="150" spans="1:22" x14ac:dyDescent="0.25">
      <c r="A150">
        <v>149</v>
      </c>
      <c r="B150" t="s">
        <v>609</v>
      </c>
      <c r="C150">
        <v>2013</v>
      </c>
      <c r="D150" s="1">
        <v>41614</v>
      </c>
      <c r="E150" s="1">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5.9987999999999815</v>
      </c>
    </row>
    <row r="151" spans="1:22" x14ac:dyDescent="0.25">
      <c r="A151">
        <v>150</v>
      </c>
      <c r="B151" t="s">
        <v>609</v>
      </c>
      <c r="C151">
        <v>2013</v>
      </c>
      <c r="D151" s="1">
        <v>41614</v>
      </c>
      <c r="E151" s="1">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585.55199999999991</v>
      </c>
    </row>
    <row r="152" spans="1:22" x14ac:dyDescent="0.25">
      <c r="A152">
        <v>151</v>
      </c>
      <c r="B152" t="s">
        <v>609</v>
      </c>
      <c r="C152">
        <v>2013</v>
      </c>
      <c r="D152" s="1">
        <v>41614</v>
      </c>
      <c r="E152" s="1">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x14ac:dyDescent="0.25">
      <c r="A153">
        <v>152</v>
      </c>
      <c r="B153" t="s">
        <v>619</v>
      </c>
      <c r="C153">
        <v>2013</v>
      </c>
      <c r="D153" s="1">
        <v>41347</v>
      </c>
      <c r="E153" s="1">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17.765999999999991</v>
      </c>
    </row>
    <row r="154" spans="1:22" x14ac:dyDescent="0.25">
      <c r="A154">
        <v>153</v>
      </c>
      <c r="B154" t="s">
        <v>619</v>
      </c>
      <c r="C154">
        <v>2013</v>
      </c>
      <c r="D154" s="1">
        <v>41347</v>
      </c>
      <c r="E154" s="1">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15.238799999999991</v>
      </c>
    </row>
    <row r="155" spans="1:22" x14ac:dyDescent="0.25">
      <c r="A155">
        <v>154</v>
      </c>
      <c r="B155" t="s">
        <v>627</v>
      </c>
      <c r="C155">
        <v>2012</v>
      </c>
      <c r="D155" s="1">
        <v>41060</v>
      </c>
      <c r="E155" s="1">
        <v>41062</v>
      </c>
      <c r="F155" t="s">
        <v>188</v>
      </c>
      <c r="G155" t="s">
        <v>628</v>
      </c>
      <c r="H155" t="s">
        <v>629</v>
      </c>
      <c r="I155" t="s">
        <v>41</v>
      </c>
      <c r="J155" t="s">
        <v>27</v>
      </c>
      <c r="K155" t="s">
        <v>630</v>
      </c>
      <c r="L155" t="s">
        <v>43</v>
      </c>
      <c r="M155">
        <v>95123</v>
      </c>
      <c r="N155" t="s">
        <v>44</v>
      </c>
      <c r="O155" t="s">
        <v>631</v>
      </c>
      <c r="P155" t="s">
        <v>46</v>
      </c>
      <c r="Q155" t="s">
        <v>90</v>
      </c>
      <c r="R155" t="s">
        <v>632</v>
      </c>
      <c r="S155">
        <v>58.379999999999995</v>
      </c>
      <c r="T155">
        <v>7</v>
      </c>
      <c r="U155">
        <v>0</v>
      </c>
      <c r="V155">
        <v>26.270999999999994</v>
      </c>
    </row>
    <row r="156" spans="1:22" x14ac:dyDescent="0.25">
      <c r="A156">
        <v>155</v>
      </c>
      <c r="B156" t="s">
        <v>627</v>
      </c>
      <c r="C156">
        <v>2012</v>
      </c>
      <c r="D156" s="1">
        <v>41060</v>
      </c>
      <c r="E156" s="1">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48.539199999999994</v>
      </c>
    </row>
    <row r="157" spans="1:22" x14ac:dyDescent="0.25">
      <c r="A157">
        <v>156</v>
      </c>
      <c r="B157" t="s">
        <v>627</v>
      </c>
      <c r="C157">
        <v>2012</v>
      </c>
      <c r="D157" s="1">
        <v>41060</v>
      </c>
      <c r="E157" s="1">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21.028799999999997</v>
      </c>
    </row>
    <row r="158" spans="1:22" x14ac:dyDescent="0.25">
      <c r="A158">
        <v>157</v>
      </c>
      <c r="B158" t="s">
        <v>637</v>
      </c>
      <c r="C158">
        <v>2012</v>
      </c>
      <c r="D158" s="1">
        <v>41057</v>
      </c>
      <c r="E158" s="1">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x14ac:dyDescent="0.25">
      <c r="A159">
        <v>158</v>
      </c>
      <c r="B159" t="s">
        <v>642</v>
      </c>
      <c r="C159">
        <v>2011</v>
      </c>
      <c r="D159" s="1">
        <v>40603</v>
      </c>
      <c r="E159" s="1">
        <v>40608</v>
      </c>
      <c r="F159" t="s">
        <v>23</v>
      </c>
      <c r="G159" t="s">
        <v>643</v>
      </c>
      <c r="H159" t="s">
        <v>644</v>
      </c>
      <c r="I159" t="s">
        <v>26</v>
      </c>
      <c r="J159" t="s">
        <v>27</v>
      </c>
      <c r="K159" t="s">
        <v>95</v>
      </c>
      <c r="L159" t="s">
        <v>96</v>
      </c>
      <c r="M159">
        <v>98115</v>
      </c>
      <c r="N159" t="s">
        <v>44</v>
      </c>
      <c r="O159" t="s">
        <v>533</v>
      </c>
      <c r="P159" t="s">
        <v>32</v>
      </c>
      <c r="Q159" t="s">
        <v>36</v>
      </c>
      <c r="R159" t="s">
        <v>534</v>
      </c>
      <c r="S159">
        <v>457.56800000000004</v>
      </c>
      <c r="T159">
        <v>2</v>
      </c>
      <c r="U159">
        <v>0.2</v>
      </c>
      <c r="V159">
        <v>51.476399999999941</v>
      </c>
    </row>
    <row r="160" spans="1:22" x14ac:dyDescent="0.25">
      <c r="A160">
        <v>159</v>
      </c>
      <c r="B160" t="s">
        <v>645</v>
      </c>
      <c r="C160">
        <v>2013</v>
      </c>
      <c r="D160" s="1">
        <v>41599</v>
      </c>
      <c r="E160" s="1">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6.8713999999999995</v>
      </c>
    </row>
    <row r="161" spans="1:22" x14ac:dyDescent="0.25">
      <c r="A161">
        <v>160</v>
      </c>
      <c r="B161" t="s">
        <v>645</v>
      </c>
      <c r="C161">
        <v>2013</v>
      </c>
      <c r="D161" s="1">
        <v>41599</v>
      </c>
      <c r="E161" s="1">
        <v>41603</v>
      </c>
      <c r="F161" t="s">
        <v>50</v>
      </c>
      <c r="G161" t="s">
        <v>646</v>
      </c>
      <c r="H161" t="s">
        <v>647</v>
      </c>
      <c r="I161" t="s">
        <v>26</v>
      </c>
      <c r="J161" t="s">
        <v>27</v>
      </c>
      <c r="K161" t="s">
        <v>648</v>
      </c>
      <c r="L161" t="s">
        <v>649</v>
      </c>
      <c r="M161">
        <v>73034</v>
      </c>
      <c r="N161" t="s">
        <v>105</v>
      </c>
      <c r="O161" t="s">
        <v>652</v>
      </c>
      <c r="P161" t="s">
        <v>71</v>
      </c>
      <c r="Q161" t="s">
        <v>72</v>
      </c>
      <c r="R161" t="s">
        <v>653</v>
      </c>
      <c r="S161">
        <v>944.93000000000006</v>
      </c>
      <c r="T161">
        <v>7</v>
      </c>
      <c r="U161">
        <v>0</v>
      </c>
      <c r="V161">
        <v>236.23250000000002</v>
      </c>
    </row>
    <row r="162" spans="1:22" x14ac:dyDescent="0.25">
      <c r="A162">
        <v>161</v>
      </c>
      <c r="B162" t="s">
        <v>654</v>
      </c>
      <c r="C162">
        <v>2013</v>
      </c>
      <c r="D162" s="1">
        <v>41406</v>
      </c>
      <c r="E162" s="1">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x14ac:dyDescent="0.25">
      <c r="A163">
        <v>162</v>
      </c>
      <c r="B163" t="s">
        <v>659</v>
      </c>
      <c r="C163">
        <v>2012</v>
      </c>
      <c r="D163" s="1">
        <v>41271</v>
      </c>
      <c r="E163" s="1">
        <v>41274</v>
      </c>
      <c r="F163" t="s">
        <v>23</v>
      </c>
      <c r="G163" t="s">
        <v>660</v>
      </c>
      <c r="H163" t="s">
        <v>661</v>
      </c>
      <c r="I163" t="s">
        <v>26</v>
      </c>
      <c r="J163" t="s">
        <v>27</v>
      </c>
      <c r="K163" t="s">
        <v>146</v>
      </c>
      <c r="L163" t="s">
        <v>147</v>
      </c>
      <c r="M163">
        <v>19134</v>
      </c>
      <c r="N163" t="s">
        <v>148</v>
      </c>
      <c r="O163" t="s">
        <v>662</v>
      </c>
      <c r="P163" t="s">
        <v>71</v>
      </c>
      <c r="Q163" t="s">
        <v>161</v>
      </c>
      <c r="R163" t="s">
        <v>663</v>
      </c>
      <c r="S163">
        <v>54.384000000000007</v>
      </c>
      <c r="T163">
        <v>2</v>
      </c>
      <c r="U163">
        <v>0.2</v>
      </c>
      <c r="V163">
        <v>1.359599999999995</v>
      </c>
    </row>
    <row r="164" spans="1:22" x14ac:dyDescent="0.25">
      <c r="A164">
        <v>163</v>
      </c>
      <c r="B164" t="s">
        <v>664</v>
      </c>
      <c r="C164">
        <v>2013</v>
      </c>
      <c r="D164" s="1">
        <v>41595</v>
      </c>
      <c r="E164" s="1">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13.347999999999997</v>
      </c>
    </row>
    <row r="165" spans="1:22" x14ac:dyDescent="0.25">
      <c r="A165">
        <v>164</v>
      </c>
      <c r="B165" t="s">
        <v>670</v>
      </c>
      <c r="C165">
        <v>2013</v>
      </c>
      <c r="D165" s="1">
        <v>41586</v>
      </c>
      <c r="E165" s="1">
        <v>41590</v>
      </c>
      <c r="F165" t="s">
        <v>50</v>
      </c>
      <c r="G165" t="s">
        <v>671</v>
      </c>
      <c r="H165" t="s">
        <v>672</v>
      </c>
      <c r="I165" t="s">
        <v>26</v>
      </c>
      <c r="J165" t="s">
        <v>27</v>
      </c>
      <c r="K165" t="s">
        <v>95</v>
      </c>
      <c r="L165" t="s">
        <v>96</v>
      </c>
      <c r="M165">
        <v>98115</v>
      </c>
      <c r="N165" t="s">
        <v>44</v>
      </c>
      <c r="O165" t="s">
        <v>673</v>
      </c>
      <c r="P165" t="s">
        <v>46</v>
      </c>
      <c r="Q165" t="s">
        <v>75</v>
      </c>
      <c r="R165" t="s">
        <v>674</v>
      </c>
      <c r="S165">
        <v>27.680000000000003</v>
      </c>
      <c r="T165">
        <v>2</v>
      </c>
      <c r="U165">
        <v>0.2</v>
      </c>
      <c r="V165">
        <v>9.6879999999999988</v>
      </c>
    </row>
    <row r="166" spans="1:22" x14ac:dyDescent="0.25">
      <c r="A166">
        <v>165</v>
      </c>
      <c r="B166" t="s">
        <v>675</v>
      </c>
      <c r="C166">
        <v>2011</v>
      </c>
      <c r="D166" s="1">
        <v>40794</v>
      </c>
      <c r="E166" s="1">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x14ac:dyDescent="0.25">
      <c r="A167">
        <v>166</v>
      </c>
      <c r="B167" t="s">
        <v>675</v>
      </c>
      <c r="C167">
        <v>2011</v>
      </c>
      <c r="D167" s="1">
        <v>40794</v>
      </c>
      <c r="E167" s="1">
        <v>40798</v>
      </c>
      <c r="F167" t="s">
        <v>50</v>
      </c>
      <c r="G167" t="s">
        <v>676</v>
      </c>
      <c r="H167" t="s">
        <v>677</v>
      </c>
      <c r="I167" t="s">
        <v>26</v>
      </c>
      <c r="J167" t="s">
        <v>27</v>
      </c>
      <c r="K167" t="s">
        <v>678</v>
      </c>
      <c r="L167" t="s">
        <v>104</v>
      </c>
      <c r="M167">
        <v>78207</v>
      </c>
      <c r="N167" t="s">
        <v>105</v>
      </c>
      <c r="O167" t="s">
        <v>681</v>
      </c>
      <c r="P167" t="s">
        <v>71</v>
      </c>
      <c r="Q167" t="s">
        <v>682</v>
      </c>
      <c r="R167" t="s">
        <v>683</v>
      </c>
      <c r="S167">
        <v>8159.9519999999993</v>
      </c>
      <c r="T167">
        <v>8</v>
      </c>
      <c r="U167">
        <v>0.4</v>
      </c>
      <c r="V167">
        <v>-1359.992000000002</v>
      </c>
    </row>
    <row r="168" spans="1:22" x14ac:dyDescent="0.25">
      <c r="A168">
        <v>167</v>
      </c>
      <c r="B168" t="s">
        <v>675</v>
      </c>
      <c r="C168">
        <v>2011</v>
      </c>
      <c r="D168" s="1">
        <v>40794</v>
      </c>
      <c r="E168" s="1">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-58.634699999999995</v>
      </c>
    </row>
    <row r="169" spans="1:22" x14ac:dyDescent="0.25">
      <c r="A169">
        <v>168</v>
      </c>
      <c r="B169" t="s">
        <v>675</v>
      </c>
      <c r="C169">
        <v>2011</v>
      </c>
      <c r="D169" s="1">
        <v>40794</v>
      </c>
      <c r="E169" s="1">
        <v>40798</v>
      </c>
      <c r="F169" t="s">
        <v>50</v>
      </c>
      <c r="G169" t="s">
        <v>676</v>
      </c>
      <c r="H169" t="s">
        <v>677</v>
      </c>
      <c r="I169" t="s">
        <v>26</v>
      </c>
      <c r="J169" t="s">
        <v>27</v>
      </c>
      <c r="K169" t="s">
        <v>678</v>
      </c>
      <c r="L169" t="s">
        <v>104</v>
      </c>
      <c r="M169">
        <v>78207</v>
      </c>
      <c r="N169" t="s">
        <v>105</v>
      </c>
      <c r="O169" t="s">
        <v>686</v>
      </c>
      <c r="P169" t="s">
        <v>32</v>
      </c>
      <c r="Q169" t="s">
        <v>36</v>
      </c>
      <c r="R169" t="s">
        <v>687</v>
      </c>
      <c r="S169">
        <v>1740.0599999999997</v>
      </c>
      <c r="T169">
        <v>9</v>
      </c>
      <c r="U169">
        <v>0.3</v>
      </c>
      <c r="V169">
        <v>-24.858000000000175</v>
      </c>
    </row>
    <row r="170" spans="1:22" x14ac:dyDescent="0.25">
      <c r="A170">
        <v>169</v>
      </c>
      <c r="B170" t="s">
        <v>675</v>
      </c>
      <c r="C170">
        <v>2011</v>
      </c>
      <c r="D170" s="1">
        <v>40794</v>
      </c>
      <c r="E170" s="1">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6.8135999999999974</v>
      </c>
    </row>
    <row r="171" spans="1:22" x14ac:dyDescent="0.25">
      <c r="A171">
        <v>170</v>
      </c>
      <c r="B171" t="s">
        <v>675</v>
      </c>
      <c r="C171">
        <v>2011</v>
      </c>
      <c r="D171" s="1">
        <v>40794</v>
      </c>
      <c r="E171" s="1">
        <v>40798</v>
      </c>
      <c r="F171" t="s">
        <v>50</v>
      </c>
      <c r="G171" t="s">
        <v>676</v>
      </c>
      <c r="H171" t="s">
        <v>677</v>
      </c>
      <c r="I171" t="s">
        <v>26</v>
      </c>
      <c r="J171" t="s">
        <v>27</v>
      </c>
      <c r="K171" t="s">
        <v>678</v>
      </c>
      <c r="L171" t="s">
        <v>104</v>
      </c>
      <c r="M171">
        <v>78207</v>
      </c>
      <c r="N171" t="s">
        <v>105</v>
      </c>
      <c r="O171" t="s">
        <v>690</v>
      </c>
      <c r="P171" t="s">
        <v>46</v>
      </c>
      <c r="Q171" t="s">
        <v>78</v>
      </c>
      <c r="R171" t="s">
        <v>691</v>
      </c>
      <c r="S171">
        <v>177.97999999999996</v>
      </c>
      <c r="T171">
        <v>5</v>
      </c>
      <c r="U171">
        <v>0.8</v>
      </c>
      <c r="V171">
        <v>-453.84900000000005</v>
      </c>
    </row>
    <row r="172" spans="1:22" x14ac:dyDescent="0.25">
      <c r="A172">
        <v>171</v>
      </c>
      <c r="B172" t="s">
        <v>675</v>
      </c>
      <c r="C172">
        <v>2011</v>
      </c>
      <c r="D172" s="1">
        <v>40794</v>
      </c>
      <c r="E172" s="1">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8.998500000000007</v>
      </c>
    </row>
    <row r="173" spans="1:22" x14ac:dyDescent="0.25">
      <c r="A173">
        <v>172</v>
      </c>
      <c r="B173" t="s">
        <v>694</v>
      </c>
      <c r="C173">
        <v>2011</v>
      </c>
      <c r="D173" s="1">
        <v>40760</v>
      </c>
      <c r="E173" s="1">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9.841800000000001</v>
      </c>
    </row>
    <row r="174" spans="1:22" x14ac:dyDescent="0.25">
      <c r="A174">
        <v>173</v>
      </c>
      <c r="B174" t="s">
        <v>694</v>
      </c>
      <c r="C174">
        <v>2011</v>
      </c>
      <c r="D174" s="1">
        <v>40760</v>
      </c>
      <c r="E174" s="1">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53.260799999999996</v>
      </c>
    </row>
    <row r="175" spans="1:22" x14ac:dyDescent="0.25">
      <c r="A175">
        <v>174</v>
      </c>
      <c r="B175" t="s">
        <v>694</v>
      </c>
      <c r="C175">
        <v>2011</v>
      </c>
      <c r="D175" s="1">
        <v>40760</v>
      </c>
      <c r="E175" s="1">
        <v>40764</v>
      </c>
      <c r="F175" t="s">
        <v>50</v>
      </c>
      <c r="G175" t="s">
        <v>695</v>
      </c>
      <c r="H175" t="s">
        <v>696</v>
      </c>
      <c r="I175" t="s">
        <v>26</v>
      </c>
      <c r="J175" t="s">
        <v>27</v>
      </c>
      <c r="K175" t="s">
        <v>42</v>
      </c>
      <c r="L175" t="s">
        <v>43</v>
      </c>
      <c r="M175">
        <v>90004</v>
      </c>
      <c r="N175" t="s">
        <v>44</v>
      </c>
      <c r="O175" t="s">
        <v>701</v>
      </c>
      <c r="P175" t="s">
        <v>32</v>
      </c>
      <c r="Q175" t="s">
        <v>36</v>
      </c>
      <c r="R175" t="s">
        <v>702</v>
      </c>
      <c r="S175">
        <v>340.14400000000006</v>
      </c>
      <c r="T175">
        <v>7</v>
      </c>
      <c r="U175">
        <v>0.2</v>
      </c>
      <c r="V175">
        <v>21.259</v>
      </c>
    </row>
    <row r="176" spans="1:22" x14ac:dyDescent="0.25">
      <c r="A176">
        <v>175</v>
      </c>
      <c r="B176" t="s">
        <v>703</v>
      </c>
      <c r="C176">
        <v>2011</v>
      </c>
      <c r="D176" s="1">
        <v>40800</v>
      </c>
      <c r="E176" s="1">
        <v>40805</v>
      </c>
      <c r="F176" t="s">
        <v>50</v>
      </c>
      <c r="G176" t="s">
        <v>704</v>
      </c>
      <c r="H176" t="s">
        <v>705</v>
      </c>
      <c r="I176" t="s">
        <v>41</v>
      </c>
      <c r="J176" t="s">
        <v>27</v>
      </c>
      <c r="K176" t="s">
        <v>303</v>
      </c>
      <c r="L176" t="s">
        <v>211</v>
      </c>
      <c r="M176">
        <v>60623</v>
      </c>
      <c r="N176" t="s">
        <v>105</v>
      </c>
      <c r="O176" t="s">
        <v>706</v>
      </c>
      <c r="P176" t="s">
        <v>46</v>
      </c>
      <c r="Q176" t="s">
        <v>78</v>
      </c>
      <c r="R176" t="s">
        <v>707</v>
      </c>
      <c r="S176">
        <v>52.447999999999993</v>
      </c>
      <c r="T176">
        <v>2</v>
      </c>
      <c r="U176">
        <v>0.8</v>
      </c>
      <c r="V176">
        <v>-131.12000000000003</v>
      </c>
    </row>
    <row r="177" spans="1:22" x14ac:dyDescent="0.25">
      <c r="A177">
        <v>176</v>
      </c>
      <c r="B177" t="s">
        <v>703</v>
      </c>
      <c r="C177">
        <v>2011</v>
      </c>
      <c r="D177" s="1">
        <v>40800</v>
      </c>
      <c r="E177" s="1">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6.5519999999999987</v>
      </c>
    </row>
    <row r="178" spans="1:22" x14ac:dyDescent="0.25">
      <c r="A178">
        <v>177</v>
      </c>
      <c r="B178" t="s">
        <v>710</v>
      </c>
      <c r="C178">
        <v>2014</v>
      </c>
      <c r="D178" s="1">
        <v>41751</v>
      </c>
      <c r="E178" s="1">
        <v>41755</v>
      </c>
      <c r="F178" t="s">
        <v>23</v>
      </c>
      <c r="G178" t="s">
        <v>711</v>
      </c>
      <c r="H178" t="s">
        <v>712</v>
      </c>
      <c r="I178" t="s">
        <v>26</v>
      </c>
      <c r="J178" t="s">
        <v>27</v>
      </c>
      <c r="K178" t="s">
        <v>184</v>
      </c>
      <c r="L178" t="s">
        <v>104</v>
      </c>
      <c r="M178">
        <v>77036</v>
      </c>
      <c r="N178" t="s">
        <v>105</v>
      </c>
      <c r="O178" t="s">
        <v>713</v>
      </c>
      <c r="P178" t="s">
        <v>46</v>
      </c>
      <c r="Q178" t="s">
        <v>78</v>
      </c>
      <c r="R178" t="s">
        <v>714</v>
      </c>
      <c r="S178">
        <v>97.263999999999982</v>
      </c>
      <c r="T178">
        <v>4</v>
      </c>
      <c r="U178">
        <v>0.8</v>
      </c>
      <c r="V178">
        <v>-243.16000000000008</v>
      </c>
    </row>
    <row r="179" spans="1:22" x14ac:dyDescent="0.25">
      <c r="A179">
        <v>178</v>
      </c>
      <c r="B179" t="s">
        <v>715</v>
      </c>
      <c r="C179">
        <v>2012</v>
      </c>
      <c r="D179" s="1">
        <v>41234</v>
      </c>
      <c r="E179" s="1">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-11.337199999999939</v>
      </c>
    </row>
    <row r="180" spans="1:22" x14ac:dyDescent="0.25">
      <c r="A180">
        <v>179</v>
      </c>
      <c r="B180" t="s">
        <v>715</v>
      </c>
      <c r="C180">
        <v>2012</v>
      </c>
      <c r="D180" s="1">
        <v>41234</v>
      </c>
      <c r="E180" s="1">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-3.771500000000001</v>
      </c>
    </row>
    <row r="181" spans="1:22" x14ac:dyDescent="0.25">
      <c r="A181">
        <v>180</v>
      </c>
      <c r="B181" t="s">
        <v>720</v>
      </c>
      <c r="C181">
        <v>2012</v>
      </c>
      <c r="D181" s="1">
        <v>41258</v>
      </c>
      <c r="E181" s="1">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x14ac:dyDescent="0.25">
      <c r="A182">
        <v>181</v>
      </c>
      <c r="B182" t="s">
        <v>725</v>
      </c>
      <c r="C182">
        <v>2011</v>
      </c>
      <c r="D182" s="1">
        <v>40882</v>
      </c>
      <c r="E182" s="1">
        <v>40886</v>
      </c>
      <c r="F182" t="s">
        <v>23</v>
      </c>
      <c r="G182" t="s">
        <v>726</v>
      </c>
      <c r="H182" t="s">
        <v>727</v>
      </c>
      <c r="I182" t="s">
        <v>41</v>
      </c>
      <c r="J182" t="s">
        <v>27</v>
      </c>
      <c r="K182" t="s">
        <v>357</v>
      </c>
      <c r="L182" t="s">
        <v>211</v>
      </c>
      <c r="M182">
        <v>62521</v>
      </c>
      <c r="N182" t="s">
        <v>105</v>
      </c>
      <c r="O182" t="s">
        <v>728</v>
      </c>
      <c r="P182" t="s">
        <v>46</v>
      </c>
      <c r="Q182" t="s">
        <v>59</v>
      </c>
      <c r="R182" t="s">
        <v>729</v>
      </c>
      <c r="S182">
        <v>24.816000000000003</v>
      </c>
      <c r="T182">
        <v>2</v>
      </c>
      <c r="U182">
        <v>0.2</v>
      </c>
      <c r="V182">
        <v>1.8612000000000002</v>
      </c>
    </row>
    <row r="183" spans="1:22" x14ac:dyDescent="0.25">
      <c r="A183">
        <v>182</v>
      </c>
      <c r="B183" t="s">
        <v>725</v>
      </c>
      <c r="C183">
        <v>2011</v>
      </c>
      <c r="D183" s="1">
        <v>40882</v>
      </c>
      <c r="E183" s="1">
        <v>40886</v>
      </c>
      <c r="F183" t="s">
        <v>23</v>
      </c>
      <c r="G183" t="s">
        <v>726</v>
      </c>
      <c r="H183" t="s">
        <v>727</v>
      </c>
      <c r="I183" t="s">
        <v>41</v>
      </c>
      <c r="J183" t="s">
        <v>27</v>
      </c>
      <c r="K183" t="s">
        <v>357</v>
      </c>
      <c r="L183" t="s">
        <v>211</v>
      </c>
      <c r="M183">
        <v>62521</v>
      </c>
      <c r="N183" t="s">
        <v>105</v>
      </c>
      <c r="O183" t="s">
        <v>730</v>
      </c>
      <c r="P183" t="s">
        <v>71</v>
      </c>
      <c r="Q183" t="s">
        <v>161</v>
      </c>
      <c r="R183" t="s">
        <v>731</v>
      </c>
      <c r="S183">
        <v>408.74399999999997</v>
      </c>
      <c r="T183">
        <v>7</v>
      </c>
      <c r="U183">
        <v>0.2</v>
      </c>
      <c r="V183">
        <v>76.639499999999984</v>
      </c>
    </row>
    <row r="184" spans="1:22" x14ac:dyDescent="0.25">
      <c r="A184">
        <v>183</v>
      </c>
      <c r="B184" t="s">
        <v>732</v>
      </c>
      <c r="C184">
        <v>2011</v>
      </c>
      <c r="D184" s="1">
        <v>40866</v>
      </c>
      <c r="E184" s="1">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131.02960000000002</v>
      </c>
    </row>
    <row r="185" spans="1:22" x14ac:dyDescent="0.25">
      <c r="A185">
        <v>184</v>
      </c>
      <c r="B185" t="s">
        <v>732</v>
      </c>
      <c r="C185">
        <v>2011</v>
      </c>
      <c r="D185" s="1">
        <v>40866</v>
      </c>
      <c r="E185" s="1">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41.986000000000004</v>
      </c>
    </row>
    <row r="186" spans="1:22" x14ac:dyDescent="0.25">
      <c r="A186">
        <v>185</v>
      </c>
      <c r="B186" t="s">
        <v>732</v>
      </c>
      <c r="C186">
        <v>2011</v>
      </c>
      <c r="D186" s="1">
        <v>40866</v>
      </c>
      <c r="E186" s="1">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x14ac:dyDescent="0.25">
      <c r="A187">
        <v>186</v>
      </c>
      <c r="B187" t="s">
        <v>743</v>
      </c>
      <c r="C187">
        <v>2013</v>
      </c>
      <c r="D187" s="1">
        <v>41607</v>
      </c>
      <c r="E187" s="1">
        <v>41611</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x14ac:dyDescent="0.25">
      <c r="A188">
        <v>187</v>
      </c>
      <c r="B188" t="s">
        <v>750</v>
      </c>
      <c r="C188">
        <v>2011</v>
      </c>
      <c r="D188" s="1">
        <v>40781</v>
      </c>
      <c r="E188" s="1">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22.984000000000009</v>
      </c>
    </row>
    <row r="189" spans="1:22" x14ac:dyDescent="0.25">
      <c r="A189">
        <v>188</v>
      </c>
      <c r="B189" t="s">
        <v>755</v>
      </c>
      <c r="C189">
        <v>2013</v>
      </c>
      <c r="D189" s="1">
        <v>41472</v>
      </c>
      <c r="E189" s="1">
        <v>41478</v>
      </c>
      <c r="F189" t="s">
        <v>50</v>
      </c>
      <c r="G189" t="s">
        <v>756</v>
      </c>
      <c r="H189" t="s">
        <v>757</v>
      </c>
      <c r="I189" t="s">
        <v>41</v>
      </c>
      <c r="J189" t="s">
        <v>27</v>
      </c>
      <c r="K189" t="s">
        <v>758</v>
      </c>
      <c r="L189" t="s">
        <v>104</v>
      </c>
      <c r="M189">
        <v>75051</v>
      </c>
      <c r="N189" t="s">
        <v>105</v>
      </c>
      <c r="O189" t="s">
        <v>759</v>
      </c>
      <c r="P189" t="s">
        <v>46</v>
      </c>
      <c r="Q189" t="s">
        <v>59</v>
      </c>
      <c r="R189" t="s">
        <v>760</v>
      </c>
      <c r="S189">
        <v>37.224000000000004</v>
      </c>
      <c r="T189">
        <v>3</v>
      </c>
      <c r="U189">
        <v>0.2</v>
      </c>
      <c r="V189">
        <v>3.7224000000000004</v>
      </c>
    </row>
    <row r="190" spans="1:22" x14ac:dyDescent="0.25">
      <c r="A190">
        <v>189</v>
      </c>
      <c r="B190" t="s">
        <v>755</v>
      </c>
      <c r="C190">
        <v>2013</v>
      </c>
      <c r="D190" s="1">
        <v>41472</v>
      </c>
      <c r="E190" s="1">
        <v>41478</v>
      </c>
      <c r="F190" t="s">
        <v>50</v>
      </c>
      <c r="G190" t="s">
        <v>756</v>
      </c>
      <c r="H190" t="s">
        <v>757</v>
      </c>
      <c r="I190" t="s">
        <v>41</v>
      </c>
      <c r="J190" t="s">
        <v>27</v>
      </c>
      <c r="K190" t="s">
        <v>758</v>
      </c>
      <c r="L190" t="s">
        <v>104</v>
      </c>
      <c r="M190">
        <v>75051</v>
      </c>
      <c r="N190" t="s">
        <v>105</v>
      </c>
      <c r="O190" t="s">
        <v>631</v>
      </c>
      <c r="P190" t="s">
        <v>46</v>
      </c>
      <c r="Q190" t="s">
        <v>90</v>
      </c>
      <c r="R190" t="s">
        <v>632</v>
      </c>
      <c r="S190">
        <v>20.016000000000002</v>
      </c>
      <c r="T190">
        <v>3</v>
      </c>
      <c r="U190">
        <v>0.2</v>
      </c>
      <c r="V190">
        <v>6.2549999999999963</v>
      </c>
    </row>
    <row r="191" spans="1:22" x14ac:dyDescent="0.25">
      <c r="A191">
        <v>190</v>
      </c>
      <c r="B191" t="s">
        <v>761</v>
      </c>
      <c r="C191">
        <v>2012</v>
      </c>
      <c r="D191" s="1">
        <v>41194</v>
      </c>
      <c r="E191" s="1">
        <v>41196</v>
      </c>
      <c r="F191" t="s">
        <v>188</v>
      </c>
      <c r="G191" t="s">
        <v>762</v>
      </c>
      <c r="H191" t="s">
        <v>763</v>
      </c>
      <c r="I191" t="s">
        <v>102</v>
      </c>
      <c r="J191" t="s">
        <v>27</v>
      </c>
      <c r="K191" t="s">
        <v>266</v>
      </c>
      <c r="L191" t="s">
        <v>267</v>
      </c>
      <c r="M191">
        <v>10035</v>
      </c>
      <c r="N191" t="s">
        <v>148</v>
      </c>
      <c r="O191" t="s">
        <v>764</v>
      </c>
      <c r="P191" t="s">
        <v>32</v>
      </c>
      <c r="Q191" t="s">
        <v>33</v>
      </c>
      <c r="R191" t="s">
        <v>765</v>
      </c>
      <c r="S191">
        <v>899.13600000000008</v>
      </c>
      <c r="T191">
        <v>4</v>
      </c>
      <c r="U191">
        <v>0.2</v>
      </c>
      <c r="V191">
        <v>112.39199999999991</v>
      </c>
    </row>
    <row r="192" spans="1:22" x14ac:dyDescent="0.25">
      <c r="A192">
        <v>191</v>
      </c>
      <c r="B192" t="s">
        <v>761</v>
      </c>
      <c r="C192">
        <v>2012</v>
      </c>
      <c r="D192" s="1">
        <v>41194</v>
      </c>
      <c r="E192" s="1">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20.092800000000004</v>
      </c>
    </row>
    <row r="193" spans="1:22" x14ac:dyDescent="0.25">
      <c r="A193">
        <v>192</v>
      </c>
      <c r="B193" t="s">
        <v>761</v>
      </c>
      <c r="C193">
        <v>2012</v>
      </c>
      <c r="D193" s="1">
        <v>41194</v>
      </c>
      <c r="E193" s="1">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24.883200000000002</v>
      </c>
    </row>
    <row r="194" spans="1:22" x14ac:dyDescent="0.25">
      <c r="A194">
        <v>193</v>
      </c>
      <c r="B194" t="s">
        <v>761</v>
      </c>
      <c r="C194">
        <v>2012</v>
      </c>
      <c r="D194" s="1">
        <v>41194</v>
      </c>
      <c r="E194" s="1">
        <v>41196</v>
      </c>
      <c r="F194" t="s">
        <v>188</v>
      </c>
      <c r="G194" t="s">
        <v>762</v>
      </c>
      <c r="H194" t="s">
        <v>763</v>
      </c>
      <c r="I194" t="s">
        <v>102</v>
      </c>
      <c r="J194" t="s">
        <v>27</v>
      </c>
      <c r="K194" t="s">
        <v>266</v>
      </c>
      <c r="L194" t="s">
        <v>267</v>
      </c>
      <c r="M194">
        <v>10035</v>
      </c>
      <c r="N194" t="s">
        <v>148</v>
      </c>
      <c r="O194" t="s">
        <v>201</v>
      </c>
      <c r="P194" t="s">
        <v>32</v>
      </c>
      <c r="Q194" t="s">
        <v>33</v>
      </c>
      <c r="R194" t="s">
        <v>202</v>
      </c>
      <c r="S194">
        <v>626.35200000000009</v>
      </c>
      <c r="T194">
        <v>3</v>
      </c>
      <c r="U194">
        <v>0.2</v>
      </c>
      <c r="V194">
        <v>46.976400000000012</v>
      </c>
    </row>
    <row r="195" spans="1:22" x14ac:dyDescent="0.25">
      <c r="A195">
        <v>194</v>
      </c>
      <c r="B195" t="s">
        <v>761</v>
      </c>
      <c r="C195">
        <v>2012</v>
      </c>
      <c r="D195" s="1">
        <v>41194</v>
      </c>
      <c r="E195" s="1">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6.5669999999999984</v>
      </c>
    </row>
    <row r="196" spans="1:22" x14ac:dyDescent="0.25">
      <c r="A196">
        <v>195</v>
      </c>
      <c r="B196" t="s">
        <v>772</v>
      </c>
      <c r="C196">
        <v>2012</v>
      </c>
      <c r="D196" s="1">
        <v>41213</v>
      </c>
      <c r="E196" s="1">
        <v>41219</v>
      </c>
      <c r="F196" t="s">
        <v>50</v>
      </c>
      <c r="G196" t="s">
        <v>773</v>
      </c>
      <c r="H196" t="s">
        <v>774</v>
      </c>
      <c r="I196" t="s">
        <v>41</v>
      </c>
      <c r="J196" t="s">
        <v>27</v>
      </c>
      <c r="K196" t="s">
        <v>775</v>
      </c>
      <c r="L196" t="s">
        <v>43</v>
      </c>
      <c r="M196">
        <v>92374</v>
      </c>
      <c r="N196" t="s">
        <v>44</v>
      </c>
      <c r="O196" t="s">
        <v>172</v>
      </c>
      <c r="P196" t="s">
        <v>46</v>
      </c>
      <c r="Q196" t="s">
        <v>173</v>
      </c>
      <c r="R196" t="s">
        <v>174</v>
      </c>
      <c r="S196">
        <v>14.280000000000001</v>
      </c>
      <c r="T196">
        <v>7</v>
      </c>
      <c r="U196">
        <v>0</v>
      </c>
      <c r="V196">
        <v>6.7115999999999989</v>
      </c>
    </row>
    <row r="197" spans="1:22" x14ac:dyDescent="0.25">
      <c r="A197">
        <v>196</v>
      </c>
      <c r="B197" t="s">
        <v>776</v>
      </c>
      <c r="C197">
        <v>2011</v>
      </c>
      <c r="D197" s="1">
        <v>40623</v>
      </c>
      <c r="E197" s="1">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1.2037999999999995</v>
      </c>
    </row>
    <row r="198" spans="1:22" x14ac:dyDescent="0.25">
      <c r="A198">
        <v>197</v>
      </c>
      <c r="B198" t="s">
        <v>776</v>
      </c>
      <c r="C198">
        <v>2011</v>
      </c>
      <c r="D198" s="1">
        <v>40623</v>
      </c>
      <c r="E198" s="1">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1.5876000000000006</v>
      </c>
    </row>
    <row r="199" spans="1:22" x14ac:dyDescent="0.25">
      <c r="A199">
        <v>198</v>
      </c>
      <c r="B199" t="s">
        <v>784</v>
      </c>
      <c r="C199">
        <v>2014</v>
      </c>
      <c r="D199" s="1">
        <v>41950</v>
      </c>
      <c r="E199" s="1">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x14ac:dyDescent="0.25">
      <c r="A200">
        <v>199</v>
      </c>
      <c r="B200" t="s">
        <v>791</v>
      </c>
      <c r="C200">
        <v>2014</v>
      </c>
      <c r="D200" s="1">
        <v>41827</v>
      </c>
      <c r="E200" s="1">
        <v>41834</v>
      </c>
      <c r="F200" t="s">
        <v>50</v>
      </c>
      <c r="G200" t="s">
        <v>792</v>
      </c>
      <c r="H200" t="s">
        <v>793</v>
      </c>
      <c r="I200" t="s">
        <v>41</v>
      </c>
      <c r="J200" t="s">
        <v>27</v>
      </c>
      <c r="K200" t="s">
        <v>146</v>
      </c>
      <c r="L200" t="s">
        <v>147</v>
      </c>
      <c r="M200">
        <v>19120</v>
      </c>
      <c r="N200" t="s">
        <v>148</v>
      </c>
      <c r="O200" t="s">
        <v>794</v>
      </c>
      <c r="P200" t="s">
        <v>46</v>
      </c>
      <c r="Q200" t="s">
        <v>75</v>
      </c>
      <c r="R200" t="s">
        <v>795</v>
      </c>
      <c r="S200">
        <v>2.9460000000000006</v>
      </c>
      <c r="T200">
        <v>2</v>
      </c>
      <c r="U200">
        <v>0.7</v>
      </c>
      <c r="V200">
        <v>-2.2585999999999995</v>
      </c>
    </row>
    <row r="201" spans="1:22" x14ac:dyDescent="0.25">
      <c r="A201">
        <v>200</v>
      </c>
      <c r="B201" t="s">
        <v>791</v>
      </c>
      <c r="C201">
        <v>2014</v>
      </c>
      <c r="D201" s="1">
        <v>41827</v>
      </c>
      <c r="E201" s="1">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5.8203000000000005</v>
      </c>
    </row>
    <row r="202" spans="1:22" x14ac:dyDescent="0.25">
      <c r="A202">
        <v>201</v>
      </c>
      <c r="B202" t="s">
        <v>798</v>
      </c>
      <c r="C202">
        <v>2014</v>
      </c>
      <c r="D202" s="1">
        <v>41815</v>
      </c>
      <c r="E202" s="1">
        <v>41820</v>
      </c>
      <c r="F202" t="s">
        <v>50</v>
      </c>
      <c r="G202" t="s">
        <v>799</v>
      </c>
      <c r="H202" t="s">
        <v>800</v>
      </c>
      <c r="I202" t="s">
        <v>26</v>
      </c>
      <c r="J202" t="s">
        <v>27</v>
      </c>
      <c r="K202" t="s">
        <v>801</v>
      </c>
      <c r="L202" t="s">
        <v>498</v>
      </c>
      <c r="M202">
        <v>44312</v>
      </c>
      <c r="N202" t="s">
        <v>148</v>
      </c>
      <c r="O202" t="s">
        <v>802</v>
      </c>
      <c r="P202" t="s">
        <v>46</v>
      </c>
      <c r="Q202" t="s">
        <v>90</v>
      </c>
      <c r="R202" t="s">
        <v>803</v>
      </c>
      <c r="S202">
        <v>21.744000000000003</v>
      </c>
      <c r="T202">
        <v>3</v>
      </c>
      <c r="U202">
        <v>0.2</v>
      </c>
      <c r="V202">
        <v>6.794999999999999</v>
      </c>
    </row>
    <row r="203" spans="1:22" x14ac:dyDescent="0.25">
      <c r="A203">
        <v>202</v>
      </c>
      <c r="B203" t="s">
        <v>804</v>
      </c>
      <c r="C203">
        <v>2011</v>
      </c>
      <c r="D203" s="1">
        <v>40758</v>
      </c>
      <c r="E203" s="1">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x14ac:dyDescent="0.25">
      <c r="A204">
        <v>203</v>
      </c>
      <c r="B204" t="s">
        <v>804</v>
      </c>
      <c r="C204">
        <v>2011</v>
      </c>
      <c r="D204" s="1">
        <v>40758</v>
      </c>
      <c r="E204" s="1">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0.29249999999999987</v>
      </c>
    </row>
    <row r="205" spans="1:22" x14ac:dyDescent="0.25">
      <c r="A205">
        <v>204</v>
      </c>
      <c r="B205" t="s">
        <v>812</v>
      </c>
      <c r="C205">
        <v>2014</v>
      </c>
      <c r="D205" s="1">
        <v>41991</v>
      </c>
      <c r="E205" s="1">
        <v>41995</v>
      </c>
      <c r="F205" t="s">
        <v>23</v>
      </c>
      <c r="G205" t="s">
        <v>813</v>
      </c>
      <c r="H205" t="s">
        <v>814</v>
      </c>
      <c r="I205" t="s">
        <v>26</v>
      </c>
      <c r="J205" t="s">
        <v>27</v>
      </c>
      <c r="K205" t="s">
        <v>815</v>
      </c>
      <c r="L205" t="s">
        <v>104</v>
      </c>
      <c r="M205">
        <v>75220</v>
      </c>
      <c r="N205" t="s">
        <v>105</v>
      </c>
      <c r="O205" t="s">
        <v>816</v>
      </c>
      <c r="P205" t="s">
        <v>46</v>
      </c>
      <c r="Q205" t="s">
        <v>78</v>
      </c>
      <c r="R205" t="s">
        <v>817</v>
      </c>
      <c r="S205">
        <v>66.283999999999992</v>
      </c>
      <c r="T205">
        <v>2</v>
      </c>
      <c r="U205">
        <v>0.8</v>
      </c>
      <c r="V205">
        <v>-178.96680000000001</v>
      </c>
    </row>
    <row r="206" spans="1:22" x14ac:dyDescent="0.25">
      <c r="A206">
        <v>205</v>
      </c>
      <c r="B206" t="s">
        <v>818</v>
      </c>
      <c r="C206">
        <v>2014</v>
      </c>
      <c r="D206" s="1">
        <v>41794</v>
      </c>
      <c r="E206" s="1">
        <v>41798</v>
      </c>
      <c r="F206" t="s">
        <v>50</v>
      </c>
      <c r="G206" t="s">
        <v>819</v>
      </c>
      <c r="H206" t="s">
        <v>820</v>
      </c>
      <c r="I206" t="s">
        <v>41</v>
      </c>
      <c r="J206" t="s">
        <v>27</v>
      </c>
      <c r="K206" t="s">
        <v>612</v>
      </c>
      <c r="L206" t="s">
        <v>335</v>
      </c>
      <c r="M206">
        <v>37064</v>
      </c>
      <c r="N206" t="s">
        <v>30</v>
      </c>
      <c r="O206" t="s">
        <v>821</v>
      </c>
      <c r="P206" t="s">
        <v>32</v>
      </c>
      <c r="Q206" t="s">
        <v>65</v>
      </c>
      <c r="R206" t="s">
        <v>822</v>
      </c>
      <c r="S206">
        <v>35.168000000000006</v>
      </c>
      <c r="T206">
        <v>7</v>
      </c>
      <c r="U206">
        <v>0.2</v>
      </c>
      <c r="V206">
        <v>9.6712000000000025</v>
      </c>
    </row>
    <row r="207" spans="1:22" x14ac:dyDescent="0.25">
      <c r="A207">
        <v>206</v>
      </c>
      <c r="B207" t="s">
        <v>823</v>
      </c>
      <c r="C207">
        <v>2014</v>
      </c>
      <c r="D207" s="1">
        <v>41983</v>
      </c>
      <c r="E207" s="1">
        <v>41988</v>
      </c>
      <c r="F207" t="s">
        <v>50</v>
      </c>
      <c r="G207" t="s">
        <v>824</v>
      </c>
      <c r="H207" t="s">
        <v>825</v>
      </c>
      <c r="I207" t="s">
        <v>26</v>
      </c>
      <c r="J207" t="s">
        <v>27</v>
      </c>
      <c r="K207" t="s">
        <v>826</v>
      </c>
      <c r="L207" t="s">
        <v>43</v>
      </c>
      <c r="M207">
        <v>90604</v>
      </c>
      <c r="N207" t="s">
        <v>44</v>
      </c>
      <c r="O207" t="s">
        <v>827</v>
      </c>
      <c r="P207" t="s">
        <v>71</v>
      </c>
      <c r="Q207" t="s">
        <v>72</v>
      </c>
      <c r="R207" t="s">
        <v>828</v>
      </c>
      <c r="S207">
        <v>444.76800000000003</v>
      </c>
      <c r="T207">
        <v>4</v>
      </c>
      <c r="U207">
        <v>0.2</v>
      </c>
      <c r="V207">
        <v>44.476800000000026</v>
      </c>
    </row>
    <row r="208" spans="1:22" x14ac:dyDescent="0.25">
      <c r="A208">
        <v>207</v>
      </c>
      <c r="B208" t="s">
        <v>829</v>
      </c>
      <c r="C208">
        <v>2014</v>
      </c>
      <c r="D208" s="1">
        <v>41975</v>
      </c>
      <c r="E208" s="1">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5.8743999999999943</v>
      </c>
    </row>
    <row r="209" spans="1:22" x14ac:dyDescent="0.25">
      <c r="A209">
        <v>208</v>
      </c>
      <c r="B209" t="s">
        <v>829</v>
      </c>
      <c r="C209">
        <v>2014</v>
      </c>
      <c r="D209" s="1">
        <v>41975</v>
      </c>
      <c r="E209" s="1">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35.634600000000006</v>
      </c>
    </row>
    <row r="210" spans="1:22" x14ac:dyDescent="0.25">
      <c r="A210">
        <v>209</v>
      </c>
      <c r="B210" t="s">
        <v>829</v>
      </c>
      <c r="C210">
        <v>2014</v>
      </c>
      <c r="D210" s="1">
        <v>41975</v>
      </c>
      <c r="E210" s="1">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x14ac:dyDescent="0.25">
      <c r="A211">
        <v>210</v>
      </c>
      <c r="B211" t="s">
        <v>829</v>
      </c>
      <c r="C211">
        <v>2014</v>
      </c>
      <c r="D211" s="1">
        <v>41975</v>
      </c>
      <c r="E211" s="1">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16.209899999999998</v>
      </c>
    </row>
    <row r="212" spans="1:22" x14ac:dyDescent="0.25">
      <c r="A212">
        <v>211</v>
      </c>
      <c r="B212" t="s">
        <v>829</v>
      </c>
      <c r="C212">
        <v>2014</v>
      </c>
      <c r="D212" s="1">
        <v>41975</v>
      </c>
      <c r="E212" s="1">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3.6795999999999935</v>
      </c>
    </row>
    <row r="213" spans="1:22" x14ac:dyDescent="0.25">
      <c r="A213">
        <v>212</v>
      </c>
      <c r="B213" t="s">
        <v>841</v>
      </c>
      <c r="C213">
        <v>2012</v>
      </c>
      <c r="D213" s="1">
        <v>40948</v>
      </c>
      <c r="E213" s="1">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6.4999999999999991</v>
      </c>
    </row>
    <row r="214" spans="1:22" x14ac:dyDescent="0.25">
      <c r="A214">
        <v>213</v>
      </c>
      <c r="B214" t="s">
        <v>846</v>
      </c>
      <c r="C214">
        <v>2012</v>
      </c>
      <c r="D214" s="1">
        <v>40910</v>
      </c>
      <c r="E214" s="1">
        <v>40917</v>
      </c>
      <c r="F214" t="s">
        <v>50</v>
      </c>
      <c r="G214" t="s">
        <v>847</v>
      </c>
      <c r="H214" t="s">
        <v>848</v>
      </c>
      <c r="I214" t="s">
        <v>41</v>
      </c>
      <c r="J214" t="s">
        <v>27</v>
      </c>
      <c r="K214" t="s">
        <v>849</v>
      </c>
      <c r="L214" t="s">
        <v>498</v>
      </c>
      <c r="M214">
        <v>44256</v>
      </c>
      <c r="N214" t="s">
        <v>148</v>
      </c>
      <c r="O214" t="s">
        <v>850</v>
      </c>
      <c r="P214" t="s">
        <v>46</v>
      </c>
      <c r="Q214" t="s">
        <v>47</v>
      </c>
      <c r="R214" t="s">
        <v>851</v>
      </c>
      <c r="S214">
        <v>23.680000000000003</v>
      </c>
      <c r="T214">
        <v>2</v>
      </c>
      <c r="U214">
        <v>0.2</v>
      </c>
      <c r="V214">
        <v>8.879999999999999</v>
      </c>
    </row>
    <row r="215" spans="1:22" x14ac:dyDescent="0.25">
      <c r="A215">
        <v>214</v>
      </c>
      <c r="B215" t="s">
        <v>846</v>
      </c>
      <c r="C215">
        <v>2012</v>
      </c>
      <c r="D215" s="1">
        <v>40910</v>
      </c>
      <c r="E215" s="1">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-244.32300000000006</v>
      </c>
    </row>
    <row r="216" spans="1:22" x14ac:dyDescent="0.25">
      <c r="A216">
        <v>215</v>
      </c>
      <c r="B216" t="s">
        <v>846</v>
      </c>
      <c r="C216">
        <v>2012</v>
      </c>
      <c r="D216" s="1">
        <v>40910</v>
      </c>
      <c r="E216" s="1">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-14.695800000000006</v>
      </c>
    </row>
    <row r="217" spans="1:22" x14ac:dyDescent="0.25">
      <c r="A217">
        <v>216</v>
      </c>
      <c r="B217" t="s">
        <v>846</v>
      </c>
      <c r="C217">
        <v>2012</v>
      </c>
      <c r="D217" s="1">
        <v>40910</v>
      </c>
      <c r="E217" s="1">
        <v>40917</v>
      </c>
      <c r="F217" t="s">
        <v>50</v>
      </c>
      <c r="G217" t="s">
        <v>847</v>
      </c>
      <c r="H217" t="s">
        <v>848</v>
      </c>
      <c r="I217" t="s">
        <v>41</v>
      </c>
      <c r="J217" t="s">
        <v>27</v>
      </c>
      <c r="K217" t="s">
        <v>849</v>
      </c>
      <c r="L217" t="s">
        <v>498</v>
      </c>
      <c r="M217">
        <v>44256</v>
      </c>
      <c r="N217" t="s">
        <v>148</v>
      </c>
      <c r="O217" t="s">
        <v>854</v>
      </c>
      <c r="P217" t="s">
        <v>71</v>
      </c>
      <c r="Q217" t="s">
        <v>682</v>
      </c>
      <c r="R217" t="s">
        <v>855</v>
      </c>
      <c r="S217">
        <v>1188.0000000000002</v>
      </c>
      <c r="T217">
        <v>9</v>
      </c>
      <c r="U217">
        <v>0.7</v>
      </c>
      <c r="V217">
        <v>-950.40000000000009</v>
      </c>
    </row>
    <row r="218" spans="1:22" x14ac:dyDescent="0.25">
      <c r="A218">
        <v>217</v>
      </c>
      <c r="B218" t="s">
        <v>846</v>
      </c>
      <c r="C218">
        <v>2012</v>
      </c>
      <c r="D218" s="1">
        <v>40910</v>
      </c>
      <c r="E218" s="1">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4.4792000000000058</v>
      </c>
    </row>
    <row r="219" spans="1:22" x14ac:dyDescent="0.25">
      <c r="A219">
        <v>218</v>
      </c>
      <c r="B219" t="s">
        <v>858</v>
      </c>
      <c r="C219">
        <v>2013</v>
      </c>
      <c r="D219" s="1">
        <v>41576</v>
      </c>
      <c r="E219" s="1">
        <v>41580</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26.056800000000003</v>
      </c>
    </row>
    <row r="220" spans="1:22" x14ac:dyDescent="0.25">
      <c r="A220">
        <v>219</v>
      </c>
      <c r="B220" t="s">
        <v>858</v>
      </c>
      <c r="C220">
        <v>2013</v>
      </c>
      <c r="D220" s="1">
        <v>41576</v>
      </c>
      <c r="E220" s="1">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22.678200000000018</v>
      </c>
    </row>
    <row r="221" spans="1:22" x14ac:dyDescent="0.25">
      <c r="A221">
        <v>220</v>
      </c>
      <c r="B221" t="s">
        <v>863</v>
      </c>
      <c r="C221">
        <v>2012</v>
      </c>
      <c r="D221" s="1">
        <v>41267</v>
      </c>
      <c r="E221" s="1">
        <v>41270</v>
      </c>
      <c r="F221" t="s">
        <v>188</v>
      </c>
      <c r="G221" t="s">
        <v>864</v>
      </c>
      <c r="H221" t="s">
        <v>865</v>
      </c>
      <c r="I221" t="s">
        <v>26</v>
      </c>
      <c r="J221" t="s">
        <v>27</v>
      </c>
      <c r="K221" t="s">
        <v>866</v>
      </c>
      <c r="L221" t="s">
        <v>498</v>
      </c>
      <c r="M221">
        <v>43017</v>
      </c>
      <c r="N221" t="s">
        <v>148</v>
      </c>
      <c r="O221" t="s">
        <v>867</v>
      </c>
      <c r="P221" t="s">
        <v>46</v>
      </c>
      <c r="Q221" t="s">
        <v>269</v>
      </c>
      <c r="R221" t="s">
        <v>868</v>
      </c>
      <c r="S221">
        <v>5.5840000000000005</v>
      </c>
      <c r="T221">
        <v>2</v>
      </c>
      <c r="U221">
        <v>0.2</v>
      </c>
      <c r="V221">
        <v>1.8147999999999997</v>
      </c>
    </row>
    <row r="222" spans="1:22" x14ac:dyDescent="0.25">
      <c r="A222">
        <v>221</v>
      </c>
      <c r="B222" t="s">
        <v>863</v>
      </c>
      <c r="C222">
        <v>2012</v>
      </c>
      <c r="D222" s="1">
        <v>41267</v>
      </c>
      <c r="E222" s="1">
        <v>41270</v>
      </c>
      <c r="F222" t="s">
        <v>188</v>
      </c>
      <c r="G222" t="s">
        <v>864</v>
      </c>
      <c r="H222" t="s">
        <v>865</v>
      </c>
      <c r="I222" t="s">
        <v>26</v>
      </c>
      <c r="J222" t="s">
        <v>27</v>
      </c>
      <c r="K222" t="s">
        <v>866</v>
      </c>
      <c r="L222" t="s">
        <v>498</v>
      </c>
      <c r="M222">
        <v>43017</v>
      </c>
      <c r="N222" t="s">
        <v>148</v>
      </c>
      <c r="O222" t="s">
        <v>869</v>
      </c>
      <c r="P222" t="s">
        <v>46</v>
      </c>
      <c r="Q222" t="s">
        <v>90</v>
      </c>
      <c r="R222" t="s">
        <v>870</v>
      </c>
      <c r="S222">
        <v>22.704000000000004</v>
      </c>
      <c r="T222">
        <v>6</v>
      </c>
      <c r="U222">
        <v>0.2</v>
      </c>
      <c r="V222">
        <v>8.2302</v>
      </c>
    </row>
    <row r="223" spans="1:22" x14ac:dyDescent="0.25">
      <c r="A223">
        <v>222</v>
      </c>
      <c r="B223" t="s">
        <v>863</v>
      </c>
      <c r="C223">
        <v>2012</v>
      </c>
      <c r="D223" s="1">
        <v>41267</v>
      </c>
      <c r="E223" s="1">
        <v>41270</v>
      </c>
      <c r="F223" t="s">
        <v>188</v>
      </c>
      <c r="G223" t="s">
        <v>864</v>
      </c>
      <c r="H223" t="s">
        <v>865</v>
      </c>
      <c r="I223" t="s">
        <v>26</v>
      </c>
      <c r="J223" t="s">
        <v>27</v>
      </c>
      <c r="K223" t="s">
        <v>866</v>
      </c>
      <c r="L223" t="s">
        <v>498</v>
      </c>
      <c r="M223">
        <v>43017</v>
      </c>
      <c r="N223" t="s">
        <v>148</v>
      </c>
      <c r="O223" t="s">
        <v>414</v>
      </c>
      <c r="P223" t="s">
        <v>46</v>
      </c>
      <c r="Q223" t="s">
        <v>75</v>
      </c>
      <c r="R223" t="s">
        <v>415</v>
      </c>
      <c r="S223">
        <v>19.776000000000003</v>
      </c>
      <c r="T223">
        <v>4</v>
      </c>
      <c r="U223">
        <v>0.7</v>
      </c>
      <c r="V223">
        <v>-13.843199999999996</v>
      </c>
    </row>
    <row r="224" spans="1:22" x14ac:dyDescent="0.25">
      <c r="A224">
        <v>223</v>
      </c>
      <c r="B224" t="s">
        <v>863</v>
      </c>
      <c r="C224">
        <v>2012</v>
      </c>
      <c r="D224" s="1">
        <v>41267</v>
      </c>
      <c r="E224" s="1">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19.084800000000005</v>
      </c>
    </row>
    <row r="225" spans="1:22" x14ac:dyDescent="0.25">
      <c r="A225">
        <v>224</v>
      </c>
      <c r="B225" t="s">
        <v>863</v>
      </c>
      <c r="C225">
        <v>2012</v>
      </c>
      <c r="D225" s="1">
        <v>41267</v>
      </c>
      <c r="E225" s="1">
        <v>41270</v>
      </c>
      <c r="F225" t="s">
        <v>188</v>
      </c>
      <c r="G225" t="s">
        <v>864</v>
      </c>
      <c r="H225" t="s">
        <v>865</v>
      </c>
      <c r="I225" t="s">
        <v>26</v>
      </c>
      <c r="J225" t="s">
        <v>27</v>
      </c>
      <c r="K225" t="s">
        <v>866</v>
      </c>
      <c r="L225" t="s">
        <v>498</v>
      </c>
      <c r="M225">
        <v>43017</v>
      </c>
      <c r="N225" t="s">
        <v>148</v>
      </c>
      <c r="O225" t="s">
        <v>873</v>
      </c>
      <c r="P225" t="s">
        <v>71</v>
      </c>
      <c r="Q225" t="s">
        <v>682</v>
      </c>
      <c r="R225" t="s">
        <v>874</v>
      </c>
      <c r="S225">
        <v>479.98800000000006</v>
      </c>
      <c r="T225">
        <v>4</v>
      </c>
      <c r="U225">
        <v>0.7</v>
      </c>
      <c r="V225">
        <v>-383.99040000000002</v>
      </c>
    </row>
    <row r="226" spans="1:22" x14ac:dyDescent="0.25">
      <c r="A226">
        <v>225</v>
      </c>
      <c r="B226" t="s">
        <v>863</v>
      </c>
      <c r="C226">
        <v>2012</v>
      </c>
      <c r="D226" s="1">
        <v>41267</v>
      </c>
      <c r="E226" s="1">
        <v>41270</v>
      </c>
      <c r="F226" t="s">
        <v>188</v>
      </c>
      <c r="G226" t="s">
        <v>864</v>
      </c>
      <c r="H226" t="s">
        <v>865</v>
      </c>
      <c r="I226" t="s">
        <v>26</v>
      </c>
      <c r="J226" t="s">
        <v>27</v>
      </c>
      <c r="K226" t="s">
        <v>866</v>
      </c>
      <c r="L226" t="s">
        <v>498</v>
      </c>
      <c r="M226">
        <v>43017</v>
      </c>
      <c r="N226" t="s">
        <v>148</v>
      </c>
      <c r="O226" t="s">
        <v>875</v>
      </c>
      <c r="P226" t="s">
        <v>46</v>
      </c>
      <c r="Q226" t="s">
        <v>68</v>
      </c>
      <c r="R226" t="s">
        <v>876</v>
      </c>
      <c r="S226">
        <v>27.168000000000003</v>
      </c>
      <c r="T226">
        <v>2</v>
      </c>
      <c r="U226">
        <v>0.2</v>
      </c>
      <c r="V226">
        <v>2.7168000000000001</v>
      </c>
    </row>
    <row r="227" spans="1:22" x14ac:dyDescent="0.25">
      <c r="A227">
        <v>226</v>
      </c>
      <c r="B227" t="s">
        <v>877</v>
      </c>
      <c r="C227">
        <v>2012</v>
      </c>
      <c r="D227" s="1">
        <v>41130</v>
      </c>
      <c r="E227" s="1">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0.96800000000000019</v>
      </c>
    </row>
    <row r="228" spans="1:22" x14ac:dyDescent="0.25">
      <c r="A228">
        <v>227</v>
      </c>
      <c r="B228" t="s">
        <v>877</v>
      </c>
      <c r="C228">
        <v>2012</v>
      </c>
      <c r="D228" s="1">
        <v>41130</v>
      </c>
      <c r="E228" s="1">
        <v>41137</v>
      </c>
      <c r="F228" t="s">
        <v>50</v>
      </c>
      <c r="G228" t="s">
        <v>878</v>
      </c>
      <c r="H228" t="s">
        <v>879</v>
      </c>
      <c r="I228" t="s">
        <v>41</v>
      </c>
      <c r="J228" t="s">
        <v>27</v>
      </c>
      <c r="K228" t="s">
        <v>880</v>
      </c>
      <c r="L228" t="s">
        <v>238</v>
      </c>
      <c r="M228">
        <v>48227</v>
      </c>
      <c r="N228" t="s">
        <v>105</v>
      </c>
      <c r="O228" t="s">
        <v>883</v>
      </c>
      <c r="P228" t="s">
        <v>32</v>
      </c>
      <c r="Q228" t="s">
        <v>56</v>
      </c>
      <c r="R228" t="s">
        <v>884</v>
      </c>
      <c r="S228">
        <v>622.44999999999993</v>
      </c>
      <c r="T228">
        <v>5</v>
      </c>
      <c r="U228">
        <v>0</v>
      </c>
      <c r="V228">
        <v>136.93899999999999</v>
      </c>
    </row>
    <row r="229" spans="1:22" x14ac:dyDescent="0.25">
      <c r="A229">
        <v>228</v>
      </c>
      <c r="B229" t="s">
        <v>877</v>
      </c>
      <c r="C229">
        <v>2012</v>
      </c>
      <c r="D229" s="1">
        <v>41130</v>
      </c>
      <c r="E229" s="1">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0.21979999999999933</v>
      </c>
    </row>
    <row r="230" spans="1:22" x14ac:dyDescent="0.25">
      <c r="A230">
        <v>229</v>
      </c>
      <c r="B230" t="s">
        <v>887</v>
      </c>
      <c r="C230">
        <v>2012</v>
      </c>
      <c r="D230" s="1">
        <v>40967</v>
      </c>
      <c r="E230" s="1">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-28.274400000000021</v>
      </c>
    </row>
    <row r="231" spans="1:22" x14ac:dyDescent="0.25">
      <c r="A231">
        <v>230</v>
      </c>
      <c r="B231" t="s">
        <v>887</v>
      </c>
      <c r="C231">
        <v>2012</v>
      </c>
      <c r="D231" s="1">
        <v>40967</v>
      </c>
      <c r="E231" s="1">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43.840799999999973</v>
      </c>
    </row>
    <row r="232" spans="1:22" x14ac:dyDescent="0.25">
      <c r="A232">
        <v>231</v>
      </c>
      <c r="B232" t="s">
        <v>894</v>
      </c>
      <c r="C232">
        <v>2011</v>
      </c>
      <c r="D232" s="1">
        <v>40799</v>
      </c>
      <c r="E232" s="1">
        <v>40803</v>
      </c>
      <c r="F232" t="s">
        <v>50</v>
      </c>
      <c r="G232" t="s">
        <v>895</v>
      </c>
      <c r="H232" t="s">
        <v>896</v>
      </c>
      <c r="I232" t="s">
        <v>41</v>
      </c>
      <c r="J232" t="s">
        <v>27</v>
      </c>
      <c r="K232" t="s">
        <v>467</v>
      </c>
      <c r="L232" t="s">
        <v>88</v>
      </c>
      <c r="M232">
        <v>28205</v>
      </c>
      <c r="N232" t="s">
        <v>30</v>
      </c>
      <c r="O232" t="s">
        <v>897</v>
      </c>
      <c r="P232" t="s">
        <v>46</v>
      </c>
      <c r="Q232" t="s">
        <v>75</v>
      </c>
      <c r="R232" t="s">
        <v>898</v>
      </c>
      <c r="S232">
        <v>18.648000000000003</v>
      </c>
      <c r="T232">
        <v>7</v>
      </c>
      <c r="U232">
        <v>0.7</v>
      </c>
      <c r="V232">
        <v>-12.431999999999999</v>
      </c>
    </row>
    <row r="233" spans="1:22" x14ac:dyDescent="0.25">
      <c r="A233">
        <v>232</v>
      </c>
      <c r="B233" t="s">
        <v>899</v>
      </c>
      <c r="C233">
        <v>2014</v>
      </c>
      <c r="D233" s="1">
        <v>41737</v>
      </c>
      <c r="E233" s="1">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-102.04800000000003</v>
      </c>
    </row>
    <row r="234" spans="1:22" x14ac:dyDescent="0.25">
      <c r="A234">
        <v>233</v>
      </c>
      <c r="B234" t="s">
        <v>899</v>
      </c>
      <c r="C234">
        <v>2014</v>
      </c>
      <c r="D234" s="1">
        <v>41737</v>
      </c>
      <c r="E234" s="1">
        <v>41742</v>
      </c>
      <c r="F234" t="s">
        <v>50</v>
      </c>
      <c r="G234" t="s">
        <v>377</v>
      </c>
      <c r="H234" t="s">
        <v>378</v>
      </c>
      <c r="I234" t="s">
        <v>102</v>
      </c>
      <c r="J234" t="s">
        <v>27</v>
      </c>
      <c r="K234" t="s">
        <v>900</v>
      </c>
      <c r="L234" t="s">
        <v>54</v>
      </c>
      <c r="M234">
        <v>33614</v>
      </c>
      <c r="N234" t="s">
        <v>30</v>
      </c>
      <c r="O234" t="s">
        <v>903</v>
      </c>
      <c r="P234" t="s">
        <v>32</v>
      </c>
      <c r="Q234" t="s">
        <v>56</v>
      </c>
      <c r="R234" t="s">
        <v>904</v>
      </c>
      <c r="S234">
        <v>620.61450000000013</v>
      </c>
      <c r="T234">
        <v>3</v>
      </c>
      <c r="U234">
        <v>0.45</v>
      </c>
      <c r="V234">
        <v>-248.24579999999992</v>
      </c>
    </row>
    <row r="235" spans="1:22" x14ac:dyDescent="0.25">
      <c r="A235">
        <v>234</v>
      </c>
      <c r="B235" t="s">
        <v>899</v>
      </c>
      <c r="C235">
        <v>2014</v>
      </c>
      <c r="D235" s="1">
        <v>41737</v>
      </c>
      <c r="E235" s="1">
        <v>41742</v>
      </c>
      <c r="F235" t="s">
        <v>50</v>
      </c>
      <c r="G235" t="s">
        <v>377</v>
      </c>
      <c r="H235" t="s">
        <v>378</v>
      </c>
      <c r="I235" t="s">
        <v>102</v>
      </c>
      <c r="J235" t="s">
        <v>27</v>
      </c>
      <c r="K235" t="s">
        <v>900</v>
      </c>
      <c r="L235" t="s">
        <v>54</v>
      </c>
      <c r="M235">
        <v>33614</v>
      </c>
      <c r="N235" t="s">
        <v>30</v>
      </c>
      <c r="O235" t="s">
        <v>897</v>
      </c>
      <c r="P235" t="s">
        <v>46</v>
      </c>
      <c r="Q235" t="s">
        <v>75</v>
      </c>
      <c r="R235" t="s">
        <v>898</v>
      </c>
      <c r="S235">
        <v>5.3280000000000012</v>
      </c>
      <c r="T235">
        <v>2</v>
      </c>
      <c r="U235">
        <v>0.7</v>
      </c>
      <c r="V235">
        <v>-3.5519999999999996</v>
      </c>
    </row>
    <row r="236" spans="1:22" x14ac:dyDescent="0.25">
      <c r="A236">
        <v>235</v>
      </c>
      <c r="B236" t="s">
        <v>899</v>
      </c>
      <c r="C236">
        <v>2014</v>
      </c>
      <c r="D236" s="1">
        <v>41737</v>
      </c>
      <c r="E236" s="1">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x14ac:dyDescent="0.25">
      <c r="A237">
        <v>236</v>
      </c>
      <c r="B237" t="s">
        <v>899</v>
      </c>
      <c r="C237">
        <v>2014</v>
      </c>
      <c r="D237" s="1">
        <v>41737</v>
      </c>
      <c r="E237" s="1">
        <v>41742</v>
      </c>
      <c r="F237" t="s">
        <v>50</v>
      </c>
      <c r="G237" t="s">
        <v>377</v>
      </c>
      <c r="H237" t="s">
        <v>378</v>
      </c>
      <c r="I237" t="s">
        <v>102</v>
      </c>
      <c r="J237" t="s">
        <v>27</v>
      </c>
      <c r="K237" t="s">
        <v>900</v>
      </c>
      <c r="L237" t="s">
        <v>54</v>
      </c>
      <c r="M237">
        <v>33614</v>
      </c>
      <c r="N237" t="s">
        <v>30</v>
      </c>
      <c r="O237" t="s">
        <v>907</v>
      </c>
      <c r="P237" t="s">
        <v>71</v>
      </c>
      <c r="Q237" t="s">
        <v>161</v>
      </c>
      <c r="R237" t="s">
        <v>908</v>
      </c>
      <c r="S237">
        <v>617.97600000000011</v>
      </c>
      <c r="T237">
        <v>3</v>
      </c>
      <c r="U237">
        <v>0.2</v>
      </c>
      <c r="V237">
        <v>-7.724700000000098</v>
      </c>
    </row>
    <row r="238" spans="1:22" x14ac:dyDescent="0.25">
      <c r="A238">
        <v>237</v>
      </c>
      <c r="B238" t="s">
        <v>909</v>
      </c>
      <c r="C238">
        <v>2014</v>
      </c>
      <c r="D238" s="1">
        <v>41956</v>
      </c>
      <c r="E238" s="1">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x14ac:dyDescent="0.25">
      <c r="A239">
        <v>238</v>
      </c>
      <c r="B239" t="s">
        <v>915</v>
      </c>
      <c r="C239">
        <v>2013</v>
      </c>
      <c r="D239" s="1">
        <v>41430</v>
      </c>
      <c r="E239" s="1">
        <v>41435</v>
      </c>
      <c r="F239" t="s">
        <v>23</v>
      </c>
      <c r="G239" t="s">
        <v>916</v>
      </c>
      <c r="H239" t="s">
        <v>917</v>
      </c>
      <c r="I239" t="s">
        <v>26</v>
      </c>
      <c r="J239" t="s">
        <v>27</v>
      </c>
      <c r="K239" t="s">
        <v>303</v>
      </c>
      <c r="L239" t="s">
        <v>211</v>
      </c>
      <c r="M239">
        <v>60610</v>
      </c>
      <c r="N239" t="s">
        <v>105</v>
      </c>
      <c r="O239" t="s">
        <v>918</v>
      </c>
      <c r="P239" t="s">
        <v>46</v>
      </c>
      <c r="Q239" t="s">
        <v>90</v>
      </c>
      <c r="R239" t="s">
        <v>919</v>
      </c>
      <c r="S239">
        <v>25.920000000000005</v>
      </c>
      <c r="T239">
        <v>5</v>
      </c>
      <c r="U239">
        <v>0.2</v>
      </c>
      <c r="V239">
        <v>9.3960000000000008</v>
      </c>
    </row>
    <row r="240" spans="1:22" x14ac:dyDescent="0.25">
      <c r="A240">
        <v>239</v>
      </c>
      <c r="B240" t="s">
        <v>915</v>
      </c>
      <c r="C240">
        <v>2013</v>
      </c>
      <c r="D240" s="1">
        <v>41430</v>
      </c>
      <c r="E240" s="1">
        <v>41435</v>
      </c>
      <c r="F240" t="s">
        <v>23</v>
      </c>
      <c r="G240" t="s">
        <v>916</v>
      </c>
      <c r="H240" t="s">
        <v>917</v>
      </c>
      <c r="I240" t="s">
        <v>26</v>
      </c>
      <c r="J240" t="s">
        <v>27</v>
      </c>
      <c r="K240" t="s">
        <v>303</v>
      </c>
      <c r="L240" t="s">
        <v>211</v>
      </c>
      <c r="M240">
        <v>60610</v>
      </c>
      <c r="N240" t="s">
        <v>105</v>
      </c>
      <c r="O240" t="s">
        <v>920</v>
      </c>
      <c r="P240" t="s">
        <v>32</v>
      </c>
      <c r="Q240" t="s">
        <v>65</v>
      </c>
      <c r="R240" t="s">
        <v>921</v>
      </c>
      <c r="S240">
        <v>419.68000000000006</v>
      </c>
      <c r="T240">
        <v>5</v>
      </c>
      <c r="U240">
        <v>0.6</v>
      </c>
      <c r="V240">
        <v>-356.72799999999995</v>
      </c>
    </row>
    <row r="241" spans="1:22" x14ac:dyDescent="0.25">
      <c r="A241">
        <v>240</v>
      </c>
      <c r="B241" t="s">
        <v>915</v>
      </c>
      <c r="C241">
        <v>2013</v>
      </c>
      <c r="D241" s="1">
        <v>41430</v>
      </c>
      <c r="E241" s="1">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-4.6751999999999985</v>
      </c>
    </row>
    <row r="242" spans="1:22" x14ac:dyDescent="0.25">
      <c r="A242">
        <v>241</v>
      </c>
      <c r="B242" t="s">
        <v>915</v>
      </c>
      <c r="C242">
        <v>2013</v>
      </c>
      <c r="D242" s="1">
        <v>41430</v>
      </c>
      <c r="E242" s="1">
        <v>41435</v>
      </c>
      <c r="F242" t="s">
        <v>23</v>
      </c>
      <c r="G242" t="s">
        <v>916</v>
      </c>
      <c r="H242" t="s">
        <v>917</v>
      </c>
      <c r="I242" t="s">
        <v>26</v>
      </c>
      <c r="J242" t="s">
        <v>27</v>
      </c>
      <c r="K242" t="s">
        <v>303</v>
      </c>
      <c r="L242" t="s">
        <v>211</v>
      </c>
      <c r="M242">
        <v>60610</v>
      </c>
      <c r="N242" t="s">
        <v>105</v>
      </c>
      <c r="O242" t="s">
        <v>923</v>
      </c>
      <c r="P242" t="s">
        <v>71</v>
      </c>
      <c r="Q242" t="s">
        <v>72</v>
      </c>
      <c r="R242" t="s">
        <v>924</v>
      </c>
      <c r="S242">
        <v>31.983999999999998</v>
      </c>
      <c r="T242">
        <v>2</v>
      </c>
      <c r="U242">
        <v>0.2</v>
      </c>
      <c r="V242">
        <v>11.194399999999998</v>
      </c>
    </row>
    <row r="243" spans="1:22" x14ac:dyDescent="0.25">
      <c r="A243">
        <v>242</v>
      </c>
      <c r="B243" t="s">
        <v>915</v>
      </c>
      <c r="C243">
        <v>2013</v>
      </c>
      <c r="D243" s="1">
        <v>41430</v>
      </c>
      <c r="E243" s="1">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-120.51299999999998</v>
      </c>
    </row>
    <row r="244" spans="1:22" x14ac:dyDescent="0.25">
      <c r="A244">
        <v>243</v>
      </c>
      <c r="B244" t="s">
        <v>915</v>
      </c>
      <c r="C244">
        <v>2013</v>
      </c>
      <c r="D244" s="1">
        <v>41430</v>
      </c>
      <c r="E244" s="1">
        <v>41435</v>
      </c>
      <c r="F244" t="s">
        <v>23</v>
      </c>
      <c r="G244" t="s">
        <v>916</v>
      </c>
      <c r="H244" t="s">
        <v>917</v>
      </c>
      <c r="I244" t="s">
        <v>26</v>
      </c>
      <c r="J244" t="s">
        <v>27</v>
      </c>
      <c r="K244" t="s">
        <v>303</v>
      </c>
      <c r="L244" t="s">
        <v>211</v>
      </c>
      <c r="M244">
        <v>60610</v>
      </c>
      <c r="N244" t="s">
        <v>105</v>
      </c>
      <c r="O244" t="s">
        <v>927</v>
      </c>
      <c r="P244" t="s">
        <v>32</v>
      </c>
      <c r="Q244" t="s">
        <v>65</v>
      </c>
      <c r="R244" t="s">
        <v>928</v>
      </c>
      <c r="S244">
        <v>4.0440000000000005</v>
      </c>
      <c r="T244">
        <v>3</v>
      </c>
      <c r="U244">
        <v>0.6</v>
      </c>
      <c r="V244">
        <v>-2.8307999999999995</v>
      </c>
    </row>
    <row r="245" spans="1:22" x14ac:dyDescent="0.25">
      <c r="A245">
        <v>244</v>
      </c>
      <c r="B245" t="s">
        <v>915</v>
      </c>
      <c r="C245">
        <v>2013</v>
      </c>
      <c r="D245" s="1">
        <v>41430</v>
      </c>
      <c r="E245" s="1">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1.2037999999999995</v>
      </c>
    </row>
    <row r="246" spans="1:22" x14ac:dyDescent="0.25">
      <c r="A246">
        <v>245</v>
      </c>
      <c r="B246" t="s">
        <v>929</v>
      </c>
      <c r="C246">
        <v>2011</v>
      </c>
      <c r="D246" s="1">
        <v>40695</v>
      </c>
      <c r="E246" s="1">
        <v>40700</v>
      </c>
      <c r="F246" t="s">
        <v>23</v>
      </c>
      <c r="G246" t="s">
        <v>930</v>
      </c>
      <c r="H246" t="s">
        <v>931</v>
      </c>
      <c r="I246" t="s">
        <v>102</v>
      </c>
      <c r="J246" t="s">
        <v>27</v>
      </c>
      <c r="K246" t="s">
        <v>932</v>
      </c>
      <c r="L246" t="s">
        <v>229</v>
      </c>
      <c r="M246">
        <v>55044</v>
      </c>
      <c r="N246" t="s">
        <v>105</v>
      </c>
      <c r="O246" t="s">
        <v>533</v>
      </c>
      <c r="P246" t="s">
        <v>32</v>
      </c>
      <c r="Q246" t="s">
        <v>36</v>
      </c>
      <c r="R246" t="s">
        <v>534</v>
      </c>
      <c r="S246">
        <v>2001.8600000000001</v>
      </c>
      <c r="T246">
        <v>7</v>
      </c>
      <c r="U246">
        <v>0</v>
      </c>
      <c r="V246">
        <v>580.53939999999989</v>
      </c>
    </row>
    <row r="247" spans="1:22" x14ac:dyDescent="0.25">
      <c r="A247">
        <v>246</v>
      </c>
      <c r="B247" t="s">
        <v>929</v>
      </c>
      <c r="C247">
        <v>2011</v>
      </c>
      <c r="D247" s="1">
        <v>40695</v>
      </c>
      <c r="E247" s="1">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41.680000000000007</v>
      </c>
    </row>
    <row r="248" spans="1:22" x14ac:dyDescent="0.25">
      <c r="A248">
        <v>247</v>
      </c>
      <c r="B248" t="s">
        <v>929</v>
      </c>
      <c r="C248">
        <v>2011</v>
      </c>
      <c r="D248" s="1">
        <v>40695</v>
      </c>
      <c r="E248" s="1">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x14ac:dyDescent="0.25">
      <c r="A249">
        <v>248</v>
      </c>
      <c r="B249" t="s">
        <v>929</v>
      </c>
      <c r="C249">
        <v>2011</v>
      </c>
      <c r="D249" s="1">
        <v>40695</v>
      </c>
      <c r="E249" s="1">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496.07249999999993</v>
      </c>
    </row>
    <row r="250" spans="1:22" x14ac:dyDescent="0.25">
      <c r="A250">
        <v>249</v>
      </c>
      <c r="B250" t="s">
        <v>929</v>
      </c>
      <c r="C250">
        <v>2011</v>
      </c>
      <c r="D250" s="1">
        <v>40695</v>
      </c>
      <c r="E250" s="1">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12.441600000000001</v>
      </c>
    </row>
    <row r="251" spans="1:22" x14ac:dyDescent="0.25">
      <c r="A251">
        <v>250</v>
      </c>
      <c r="B251" t="s">
        <v>939</v>
      </c>
      <c r="C251">
        <v>2013</v>
      </c>
      <c r="D251" s="1">
        <v>41619</v>
      </c>
      <c r="E251" s="1">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28.137200000000007</v>
      </c>
    </row>
    <row r="252" spans="1:22" x14ac:dyDescent="0.25">
      <c r="A252">
        <v>251</v>
      </c>
      <c r="B252" t="s">
        <v>944</v>
      </c>
      <c r="C252">
        <v>2013</v>
      </c>
      <c r="D252" s="1">
        <v>41529</v>
      </c>
      <c r="E252" s="1">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3.5766999999999998</v>
      </c>
    </row>
    <row r="253" spans="1:22" x14ac:dyDescent="0.25">
      <c r="A253">
        <v>252</v>
      </c>
      <c r="B253" t="s">
        <v>944</v>
      </c>
      <c r="C253">
        <v>2013</v>
      </c>
      <c r="D253" s="1">
        <v>41529</v>
      </c>
      <c r="E253" s="1">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636.0002999999997</v>
      </c>
    </row>
    <row r="254" spans="1:22" x14ac:dyDescent="0.25">
      <c r="A254">
        <v>253</v>
      </c>
      <c r="B254" t="s">
        <v>950</v>
      </c>
      <c r="C254">
        <v>2013</v>
      </c>
      <c r="D254" s="1">
        <v>41619</v>
      </c>
      <c r="E254" s="1">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22.562400000000004</v>
      </c>
    </row>
    <row r="255" spans="1:22" x14ac:dyDescent="0.25">
      <c r="A255">
        <v>254</v>
      </c>
      <c r="B255" t="s">
        <v>950</v>
      </c>
      <c r="C255">
        <v>2013</v>
      </c>
      <c r="D255" s="1">
        <v>41619</v>
      </c>
      <c r="E255" s="1">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x14ac:dyDescent="0.25">
      <c r="A256">
        <v>255</v>
      </c>
      <c r="B256" t="s">
        <v>957</v>
      </c>
      <c r="C256">
        <v>2012</v>
      </c>
      <c r="D256" s="1">
        <v>41241</v>
      </c>
      <c r="E256" s="1">
        <v>41247</v>
      </c>
      <c r="F256" t="s">
        <v>50</v>
      </c>
      <c r="G256" t="s">
        <v>958</v>
      </c>
      <c r="H256" t="s">
        <v>959</v>
      </c>
      <c r="I256" t="s">
        <v>41</v>
      </c>
      <c r="J256" t="s">
        <v>27</v>
      </c>
      <c r="K256" t="s">
        <v>303</v>
      </c>
      <c r="L256" t="s">
        <v>211</v>
      </c>
      <c r="M256">
        <v>60623</v>
      </c>
      <c r="N256" t="s">
        <v>105</v>
      </c>
      <c r="O256" t="s">
        <v>927</v>
      </c>
      <c r="P256" t="s">
        <v>32</v>
      </c>
      <c r="Q256" t="s">
        <v>65</v>
      </c>
      <c r="R256" t="s">
        <v>928</v>
      </c>
      <c r="S256">
        <v>12.132000000000001</v>
      </c>
      <c r="T256">
        <v>9</v>
      </c>
      <c r="U256">
        <v>0.6</v>
      </c>
      <c r="V256">
        <v>-8.4923999999999982</v>
      </c>
    </row>
    <row r="257" spans="1:22" x14ac:dyDescent="0.25">
      <c r="A257">
        <v>256</v>
      </c>
      <c r="B257" t="s">
        <v>957</v>
      </c>
      <c r="C257">
        <v>2012</v>
      </c>
      <c r="D257" s="1">
        <v>41241</v>
      </c>
      <c r="E257" s="1">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-19.562399999999997</v>
      </c>
    </row>
    <row r="258" spans="1:22" x14ac:dyDescent="0.25">
      <c r="A258">
        <v>257</v>
      </c>
      <c r="B258" t="s">
        <v>957</v>
      </c>
      <c r="C258">
        <v>2012</v>
      </c>
      <c r="D258" s="1">
        <v>41241</v>
      </c>
      <c r="E258" s="1">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4.0439999999999969</v>
      </c>
    </row>
    <row r="259" spans="1:22" x14ac:dyDescent="0.25">
      <c r="A259">
        <v>258</v>
      </c>
      <c r="B259" t="s">
        <v>957</v>
      </c>
      <c r="C259">
        <v>2012</v>
      </c>
      <c r="D259" s="1">
        <v>41241</v>
      </c>
      <c r="E259" s="1">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56.691599999999966</v>
      </c>
    </row>
    <row r="260" spans="1:22" x14ac:dyDescent="0.25">
      <c r="A260">
        <v>259</v>
      </c>
      <c r="B260" t="s">
        <v>964</v>
      </c>
      <c r="C260">
        <v>2014</v>
      </c>
      <c r="D260" s="1">
        <v>41975</v>
      </c>
      <c r="E260" s="1">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6.9258000000000006</v>
      </c>
    </row>
    <row r="261" spans="1:22" x14ac:dyDescent="0.25">
      <c r="A261">
        <v>260</v>
      </c>
      <c r="B261" t="s">
        <v>964</v>
      </c>
      <c r="C261">
        <v>2014</v>
      </c>
      <c r="D261" s="1">
        <v>41975</v>
      </c>
      <c r="E261" s="1">
        <v>41977</v>
      </c>
      <c r="F261" t="s">
        <v>23</v>
      </c>
      <c r="G261" t="s">
        <v>965</v>
      </c>
      <c r="H261" t="s">
        <v>966</v>
      </c>
      <c r="I261" t="s">
        <v>26</v>
      </c>
      <c r="J261" t="s">
        <v>27</v>
      </c>
      <c r="K261" t="s">
        <v>266</v>
      </c>
      <c r="L261" t="s">
        <v>267</v>
      </c>
      <c r="M261">
        <v>10009</v>
      </c>
      <c r="N261" t="s">
        <v>148</v>
      </c>
      <c r="O261" t="s">
        <v>969</v>
      </c>
      <c r="P261" t="s">
        <v>46</v>
      </c>
      <c r="Q261" t="s">
        <v>59</v>
      </c>
      <c r="R261" t="s">
        <v>970</v>
      </c>
      <c r="S261">
        <v>221.54999999999998</v>
      </c>
      <c r="T261">
        <v>3</v>
      </c>
      <c r="U261">
        <v>0</v>
      </c>
      <c r="V261">
        <v>6.6465000000000174</v>
      </c>
    </row>
    <row r="262" spans="1:22" x14ac:dyDescent="0.25">
      <c r="A262">
        <v>261</v>
      </c>
      <c r="B262" t="s">
        <v>964</v>
      </c>
      <c r="C262">
        <v>2014</v>
      </c>
      <c r="D262" s="1">
        <v>41975</v>
      </c>
      <c r="E262" s="1">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6.1319999999999988</v>
      </c>
    </row>
    <row r="263" spans="1:22" x14ac:dyDescent="0.25">
      <c r="A263">
        <v>262</v>
      </c>
      <c r="B263" t="s">
        <v>973</v>
      </c>
      <c r="C263">
        <v>2014</v>
      </c>
      <c r="D263" s="1">
        <v>41799</v>
      </c>
      <c r="E263" s="1">
        <v>41803</v>
      </c>
      <c r="F263" t="s">
        <v>50</v>
      </c>
      <c r="G263" t="s">
        <v>974</v>
      </c>
      <c r="H263" t="s">
        <v>975</v>
      </c>
      <c r="I263" t="s">
        <v>41</v>
      </c>
      <c r="J263" t="s">
        <v>27</v>
      </c>
      <c r="K263" t="s">
        <v>602</v>
      </c>
      <c r="L263" t="s">
        <v>104</v>
      </c>
      <c r="M263">
        <v>77506</v>
      </c>
      <c r="N263" t="s">
        <v>105</v>
      </c>
      <c r="O263" t="s">
        <v>976</v>
      </c>
      <c r="P263" t="s">
        <v>46</v>
      </c>
      <c r="Q263" t="s">
        <v>78</v>
      </c>
      <c r="R263" t="s">
        <v>977</v>
      </c>
      <c r="S263">
        <v>1.6239999999999994</v>
      </c>
      <c r="T263">
        <v>2</v>
      </c>
      <c r="U263">
        <v>0.8</v>
      </c>
      <c r="V263">
        <v>-4.4660000000000002</v>
      </c>
    </row>
    <row r="264" spans="1:22" x14ac:dyDescent="0.25">
      <c r="A264">
        <v>263</v>
      </c>
      <c r="B264" t="s">
        <v>978</v>
      </c>
      <c r="C264">
        <v>2011</v>
      </c>
      <c r="D264" s="1">
        <v>40805</v>
      </c>
      <c r="E264" s="1">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-509.99700000000075</v>
      </c>
    </row>
    <row r="265" spans="1:22" x14ac:dyDescent="0.25">
      <c r="A265">
        <v>264</v>
      </c>
      <c r="B265" t="s">
        <v>978</v>
      </c>
      <c r="C265">
        <v>2011</v>
      </c>
      <c r="D265" s="1">
        <v>40805</v>
      </c>
      <c r="E265" s="1">
        <v>40807</v>
      </c>
      <c r="F265" t="s">
        <v>23</v>
      </c>
      <c r="G265" t="s">
        <v>979</v>
      </c>
      <c r="H265" t="s">
        <v>980</v>
      </c>
      <c r="I265" t="s">
        <v>41</v>
      </c>
      <c r="J265" t="s">
        <v>27</v>
      </c>
      <c r="K265" t="s">
        <v>184</v>
      </c>
      <c r="L265" t="s">
        <v>104</v>
      </c>
      <c r="M265">
        <v>77036</v>
      </c>
      <c r="N265" t="s">
        <v>105</v>
      </c>
      <c r="O265" t="s">
        <v>981</v>
      </c>
      <c r="P265" t="s">
        <v>71</v>
      </c>
      <c r="Q265" t="s">
        <v>682</v>
      </c>
      <c r="R265" t="s">
        <v>982</v>
      </c>
      <c r="S265">
        <v>2519.9579999999996</v>
      </c>
      <c r="T265">
        <v>7</v>
      </c>
      <c r="U265">
        <v>0.4</v>
      </c>
      <c r="V265">
        <v>-251.99579999999992</v>
      </c>
    </row>
    <row r="266" spans="1:22" x14ac:dyDescent="0.25">
      <c r="A266">
        <v>265</v>
      </c>
      <c r="B266" t="s">
        <v>983</v>
      </c>
      <c r="C266">
        <v>2013</v>
      </c>
      <c r="D266" s="1">
        <v>41432</v>
      </c>
      <c r="E266" s="1">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x14ac:dyDescent="0.25">
      <c r="A267">
        <v>266</v>
      </c>
      <c r="B267" t="s">
        <v>988</v>
      </c>
      <c r="C267">
        <v>2012</v>
      </c>
      <c r="D267" s="1">
        <v>41223</v>
      </c>
      <c r="E267" s="1">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35.156000000000006</v>
      </c>
    </row>
    <row r="268" spans="1:22" x14ac:dyDescent="0.25">
      <c r="A268">
        <v>267</v>
      </c>
      <c r="B268" t="s">
        <v>994</v>
      </c>
      <c r="C268">
        <v>2014</v>
      </c>
      <c r="D268" s="1">
        <v>41807</v>
      </c>
      <c r="E268" s="1">
        <v>41811</v>
      </c>
      <c r="F268" t="s">
        <v>50</v>
      </c>
      <c r="G268" t="s">
        <v>995</v>
      </c>
      <c r="H268" t="s">
        <v>996</v>
      </c>
      <c r="I268" t="s">
        <v>41</v>
      </c>
      <c r="J268" t="s">
        <v>27</v>
      </c>
      <c r="K268" t="s">
        <v>997</v>
      </c>
      <c r="L268" t="s">
        <v>88</v>
      </c>
      <c r="M268">
        <v>27514</v>
      </c>
      <c r="N268" t="s">
        <v>30</v>
      </c>
      <c r="O268" t="s">
        <v>998</v>
      </c>
      <c r="P268" t="s">
        <v>46</v>
      </c>
      <c r="Q268" t="s">
        <v>68</v>
      </c>
      <c r="R268" t="s">
        <v>999</v>
      </c>
      <c r="S268">
        <v>14.015999999999998</v>
      </c>
      <c r="T268">
        <v>3</v>
      </c>
      <c r="U268">
        <v>0.2</v>
      </c>
      <c r="V268">
        <v>4.7303999999999995</v>
      </c>
    </row>
    <row r="269" spans="1:22" x14ac:dyDescent="0.25">
      <c r="A269">
        <v>268</v>
      </c>
      <c r="B269" t="s">
        <v>1000</v>
      </c>
      <c r="C269">
        <v>2013</v>
      </c>
      <c r="D269" s="1">
        <v>41296</v>
      </c>
      <c r="E269" s="1">
        <v>41302</v>
      </c>
      <c r="F269" t="s">
        <v>50</v>
      </c>
      <c r="G269" t="s">
        <v>387</v>
      </c>
      <c r="H269" t="s">
        <v>388</v>
      </c>
      <c r="I269" t="s">
        <v>26</v>
      </c>
      <c r="J269" t="s">
        <v>27</v>
      </c>
      <c r="K269" t="s">
        <v>1001</v>
      </c>
      <c r="L269" t="s">
        <v>788</v>
      </c>
      <c r="M269">
        <v>7960</v>
      </c>
      <c r="N269" t="s">
        <v>148</v>
      </c>
      <c r="O269" t="s">
        <v>1002</v>
      </c>
      <c r="P269" t="s">
        <v>46</v>
      </c>
      <c r="Q269" t="s">
        <v>269</v>
      </c>
      <c r="R269" t="s">
        <v>1003</v>
      </c>
      <c r="S269">
        <v>7.5600000000000005</v>
      </c>
      <c r="T269">
        <v>6</v>
      </c>
      <c r="U269">
        <v>0</v>
      </c>
      <c r="V269">
        <v>0.3024</v>
      </c>
    </row>
    <row r="270" spans="1:22" x14ac:dyDescent="0.25">
      <c r="A270">
        <v>269</v>
      </c>
      <c r="B270" t="s">
        <v>1004</v>
      </c>
      <c r="C270">
        <v>2014</v>
      </c>
      <c r="D270" s="1">
        <v>41983</v>
      </c>
      <c r="E270" s="1">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-7.4416000000000011</v>
      </c>
    </row>
    <row r="271" spans="1:22" x14ac:dyDescent="0.25">
      <c r="A271">
        <v>270</v>
      </c>
      <c r="B271" t="s">
        <v>1004</v>
      </c>
      <c r="C271">
        <v>2014</v>
      </c>
      <c r="D271" s="1">
        <v>41983</v>
      </c>
      <c r="E271" s="1">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x14ac:dyDescent="0.25">
      <c r="A272">
        <v>271</v>
      </c>
      <c r="B272" t="s">
        <v>1012</v>
      </c>
      <c r="C272">
        <v>2014</v>
      </c>
      <c r="D272" s="1">
        <v>42002</v>
      </c>
      <c r="E272" s="1">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v>
      </c>
    </row>
    <row r="273" spans="1:22" x14ac:dyDescent="0.25">
      <c r="A273">
        <v>272</v>
      </c>
      <c r="B273" t="s">
        <v>1017</v>
      </c>
      <c r="C273">
        <v>2012</v>
      </c>
      <c r="D273" s="1">
        <v>41120</v>
      </c>
      <c r="E273" s="1">
        <v>41121</v>
      </c>
      <c r="F273" t="s">
        <v>188</v>
      </c>
      <c r="G273" t="s">
        <v>600</v>
      </c>
      <c r="H273" t="s">
        <v>601</v>
      </c>
      <c r="I273" t="s">
        <v>26</v>
      </c>
      <c r="J273" t="s">
        <v>27</v>
      </c>
      <c r="K273" t="s">
        <v>127</v>
      </c>
      <c r="L273" t="s">
        <v>43</v>
      </c>
      <c r="M273">
        <v>94109</v>
      </c>
      <c r="N273" t="s">
        <v>44</v>
      </c>
      <c r="O273" t="s">
        <v>1018</v>
      </c>
      <c r="P273" t="s">
        <v>71</v>
      </c>
      <c r="Q273" t="s">
        <v>161</v>
      </c>
      <c r="R273" t="s">
        <v>1019</v>
      </c>
      <c r="S273">
        <v>209.92999999999998</v>
      </c>
      <c r="T273">
        <v>7</v>
      </c>
      <c r="U273">
        <v>0</v>
      </c>
      <c r="V273">
        <v>92.369200000000021</v>
      </c>
    </row>
    <row r="274" spans="1:22" x14ac:dyDescent="0.25">
      <c r="A274">
        <v>273</v>
      </c>
      <c r="B274" t="s">
        <v>1017</v>
      </c>
      <c r="C274">
        <v>2012</v>
      </c>
      <c r="D274" s="1">
        <v>41120</v>
      </c>
      <c r="E274" s="1">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2.3232000000000004</v>
      </c>
    </row>
    <row r="275" spans="1:22" x14ac:dyDescent="0.25">
      <c r="A275">
        <v>274</v>
      </c>
      <c r="B275" t="s">
        <v>1017</v>
      </c>
      <c r="C275">
        <v>2012</v>
      </c>
      <c r="D275" s="1">
        <v>41120</v>
      </c>
      <c r="E275" s="1">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4.0949999999999989</v>
      </c>
    </row>
    <row r="276" spans="1:22" x14ac:dyDescent="0.25">
      <c r="A276">
        <v>275</v>
      </c>
      <c r="B276" t="s">
        <v>1024</v>
      </c>
      <c r="C276">
        <v>2014</v>
      </c>
      <c r="D276" s="1">
        <v>41899</v>
      </c>
      <c r="E276" s="1">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x14ac:dyDescent="0.25">
      <c r="A277">
        <v>276</v>
      </c>
      <c r="B277" t="s">
        <v>1024</v>
      </c>
      <c r="C277">
        <v>2014</v>
      </c>
      <c r="D277" s="1">
        <v>41899</v>
      </c>
      <c r="E277" s="1">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1.5548000000000002</v>
      </c>
    </row>
    <row r="278" spans="1:22" x14ac:dyDescent="0.25">
      <c r="A278">
        <v>277</v>
      </c>
      <c r="B278" t="s">
        <v>1032</v>
      </c>
      <c r="C278">
        <v>2014</v>
      </c>
      <c r="D278" s="1">
        <v>41926</v>
      </c>
      <c r="E278" s="1">
        <v>41930</v>
      </c>
      <c r="F278" t="s">
        <v>50</v>
      </c>
      <c r="G278" t="s">
        <v>1033</v>
      </c>
      <c r="H278" t="s">
        <v>1034</v>
      </c>
      <c r="I278" t="s">
        <v>41</v>
      </c>
      <c r="J278" t="s">
        <v>27</v>
      </c>
      <c r="K278" t="s">
        <v>146</v>
      </c>
      <c r="L278" t="s">
        <v>147</v>
      </c>
      <c r="M278">
        <v>19140</v>
      </c>
      <c r="N278" t="s">
        <v>148</v>
      </c>
      <c r="O278" t="s">
        <v>1035</v>
      </c>
      <c r="P278" t="s">
        <v>46</v>
      </c>
      <c r="Q278" t="s">
        <v>90</v>
      </c>
      <c r="R278" t="s">
        <v>1036</v>
      </c>
      <c r="S278">
        <v>11.648000000000001</v>
      </c>
      <c r="T278">
        <v>2</v>
      </c>
      <c r="U278">
        <v>0.2</v>
      </c>
      <c r="V278">
        <v>4.0768000000000004</v>
      </c>
    </row>
    <row r="279" spans="1:22" x14ac:dyDescent="0.25">
      <c r="A279">
        <v>278</v>
      </c>
      <c r="B279" t="s">
        <v>1032</v>
      </c>
      <c r="C279">
        <v>2014</v>
      </c>
      <c r="D279" s="1">
        <v>41926</v>
      </c>
      <c r="E279" s="1">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5.9071999999999987</v>
      </c>
    </row>
    <row r="280" spans="1:22" x14ac:dyDescent="0.25">
      <c r="A280">
        <v>279</v>
      </c>
      <c r="B280" t="s">
        <v>1032</v>
      </c>
      <c r="C280">
        <v>2014</v>
      </c>
      <c r="D280" s="1">
        <v>41926</v>
      </c>
      <c r="E280" s="1">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x14ac:dyDescent="0.25">
      <c r="A281">
        <v>280</v>
      </c>
      <c r="B281" t="s">
        <v>1032</v>
      </c>
      <c r="C281">
        <v>2014</v>
      </c>
      <c r="D281" s="1">
        <v>41926</v>
      </c>
      <c r="E281" s="1">
        <v>41930</v>
      </c>
      <c r="F281" t="s">
        <v>50</v>
      </c>
      <c r="G281" t="s">
        <v>1033</v>
      </c>
      <c r="H281" t="s">
        <v>1034</v>
      </c>
      <c r="I281" t="s">
        <v>41</v>
      </c>
      <c r="J281" t="s">
        <v>27</v>
      </c>
      <c r="K281" t="s">
        <v>146</v>
      </c>
      <c r="L281" t="s">
        <v>147</v>
      </c>
      <c r="M281">
        <v>19140</v>
      </c>
      <c r="N281" t="s">
        <v>148</v>
      </c>
      <c r="O281" t="s">
        <v>1041</v>
      </c>
      <c r="P281" t="s">
        <v>46</v>
      </c>
      <c r="Q281" t="s">
        <v>47</v>
      </c>
      <c r="R281" t="s">
        <v>1042</v>
      </c>
      <c r="S281">
        <v>24.839999999999996</v>
      </c>
      <c r="T281">
        <v>3</v>
      </c>
      <c r="U281">
        <v>0.2</v>
      </c>
      <c r="V281">
        <v>8.6940000000000008</v>
      </c>
    </row>
    <row r="282" spans="1:22" x14ac:dyDescent="0.25">
      <c r="A282">
        <v>281</v>
      </c>
      <c r="B282" t="s">
        <v>1043</v>
      </c>
      <c r="C282">
        <v>2012</v>
      </c>
      <c r="D282" s="1">
        <v>41178</v>
      </c>
      <c r="E282" s="1">
        <v>41180</v>
      </c>
      <c r="F282" t="s">
        <v>23</v>
      </c>
      <c r="G282" t="s">
        <v>519</v>
      </c>
      <c r="H282" t="s">
        <v>520</v>
      </c>
      <c r="I282" t="s">
        <v>26</v>
      </c>
      <c r="J282" t="s">
        <v>27</v>
      </c>
      <c r="K282" t="s">
        <v>184</v>
      </c>
      <c r="L282" t="s">
        <v>104</v>
      </c>
      <c r="M282">
        <v>77070</v>
      </c>
      <c r="N282" t="s">
        <v>105</v>
      </c>
      <c r="O282" t="s">
        <v>1044</v>
      </c>
      <c r="P282" t="s">
        <v>46</v>
      </c>
      <c r="Q282" t="s">
        <v>75</v>
      </c>
      <c r="R282" t="s">
        <v>1045</v>
      </c>
      <c r="S282">
        <v>2.0799999999999996</v>
      </c>
      <c r="T282">
        <v>5</v>
      </c>
      <c r="U282">
        <v>0.8</v>
      </c>
      <c r="V282">
        <v>-3.4320000000000004</v>
      </c>
    </row>
    <row r="283" spans="1:22" x14ac:dyDescent="0.25">
      <c r="A283">
        <v>282</v>
      </c>
      <c r="B283" t="s">
        <v>1043</v>
      </c>
      <c r="C283">
        <v>2012</v>
      </c>
      <c r="D283" s="1">
        <v>41178</v>
      </c>
      <c r="E283" s="1">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x14ac:dyDescent="0.25">
      <c r="A284">
        <v>283</v>
      </c>
      <c r="B284" t="s">
        <v>1048</v>
      </c>
      <c r="C284">
        <v>2012</v>
      </c>
      <c r="D284" s="1">
        <v>41215</v>
      </c>
      <c r="E284" s="1">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51.942000000000007</v>
      </c>
    </row>
    <row r="285" spans="1:22" x14ac:dyDescent="0.25">
      <c r="A285">
        <v>284</v>
      </c>
      <c r="B285" t="s">
        <v>1053</v>
      </c>
      <c r="C285">
        <v>2012</v>
      </c>
      <c r="D285" s="1">
        <v>41178</v>
      </c>
      <c r="E285" s="1">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47.843999999999994</v>
      </c>
    </row>
    <row r="286" spans="1:22" x14ac:dyDescent="0.25">
      <c r="A286">
        <v>285</v>
      </c>
      <c r="B286" t="s">
        <v>1053</v>
      </c>
      <c r="C286">
        <v>2012</v>
      </c>
      <c r="D286" s="1">
        <v>41178</v>
      </c>
      <c r="E286" s="1">
        <v>41184</v>
      </c>
      <c r="F286" t="s">
        <v>50</v>
      </c>
      <c r="G286" t="s">
        <v>164</v>
      </c>
      <c r="H286" t="s">
        <v>165</v>
      </c>
      <c r="I286" t="s">
        <v>26</v>
      </c>
      <c r="J286" t="s">
        <v>27</v>
      </c>
      <c r="K286" t="s">
        <v>419</v>
      </c>
      <c r="L286" t="s">
        <v>420</v>
      </c>
      <c r="M286">
        <v>97206</v>
      </c>
      <c r="N286" t="s">
        <v>44</v>
      </c>
      <c r="O286" t="s">
        <v>1055</v>
      </c>
      <c r="P286" t="s">
        <v>71</v>
      </c>
      <c r="Q286" t="s">
        <v>161</v>
      </c>
      <c r="R286" t="s">
        <v>1056</v>
      </c>
      <c r="S286">
        <v>239.80000000000004</v>
      </c>
      <c r="T286">
        <v>5</v>
      </c>
      <c r="U286">
        <v>0.2</v>
      </c>
      <c r="V286">
        <v>47.959999999999987</v>
      </c>
    </row>
    <row r="287" spans="1:22" x14ac:dyDescent="0.25">
      <c r="A287">
        <v>286</v>
      </c>
      <c r="B287" t="s">
        <v>1053</v>
      </c>
      <c r="C287">
        <v>2012</v>
      </c>
      <c r="D287" s="1">
        <v>41178</v>
      </c>
      <c r="E287" s="1">
        <v>41184</v>
      </c>
      <c r="F287" t="s">
        <v>50</v>
      </c>
      <c r="G287" t="s">
        <v>164</v>
      </c>
      <c r="H287" t="s">
        <v>165</v>
      </c>
      <c r="I287" t="s">
        <v>26</v>
      </c>
      <c r="J287" t="s">
        <v>27</v>
      </c>
      <c r="K287" t="s">
        <v>419</v>
      </c>
      <c r="L287" t="s">
        <v>420</v>
      </c>
      <c r="M287">
        <v>97206</v>
      </c>
      <c r="N287" t="s">
        <v>44</v>
      </c>
      <c r="O287" t="s">
        <v>1057</v>
      </c>
      <c r="P287" t="s">
        <v>46</v>
      </c>
      <c r="Q287" t="s">
        <v>90</v>
      </c>
      <c r="R287" t="s">
        <v>1058</v>
      </c>
      <c r="S287">
        <v>31.104000000000006</v>
      </c>
      <c r="T287">
        <v>6</v>
      </c>
      <c r="U287">
        <v>0.2</v>
      </c>
      <c r="V287">
        <v>10.8864</v>
      </c>
    </row>
    <row r="288" spans="1:22" x14ac:dyDescent="0.25">
      <c r="A288">
        <v>287</v>
      </c>
      <c r="B288" t="s">
        <v>1059</v>
      </c>
      <c r="C288">
        <v>2013</v>
      </c>
      <c r="D288" s="1">
        <v>41627</v>
      </c>
      <c r="E288" s="1">
        <v>41629</v>
      </c>
      <c r="F288" t="s">
        <v>23</v>
      </c>
      <c r="G288" t="s">
        <v>1060</v>
      </c>
      <c r="H288" t="s">
        <v>1061</v>
      </c>
      <c r="I288" t="s">
        <v>41</v>
      </c>
      <c r="J288" t="s">
        <v>27</v>
      </c>
      <c r="K288" t="s">
        <v>1062</v>
      </c>
      <c r="L288" t="s">
        <v>54</v>
      </c>
      <c r="M288">
        <v>33319</v>
      </c>
      <c r="N288" t="s">
        <v>30</v>
      </c>
      <c r="O288" t="s">
        <v>1063</v>
      </c>
      <c r="P288" t="s">
        <v>46</v>
      </c>
      <c r="Q288" t="s">
        <v>75</v>
      </c>
      <c r="R288" t="s">
        <v>1064</v>
      </c>
      <c r="S288">
        <v>254.05800000000002</v>
      </c>
      <c r="T288">
        <v>7</v>
      </c>
      <c r="U288">
        <v>0.7</v>
      </c>
      <c r="V288">
        <v>-169.3719999999999</v>
      </c>
    </row>
    <row r="289" spans="1:22" x14ac:dyDescent="0.25">
      <c r="A289">
        <v>288</v>
      </c>
      <c r="B289" t="s">
        <v>1059</v>
      </c>
      <c r="C289">
        <v>2013</v>
      </c>
      <c r="D289" s="1">
        <v>41627</v>
      </c>
      <c r="E289" s="1">
        <v>41629</v>
      </c>
      <c r="F289" t="s">
        <v>23</v>
      </c>
      <c r="G289" t="s">
        <v>1060</v>
      </c>
      <c r="H289" t="s">
        <v>1061</v>
      </c>
      <c r="I289" t="s">
        <v>41</v>
      </c>
      <c r="J289" t="s">
        <v>27</v>
      </c>
      <c r="K289" t="s">
        <v>1062</v>
      </c>
      <c r="L289" t="s">
        <v>54</v>
      </c>
      <c r="M289">
        <v>33319</v>
      </c>
      <c r="N289" t="s">
        <v>30</v>
      </c>
      <c r="O289" t="s">
        <v>713</v>
      </c>
      <c r="P289" t="s">
        <v>46</v>
      </c>
      <c r="Q289" t="s">
        <v>78</v>
      </c>
      <c r="R289" t="s">
        <v>714</v>
      </c>
      <c r="S289">
        <v>194.52800000000002</v>
      </c>
      <c r="T289">
        <v>2</v>
      </c>
      <c r="U289">
        <v>0.2</v>
      </c>
      <c r="V289">
        <v>24.315999999999974</v>
      </c>
    </row>
    <row r="290" spans="1:22" x14ac:dyDescent="0.25">
      <c r="A290">
        <v>289</v>
      </c>
      <c r="B290" t="s">
        <v>1059</v>
      </c>
      <c r="C290">
        <v>2013</v>
      </c>
      <c r="D290" s="1">
        <v>41627</v>
      </c>
      <c r="E290" s="1">
        <v>41629</v>
      </c>
      <c r="F290" t="s">
        <v>23</v>
      </c>
      <c r="G290" t="s">
        <v>1060</v>
      </c>
      <c r="H290" t="s">
        <v>1061</v>
      </c>
      <c r="I290" t="s">
        <v>41</v>
      </c>
      <c r="J290" t="s">
        <v>27</v>
      </c>
      <c r="K290" t="s">
        <v>1062</v>
      </c>
      <c r="L290" t="s">
        <v>54</v>
      </c>
      <c r="M290">
        <v>33319</v>
      </c>
      <c r="N290" t="s">
        <v>30</v>
      </c>
      <c r="O290" t="s">
        <v>1065</v>
      </c>
      <c r="P290" t="s">
        <v>46</v>
      </c>
      <c r="Q290" t="s">
        <v>578</v>
      </c>
      <c r="R290" t="s">
        <v>1066</v>
      </c>
      <c r="S290">
        <v>961.48000000000013</v>
      </c>
      <c r="T290">
        <v>5</v>
      </c>
      <c r="U290">
        <v>0.2</v>
      </c>
      <c r="V290">
        <v>-204.31449999999995</v>
      </c>
    </row>
    <row r="291" spans="1:22" x14ac:dyDescent="0.25">
      <c r="A291">
        <v>290</v>
      </c>
      <c r="B291" t="s">
        <v>1067</v>
      </c>
      <c r="C291">
        <v>2013</v>
      </c>
      <c r="D291" s="1">
        <v>41599</v>
      </c>
      <c r="E291" s="1">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6.6835999999999993</v>
      </c>
    </row>
    <row r="292" spans="1:22" x14ac:dyDescent="0.25">
      <c r="A292">
        <v>291</v>
      </c>
      <c r="B292" t="s">
        <v>1067</v>
      </c>
      <c r="C292">
        <v>2013</v>
      </c>
      <c r="D292" s="1">
        <v>41599</v>
      </c>
      <c r="E292" s="1">
        <v>41603</v>
      </c>
      <c r="F292" t="s">
        <v>23</v>
      </c>
      <c r="G292" t="s">
        <v>1068</v>
      </c>
      <c r="H292" t="s">
        <v>1069</v>
      </c>
      <c r="I292" t="s">
        <v>102</v>
      </c>
      <c r="J292" t="s">
        <v>27</v>
      </c>
      <c r="K292" t="s">
        <v>497</v>
      </c>
      <c r="L292" t="s">
        <v>498</v>
      </c>
      <c r="M292">
        <v>43229</v>
      </c>
      <c r="N292" t="s">
        <v>148</v>
      </c>
      <c r="O292" t="s">
        <v>1072</v>
      </c>
      <c r="P292" t="s">
        <v>46</v>
      </c>
      <c r="Q292" t="s">
        <v>47</v>
      </c>
      <c r="R292" t="s">
        <v>1073</v>
      </c>
      <c r="S292">
        <v>18.496000000000002</v>
      </c>
      <c r="T292">
        <v>8</v>
      </c>
      <c r="U292">
        <v>0.2</v>
      </c>
      <c r="V292">
        <v>6.2423999999999999</v>
      </c>
    </row>
    <row r="293" spans="1:22" x14ac:dyDescent="0.25">
      <c r="A293">
        <v>292</v>
      </c>
      <c r="B293" t="s">
        <v>1067</v>
      </c>
      <c r="C293">
        <v>2013</v>
      </c>
      <c r="D293" s="1">
        <v>41599</v>
      </c>
      <c r="E293" s="1">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255.98400000000004</v>
      </c>
      <c r="T293">
        <v>2</v>
      </c>
      <c r="U293">
        <v>0.2</v>
      </c>
      <c r="V293">
        <v>54.396600000000007</v>
      </c>
    </row>
    <row r="294" spans="1:22" x14ac:dyDescent="0.25">
      <c r="A294">
        <v>293</v>
      </c>
      <c r="B294" t="s">
        <v>1067</v>
      </c>
      <c r="C294">
        <v>2013</v>
      </c>
      <c r="D294" s="1">
        <v>41599</v>
      </c>
      <c r="E294" s="1">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-48.703199999999995</v>
      </c>
    </row>
    <row r="295" spans="1:22" x14ac:dyDescent="0.25">
      <c r="A295">
        <v>294</v>
      </c>
      <c r="B295" t="s">
        <v>1078</v>
      </c>
      <c r="C295">
        <v>2011</v>
      </c>
      <c r="D295" s="1">
        <v>40903</v>
      </c>
      <c r="E295" s="1">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x14ac:dyDescent="0.25">
      <c r="A296">
        <v>295</v>
      </c>
      <c r="B296" t="s">
        <v>1078</v>
      </c>
      <c r="C296">
        <v>2011</v>
      </c>
      <c r="D296" s="1">
        <v>40903</v>
      </c>
      <c r="E296" s="1">
        <v>40905</v>
      </c>
      <c r="F296" t="s">
        <v>188</v>
      </c>
      <c r="G296" t="s">
        <v>1079</v>
      </c>
      <c r="H296" t="s">
        <v>1080</v>
      </c>
      <c r="I296" t="s">
        <v>41</v>
      </c>
      <c r="J296" t="s">
        <v>27</v>
      </c>
      <c r="K296" t="s">
        <v>1081</v>
      </c>
      <c r="L296" t="s">
        <v>457</v>
      </c>
      <c r="M296">
        <v>80906</v>
      </c>
      <c r="N296" t="s">
        <v>44</v>
      </c>
      <c r="O296" t="s">
        <v>1084</v>
      </c>
      <c r="P296" t="s">
        <v>32</v>
      </c>
      <c r="Q296" t="s">
        <v>36</v>
      </c>
      <c r="R296" t="s">
        <v>1085</v>
      </c>
      <c r="S296">
        <v>230.35200000000003</v>
      </c>
      <c r="T296">
        <v>3</v>
      </c>
      <c r="U296">
        <v>0.2</v>
      </c>
      <c r="V296">
        <v>20.155800000000013</v>
      </c>
    </row>
    <row r="297" spans="1:22" x14ac:dyDescent="0.25">
      <c r="A297">
        <v>296</v>
      </c>
      <c r="B297" t="s">
        <v>1078</v>
      </c>
      <c r="C297">
        <v>2011</v>
      </c>
      <c r="D297" s="1">
        <v>40903</v>
      </c>
      <c r="E297" s="1">
        <v>40905</v>
      </c>
      <c r="F297" t="s">
        <v>188</v>
      </c>
      <c r="G297" t="s">
        <v>1079</v>
      </c>
      <c r="H297" t="s">
        <v>1080</v>
      </c>
      <c r="I297" t="s">
        <v>41</v>
      </c>
      <c r="J297" t="s">
        <v>27</v>
      </c>
      <c r="K297" t="s">
        <v>1081</v>
      </c>
      <c r="L297" t="s">
        <v>457</v>
      </c>
      <c r="M297">
        <v>80906</v>
      </c>
      <c r="N297" t="s">
        <v>44</v>
      </c>
      <c r="O297" t="s">
        <v>1086</v>
      </c>
      <c r="P297" t="s">
        <v>32</v>
      </c>
      <c r="Q297" t="s">
        <v>65</v>
      </c>
      <c r="R297" t="s">
        <v>1087</v>
      </c>
      <c r="S297">
        <v>218.35200000000003</v>
      </c>
      <c r="T297">
        <v>3</v>
      </c>
      <c r="U297">
        <v>0.2</v>
      </c>
      <c r="V297">
        <v>-24.564599999999999</v>
      </c>
    </row>
    <row r="298" spans="1:22" x14ac:dyDescent="0.25">
      <c r="A298">
        <v>297</v>
      </c>
      <c r="B298" t="s">
        <v>1078</v>
      </c>
      <c r="C298">
        <v>2011</v>
      </c>
      <c r="D298" s="1">
        <v>40903</v>
      </c>
      <c r="E298" s="1">
        <v>40905</v>
      </c>
      <c r="F298" t="s">
        <v>188</v>
      </c>
      <c r="G298" t="s">
        <v>1079</v>
      </c>
      <c r="H298" t="s">
        <v>1080</v>
      </c>
      <c r="I298" t="s">
        <v>41</v>
      </c>
      <c r="J298" t="s">
        <v>27</v>
      </c>
      <c r="K298" t="s">
        <v>1081</v>
      </c>
      <c r="L298" t="s">
        <v>457</v>
      </c>
      <c r="M298">
        <v>80906</v>
      </c>
      <c r="N298" t="s">
        <v>44</v>
      </c>
      <c r="O298" t="s">
        <v>1088</v>
      </c>
      <c r="P298" t="s">
        <v>46</v>
      </c>
      <c r="Q298" t="s">
        <v>75</v>
      </c>
      <c r="R298" t="s">
        <v>1089</v>
      </c>
      <c r="S298">
        <v>78.600000000000009</v>
      </c>
      <c r="T298">
        <v>5</v>
      </c>
      <c r="U298">
        <v>0.7</v>
      </c>
      <c r="V298">
        <v>-62.88000000000001</v>
      </c>
    </row>
    <row r="299" spans="1:22" x14ac:dyDescent="0.25">
      <c r="A299">
        <v>298</v>
      </c>
      <c r="B299" t="s">
        <v>1078</v>
      </c>
      <c r="C299">
        <v>2011</v>
      </c>
      <c r="D299" s="1">
        <v>40903</v>
      </c>
      <c r="E299" s="1">
        <v>40905</v>
      </c>
      <c r="F299" t="s">
        <v>188</v>
      </c>
      <c r="G299" t="s">
        <v>1079</v>
      </c>
      <c r="H299" t="s">
        <v>1080</v>
      </c>
      <c r="I299" t="s">
        <v>41</v>
      </c>
      <c r="J299" t="s">
        <v>27</v>
      </c>
      <c r="K299" t="s">
        <v>1081</v>
      </c>
      <c r="L299" t="s">
        <v>457</v>
      </c>
      <c r="M299">
        <v>80906</v>
      </c>
      <c r="N299" t="s">
        <v>44</v>
      </c>
      <c r="O299" t="s">
        <v>1090</v>
      </c>
      <c r="P299" t="s">
        <v>46</v>
      </c>
      <c r="Q299" t="s">
        <v>269</v>
      </c>
      <c r="R299" t="s">
        <v>1091</v>
      </c>
      <c r="S299">
        <v>27.552000000000003</v>
      </c>
      <c r="T299">
        <v>3</v>
      </c>
      <c r="U299">
        <v>0.2</v>
      </c>
      <c r="V299">
        <v>9.2987999999999964</v>
      </c>
    </row>
    <row r="300" spans="1:22" x14ac:dyDescent="0.25">
      <c r="A300">
        <v>299</v>
      </c>
      <c r="B300" t="s">
        <v>1092</v>
      </c>
      <c r="C300">
        <v>2013</v>
      </c>
      <c r="D300" s="1">
        <v>41576</v>
      </c>
      <c r="E300" s="1">
        <v>41582</v>
      </c>
      <c r="F300" t="s">
        <v>50</v>
      </c>
      <c r="G300" t="s">
        <v>581</v>
      </c>
      <c r="H300" t="s">
        <v>582</v>
      </c>
      <c r="I300" t="s">
        <v>41</v>
      </c>
      <c r="J300" t="s">
        <v>27</v>
      </c>
      <c r="K300" t="s">
        <v>1093</v>
      </c>
      <c r="L300" t="s">
        <v>788</v>
      </c>
      <c r="M300">
        <v>7109</v>
      </c>
      <c r="N300" t="s">
        <v>148</v>
      </c>
      <c r="O300" t="s">
        <v>1094</v>
      </c>
      <c r="P300" t="s">
        <v>46</v>
      </c>
      <c r="Q300" t="s">
        <v>90</v>
      </c>
      <c r="R300" t="s">
        <v>1095</v>
      </c>
      <c r="S300">
        <v>32.400000000000006</v>
      </c>
      <c r="T300">
        <v>5</v>
      </c>
      <c r="U300">
        <v>0</v>
      </c>
      <c r="V300">
        <v>15.552000000000001</v>
      </c>
    </row>
    <row r="301" spans="1:22" x14ac:dyDescent="0.25">
      <c r="A301">
        <v>300</v>
      </c>
      <c r="B301" t="s">
        <v>1092</v>
      </c>
      <c r="C301">
        <v>2013</v>
      </c>
      <c r="D301" s="1">
        <v>41576</v>
      </c>
      <c r="E301" s="1">
        <v>41582</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10.824800000000096</v>
      </c>
    </row>
    <row r="302" spans="1:22" x14ac:dyDescent="0.25">
      <c r="A302">
        <v>301</v>
      </c>
      <c r="B302" t="s">
        <v>1092</v>
      </c>
      <c r="C302">
        <v>2013</v>
      </c>
      <c r="D302" s="1">
        <v>41576</v>
      </c>
      <c r="E302" s="1">
        <v>41582</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27.316799999999997</v>
      </c>
    </row>
    <row r="303" spans="1:22" x14ac:dyDescent="0.25">
      <c r="A303">
        <v>302</v>
      </c>
      <c r="B303" t="s">
        <v>1092</v>
      </c>
      <c r="C303">
        <v>2013</v>
      </c>
      <c r="D303" s="1">
        <v>41576</v>
      </c>
      <c r="E303" s="1">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38.023999999999994</v>
      </c>
    </row>
    <row r="304" spans="1:22" x14ac:dyDescent="0.25">
      <c r="A304">
        <v>303</v>
      </c>
      <c r="B304" t="s">
        <v>1092</v>
      </c>
      <c r="C304">
        <v>2013</v>
      </c>
      <c r="D304" s="1">
        <v>41576</v>
      </c>
      <c r="E304" s="1">
        <v>41582</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6.5687999999999995</v>
      </c>
    </row>
    <row r="305" spans="1:22" x14ac:dyDescent="0.25">
      <c r="A305">
        <v>304</v>
      </c>
      <c r="B305" t="s">
        <v>1104</v>
      </c>
      <c r="C305">
        <v>2014</v>
      </c>
      <c r="D305" s="1">
        <v>41963</v>
      </c>
      <c r="E305" s="1">
        <v>41967</v>
      </c>
      <c r="F305" t="s">
        <v>50</v>
      </c>
      <c r="G305" t="s">
        <v>859</v>
      </c>
      <c r="H305" t="s">
        <v>860</v>
      </c>
      <c r="I305" t="s">
        <v>26</v>
      </c>
      <c r="J305" t="s">
        <v>27</v>
      </c>
      <c r="K305" t="s">
        <v>303</v>
      </c>
      <c r="L305" t="s">
        <v>211</v>
      </c>
      <c r="M305">
        <v>60623</v>
      </c>
      <c r="N305" t="s">
        <v>105</v>
      </c>
      <c r="O305" t="s">
        <v>1105</v>
      </c>
      <c r="P305" t="s">
        <v>32</v>
      </c>
      <c r="Q305" t="s">
        <v>56</v>
      </c>
      <c r="R305" t="s">
        <v>1106</v>
      </c>
      <c r="S305">
        <v>219.07500000000002</v>
      </c>
      <c r="T305">
        <v>3</v>
      </c>
      <c r="U305">
        <v>0.5</v>
      </c>
      <c r="V305">
        <v>-131.44500000000005</v>
      </c>
    </row>
    <row r="306" spans="1:22" x14ac:dyDescent="0.25">
      <c r="A306">
        <v>305</v>
      </c>
      <c r="B306" t="s">
        <v>1107</v>
      </c>
      <c r="C306">
        <v>2012</v>
      </c>
      <c r="D306" s="1">
        <v>41033</v>
      </c>
      <c r="E306" s="1">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12.863999999999999</v>
      </c>
    </row>
    <row r="307" spans="1:22" x14ac:dyDescent="0.25">
      <c r="A307">
        <v>306</v>
      </c>
      <c r="B307" t="s">
        <v>1112</v>
      </c>
      <c r="C307">
        <v>2011</v>
      </c>
      <c r="D307" s="1">
        <v>40907</v>
      </c>
      <c r="E307" s="1">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2.8535999999999988</v>
      </c>
    </row>
    <row r="308" spans="1:22" x14ac:dyDescent="0.25">
      <c r="A308">
        <v>307</v>
      </c>
      <c r="B308" t="s">
        <v>1116</v>
      </c>
      <c r="C308">
        <v>2011</v>
      </c>
      <c r="D308" s="1">
        <v>40695</v>
      </c>
      <c r="E308" s="1">
        <v>40700</v>
      </c>
      <c r="F308" t="s">
        <v>50</v>
      </c>
      <c r="G308" t="s">
        <v>1117</v>
      </c>
      <c r="H308" t="s">
        <v>1118</v>
      </c>
      <c r="I308" t="s">
        <v>102</v>
      </c>
      <c r="J308" t="s">
        <v>27</v>
      </c>
      <c r="K308" t="s">
        <v>1119</v>
      </c>
      <c r="L308" t="s">
        <v>788</v>
      </c>
      <c r="M308">
        <v>8701</v>
      </c>
      <c r="N308" t="s">
        <v>148</v>
      </c>
      <c r="O308" t="s">
        <v>1120</v>
      </c>
      <c r="P308" t="s">
        <v>46</v>
      </c>
      <c r="Q308" t="s">
        <v>75</v>
      </c>
      <c r="R308" t="s">
        <v>1121</v>
      </c>
      <c r="S308">
        <v>45.480000000000004</v>
      </c>
      <c r="T308">
        <v>3</v>
      </c>
      <c r="U308">
        <v>0</v>
      </c>
      <c r="V308">
        <v>20.9208</v>
      </c>
    </row>
    <row r="309" spans="1:22" x14ac:dyDescent="0.25">
      <c r="A309">
        <v>308</v>
      </c>
      <c r="B309" t="s">
        <v>1116</v>
      </c>
      <c r="C309">
        <v>2011</v>
      </c>
      <c r="D309" s="1">
        <v>40695</v>
      </c>
      <c r="E309" s="1">
        <v>40700</v>
      </c>
      <c r="F309" t="s">
        <v>50</v>
      </c>
      <c r="G309" t="s">
        <v>1117</v>
      </c>
      <c r="H309" t="s">
        <v>1118</v>
      </c>
      <c r="I309" t="s">
        <v>102</v>
      </c>
      <c r="J309" t="s">
        <v>27</v>
      </c>
      <c r="K309" t="s">
        <v>1119</v>
      </c>
      <c r="L309" t="s">
        <v>788</v>
      </c>
      <c r="M309">
        <v>8701</v>
      </c>
      <c r="N309" t="s">
        <v>148</v>
      </c>
      <c r="O309" t="s">
        <v>1122</v>
      </c>
      <c r="P309" t="s">
        <v>46</v>
      </c>
      <c r="Q309" t="s">
        <v>68</v>
      </c>
      <c r="R309" t="s">
        <v>1123</v>
      </c>
      <c r="S309">
        <v>289.20000000000005</v>
      </c>
      <c r="T309">
        <v>6</v>
      </c>
      <c r="U309">
        <v>0</v>
      </c>
      <c r="V309">
        <v>83.867999999999967</v>
      </c>
    </row>
    <row r="310" spans="1:22" x14ac:dyDescent="0.25">
      <c r="A310">
        <v>309</v>
      </c>
      <c r="B310" t="s">
        <v>1124</v>
      </c>
      <c r="C310">
        <v>2014</v>
      </c>
      <c r="D310" s="1">
        <v>41745</v>
      </c>
      <c r="E310" s="1">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x14ac:dyDescent="0.25">
      <c r="A311">
        <v>310</v>
      </c>
      <c r="B311" t="s">
        <v>1130</v>
      </c>
      <c r="C311">
        <v>2013</v>
      </c>
      <c r="D311" s="1">
        <v>41530</v>
      </c>
      <c r="E311" s="1">
        <v>41532</v>
      </c>
      <c r="F311" t="s">
        <v>23</v>
      </c>
      <c r="G311" t="s">
        <v>1131</v>
      </c>
      <c r="H311" t="s">
        <v>1132</v>
      </c>
      <c r="I311" t="s">
        <v>41</v>
      </c>
      <c r="J311" t="s">
        <v>27</v>
      </c>
      <c r="K311" t="s">
        <v>1133</v>
      </c>
      <c r="L311" t="s">
        <v>457</v>
      </c>
      <c r="M311">
        <v>80004</v>
      </c>
      <c r="N311" t="s">
        <v>44</v>
      </c>
      <c r="O311" t="s">
        <v>1134</v>
      </c>
      <c r="P311" t="s">
        <v>32</v>
      </c>
      <c r="Q311" t="s">
        <v>65</v>
      </c>
      <c r="R311" t="s">
        <v>1135</v>
      </c>
      <c r="S311">
        <v>15.136000000000003</v>
      </c>
      <c r="T311">
        <v>4</v>
      </c>
      <c r="U311">
        <v>0.2</v>
      </c>
      <c r="V311">
        <v>3.5948000000000011</v>
      </c>
    </row>
    <row r="312" spans="1:22" x14ac:dyDescent="0.25">
      <c r="A312">
        <v>311</v>
      </c>
      <c r="B312" t="s">
        <v>1130</v>
      </c>
      <c r="C312">
        <v>2013</v>
      </c>
      <c r="D312" s="1">
        <v>41530</v>
      </c>
      <c r="E312" s="1">
        <v>41532</v>
      </c>
      <c r="F312" t="s">
        <v>23</v>
      </c>
      <c r="G312" t="s">
        <v>1131</v>
      </c>
      <c r="H312" t="s">
        <v>1132</v>
      </c>
      <c r="I312" t="s">
        <v>41</v>
      </c>
      <c r="J312" t="s">
        <v>27</v>
      </c>
      <c r="K312" t="s">
        <v>1133</v>
      </c>
      <c r="L312" t="s">
        <v>457</v>
      </c>
      <c r="M312">
        <v>80004</v>
      </c>
      <c r="N312" t="s">
        <v>44</v>
      </c>
      <c r="O312" t="s">
        <v>1136</v>
      </c>
      <c r="P312" t="s">
        <v>32</v>
      </c>
      <c r="Q312" t="s">
        <v>36</v>
      </c>
      <c r="R312" t="s">
        <v>1137</v>
      </c>
      <c r="S312">
        <v>466.76800000000003</v>
      </c>
      <c r="T312">
        <v>2</v>
      </c>
      <c r="U312">
        <v>0.2</v>
      </c>
      <c r="V312">
        <v>52.511399999999981</v>
      </c>
    </row>
    <row r="313" spans="1:22" x14ac:dyDescent="0.25">
      <c r="A313">
        <v>312</v>
      </c>
      <c r="B313" t="s">
        <v>1130</v>
      </c>
      <c r="C313">
        <v>2013</v>
      </c>
      <c r="D313" s="1">
        <v>41530</v>
      </c>
      <c r="E313" s="1">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1.7135999999999978</v>
      </c>
    </row>
    <row r="314" spans="1:22" x14ac:dyDescent="0.25">
      <c r="A314">
        <v>313</v>
      </c>
      <c r="B314" t="s">
        <v>1130</v>
      </c>
      <c r="C314">
        <v>2013</v>
      </c>
      <c r="D314" s="1">
        <v>41530</v>
      </c>
      <c r="E314" s="1">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x14ac:dyDescent="0.25">
      <c r="A315">
        <v>314</v>
      </c>
      <c r="B315" t="s">
        <v>1142</v>
      </c>
      <c r="C315">
        <v>2011</v>
      </c>
      <c r="D315" s="1">
        <v>40813</v>
      </c>
      <c r="E315" s="1">
        <v>40819</v>
      </c>
      <c r="F315" t="s">
        <v>50</v>
      </c>
      <c r="G315" t="s">
        <v>1143</v>
      </c>
      <c r="H315" t="s">
        <v>1144</v>
      </c>
      <c r="I315" t="s">
        <v>41</v>
      </c>
      <c r="J315" t="s">
        <v>27</v>
      </c>
      <c r="K315" t="s">
        <v>1145</v>
      </c>
      <c r="L315" t="s">
        <v>788</v>
      </c>
      <c r="M315">
        <v>7601</v>
      </c>
      <c r="N315" t="s">
        <v>148</v>
      </c>
      <c r="O315" t="s">
        <v>1146</v>
      </c>
      <c r="P315" t="s">
        <v>32</v>
      </c>
      <c r="Q315" t="s">
        <v>65</v>
      </c>
      <c r="R315" t="s">
        <v>1147</v>
      </c>
      <c r="S315">
        <v>87.539999999999992</v>
      </c>
      <c r="T315">
        <v>3</v>
      </c>
      <c r="U315">
        <v>0</v>
      </c>
      <c r="V315">
        <v>37.642200000000003</v>
      </c>
    </row>
    <row r="316" spans="1:22" x14ac:dyDescent="0.25">
      <c r="A316">
        <v>315</v>
      </c>
      <c r="B316" t="s">
        <v>1148</v>
      </c>
      <c r="C316">
        <v>2011</v>
      </c>
      <c r="D316" s="1">
        <v>40764</v>
      </c>
      <c r="E316" s="1">
        <v>40771</v>
      </c>
      <c r="F316" t="s">
        <v>50</v>
      </c>
      <c r="G316" t="s">
        <v>1149</v>
      </c>
      <c r="H316" t="s">
        <v>1150</v>
      </c>
      <c r="I316" t="s">
        <v>41</v>
      </c>
      <c r="J316" t="s">
        <v>27</v>
      </c>
      <c r="K316" t="s">
        <v>1151</v>
      </c>
      <c r="L316" t="s">
        <v>54</v>
      </c>
      <c r="M316">
        <v>33710</v>
      </c>
      <c r="N316" t="s">
        <v>30</v>
      </c>
      <c r="O316" t="s">
        <v>1152</v>
      </c>
      <c r="P316" t="s">
        <v>71</v>
      </c>
      <c r="Q316" t="s">
        <v>72</v>
      </c>
      <c r="R316" t="s">
        <v>1153</v>
      </c>
      <c r="S316">
        <v>178.38400000000001</v>
      </c>
      <c r="T316">
        <v>2</v>
      </c>
      <c r="U316">
        <v>0.2</v>
      </c>
      <c r="V316">
        <v>22.297999999999973</v>
      </c>
    </row>
    <row r="317" spans="1:22" x14ac:dyDescent="0.25">
      <c r="A317">
        <v>316</v>
      </c>
      <c r="B317" t="s">
        <v>1148</v>
      </c>
      <c r="C317">
        <v>2011</v>
      </c>
      <c r="D317" s="1">
        <v>40764</v>
      </c>
      <c r="E317" s="1">
        <v>40771</v>
      </c>
      <c r="F317" t="s">
        <v>50</v>
      </c>
      <c r="G317" t="s">
        <v>1149</v>
      </c>
      <c r="H317" t="s">
        <v>1150</v>
      </c>
      <c r="I317" t="s">
        <v>41</v>
      </c>
      <c r="J317" t="s">
        <v>27</v>
      </c>
      <c r="K317" t="s">
        <v>1151</v>
      </c>
      <c r="L317" t="s">
        <v>54</v>
      </c>
      <c r="M317">
        <v>33710</v>
      </c>
      <c r="N317" t="s">
        <v>30</v>
      </c>
      <c r="O317" t="s">
        <v>1154</v>
      </c>
      <c r="P317" t="s">
        <v>46</v>
      </c>
      <c r="Q317" t="s">
        <v>90</v>
      </c>
      <c r="R317" t="s">
        <v>1155</v>
      </c>
      <c r="S317">
        <v>15.552000000000003</v>
      </c>
      <c r="T317">
        <v>3</v>
      </c>
      <c r="U317">
        <v>0.2</v>
      </c>
      <c r="V317">
        <v>5.4432</v>
      </c>
    </row>
    <row r="318" spans="1:22" x14ac:dyDescent="0.25">
      <c r="A318">
        <v>317</v>
      </c>
      <c r="B318" t="s">
        <v>1156</v>
      </c>
      <c r="C318">
        <v>2011</v>
      </c>
      <c r="D318" s="1">
        <v>40905</v>
      </c>
      <c r="E318" s="1">
        <v>40907</v>
      </c>
      <c r="F318" t="s">
        <v>188</v>
      </c>
      <c r="G318" t="s">
        <v>1157</v>
      </c>
      <c r="H318" t="s">
        <v>1158</v>
      </c>
      <c r="I318" t="s">
        <v>41</v>
      </c>
      <c r="J318" t="s">
        <v>27</v>
      </c>
      <c r="K318" t="s">
        <v>146</v>
      </c>
      <c r="L318" t="s">
        <v>147</v>
      </c>
      <c r="M318">
        <v>19143</v>
      </c>
      <c r="N318" t="s">
        <v>148</v>
      </c>
      <c r="O318" t="s">
        <v>1159</v>
      </c>
      <c r="P318" t="s">
        <v>46</v>
      </c>
      <c r="Q318" t="s">
        <v>68</v>
      </c>
      <c r="R318" t="s">
        <v>1160</v>
      </c>
      <c r="S318">
        <v>99.13600000000001</v>
      </c>
      <c r="T318">
        <v>4</v>
      </c>
      <c r="U318">
        <v>0.2</v>
      </c>
      <c r="V318">
        <v>8.674399999999995</v>
      </c>
    </row>
    <row r="319" spans="1:22" x14ac:dyDescent="0.25">
      <c r="A319">
        <v>318</v>
      </c>
      <c r="B319" t="s">
        <v>1161</v>
      </c>
      <c r="C319">
        <v>2011</v>
      </c>
      <c r="D319" s="1">
        <v>40851</v>
      </c>
      <c r="E319" s="1">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24.156800000000004</v>
      </c>
    </row>
    <row r="320" spans="1:22" x14ac:dyDescent="0.25">
      <c r="A320">
        <v>319</v>
      </c>
      <c r="B320" t="s">
        <v>1161</v>
      </c>
      <c r="C320">
        <v>2011</v>
      </c>
      <c r="D320" s="1">
        <v>40851</v>
      </c>
      <c r="E320" s="1">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x14ac:dyDescent="0.25">
      <c r="A321">
        <v>320</v>
      </c>
      <c r="B321" t="s">
        <v>1161</v>
      </c>
      <c r="C321">
        <v>2011</v>
      </c>
      <c r="D321" s="1">
        <v>40851</v>
      </c>
      <c r="E321" s="1">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x14ac:dyDescent="0.25">
      <c r="A322">
        <v>321</v>
      </c>
      <c r="B322" t="s">
        <v>1161</v>
      </c>
      <c r="C322">
        <v>2011</v>
      </c>
      <c r="D322" s="1">
        <v>40851</v>
      </c>
      <c r="E322" s="1">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x14ac:dyDescent="0.25">
      <c r="A323">
        <v>322</v>
      </c>
      <c r="B323" t="s">
        <v>1161</v>
      </c>
      <c r="C323">
        <v>2011</v>
      </c>
      <c r="D323" s="1">
        <v>40851</v>
      </c>
      <c r="E323" s="1">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13.070999999999998</v>
      </c>
    </row>
    <row r="324" spans="1:22" x14ac:dyDescent="0.25">
      <c r="A324">
        <v>323</v>
      </c>
      <c r="B324" t="s">
        <v>1170</v>
      </c>
      <c r="C324">
        <v>2011</v>
      </c>
      <c r="D324" s="1">
        <v>40805</v>
      </c>
      <c r="E324" s="1">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x14ac:dyDescent="0.25">
      <c r="A325">
        <v>324</v>
      </c>
      <c r="B325" t="s">
        <v>1176</v>
      </c>
      <c r="C325">
        <v>2013</v>
      </c>
      <c r="D325" s="1">
        <v>41388</v>
      </c>
      <c r="E325" s="1">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x14ac:dyDescent="0.25">
      <c r="A326">
        <v>325</v>
      </c>
      <c r="B326" t="s">
        <v>1176</v>
      </c>
      <c r="C326">
        <v>2013</v>
      </c>
      <c r="D326" s="1">
        <v>41388</v>
      </c>
      <c r="E326" s="1">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x14ac:dyDescent="0.25">
      <c r="A327">
        <v>326</v>
      </c>
      <c r="B327" t="s">
        <v>1182</v>
      </c>
      <c r="C327">
        <v>2014</v>
      </c>
      <c r="D327" s="1">
        <v>41947</v>
      </c>
      <c r="E327" s="1">
        <v>41949</v>
      </c>
      <c r="F327" t="s">
        <v>23</v>
      </c>
      <c r="G327" t="s">
        <v>1183</v>
      </c>
      <c r="H327" t="s">
        <v>1184</v>
      </c>
      <c r="I327" t="s">
        <v>41</v>
      </c>
      <c r="J327" t="s">
        <v>27</v>
      </c>
      <c r="K327" t="s">
        <v>1185</v>
      </c>
      <c r="L327" t="s">
        <v>335</v>
      </c>
      <c r="M327">
        <v>37130</v>
      </c>
      <c r="N327" t="s">
        <v>30</v>
      </c>
      <c r="O327" t="s">
        <v>1186</v>
      </c>
      <c r="P327" t="s">
        <v>32</v>
      </c>
      <c r="Q327" t="s">
        <v>65</v>
      </c>
      <c r="R327" t="s">
        <v>1187</v>
      </c>
      <c r="S327">
        <v>15.991999999999999</v>
      </c>
      <c r="T327">
        <v>1</v>
      </c>
      <c r="U327">
        <v>0.2</v>
      </c>
      <c r="V327">
        <v>0.99949999999999894</v>
      </c>
    </row>
    <row r="328" spans="1:22" x14ac:dyDescent="0.25">
      <c r="A328">
        <v>327</v>
      </c>
      <c r="B328" t="s">
        <v>1188</v>
      </c>
      <c r="C328">
        <v>2013</v>
      </c>
      <c r="D328" s="1">
        <v>41517</v>
      </c>
      <c r="E328" s="1">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x14ac:dyDescent="0.25">
      <c r="A329">
        <v>328</v>
      </c>
      <c r="B329" t="s">
        <v>1188</v>
      </c>
      <c r="C329">
        <v>2013</v>
      </c>
      <c r="D329" s="1">
        <v>41517</v>
      </c>
      <c r="E329" s="1">
        <v>41519</v>
      </c>
      <c r="F329" t="s">
        <v>188</v>
      </c>
      <c r="G329" t="s">
        <v>1189</v>
      </c>
      <c r="H329" t="s">
        <v>1190</v>
      </c>
      <c r="I329" t="s">
        <v>26</v>
      </c>
      <c r="J329" t="s">
        <v>27</v>
      </c>
      <c r="K329" t="s">
        <v>146</v>
      </c>
      <c r="L329" t="s">
        <v>147</v>
      </c>
      <c r="M329">
        <v>19143</v>
      </c>
      <c r="N329" t="s">
        <v>148</v>
      </c>
      <c r="O329" t="s">
        <v>1193</v>
      </c>
      <c r="P329" t="s">
        <v>46</v>
      </c>
      <c r="Q329" t="s">
        <v>59</v>
      </c>
      <c r="R329" t="s">
        <v>1194</v>
      </c>
      <c r="S329">
        <v>54.224000000000004</v>
      </c>
      <c r="T329">
        <v>2</v>
      </c>
      <c r="U329">
        <v>0.2</v>
      </c>
      <c r="V329">
        <v>3.3889999999999993</v>
      </c>
    </row>
    <row r="330" spans="1:22" x14ac:dyDescent="0.25">
      <c r="A330">
        <v>329</v>
      </c>
      <c r="B330" t="s">
        <v>1188</v>
      </c>
      <c r="C330">
        <v>2013</v>
      </c>
      <c r="D330" s="1">
        <v>41517</v>
      </c>
      <c r="E330" s="1">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-258.50160000000011</v>
      </c>
    </row>
    <row r="331" spans="1:22" x14ac:dyDescent="0.25">
      <c r="A331">
        <v>330</v>
      </c>
      <c r="B331" t="s">
        <v>1188</v>
      </c>
      <c r="C331">
        <v>2013</v>
      </c>
      <c r="D331" s="1">
        <v>41517</v>
      </c>
      <c r="E331" s="1">
        <v>41519</v>
      </c>
      <c r="F331" t="s">
        <v>188</v>
      </c>
      <c r="G331" t="s">
        <v>1189</v>
      </c>
      <c r="H331" t="s">
        <v>1190</v>
      </c>
      <c r="I331" t="s">
        <v>26</v>
      </c>
      <c r="J331" t="s">
        <v>27</v>
      </c>
      <c r="K331" t="s">
        <v>146</v>
      </c>
      <c r="L331" t="s">
        <v>147</v>
      </c>
      <c r="M331">
        <v>19143</v>
      </c>
      <c r="N331" t="s">
        <v>148</v>
      </c>
      <c r="O331" t="s">
        <v>1197</v>
      </c>
      <c r="P331" t="s">
        <v>46</v>
      </c>
      <c r="Q331" t="s">
        <v>47</v>
      </c>
      <c r="R331" t="s">
        <v>1198</v>
      </c>
      <c r="S331">
        <v>100.24000000000001</v>
      </c>
      <c r="T331">
        <v>10</v>
      </c>
      <c r="U331">
        <v>0.2</v>
      </c>
      <c r="V331">
        <v>33.830999999999989</v>
      </c>
    </row>
    <row r="332" spans="1:22" x14ac:dyDescent="0.25">
      <c r="A332">
        <v>331</v>
      </c>
      <c r="B332" t="s">
        <v>1188</v>
      </c>
      <c r="C332">
        <v>2013</v>
      </c>
      <c r="D332" s="1">
        <v>41517</v>
      </c>
      <c r="E332" s="1">
        <v>41519</v>
      </c>
      <c r="F332" t="s">
        <v>188</v>
      </c>
      <c r="G332" t="s">
        <v>1189</v>
      </c>
      <c r="H332" t="s">
        <v>1190</v>
      </c>
      <c r="I332" t="s">
        <v>26</v>
      </c>
      <c r="J332" t="s">
        <v>27</v>
      </c>
      <c r="K332" t="s">
        <v>146</v>
      </c>
      <c r="L332" t="s">
        <v>147</v>
      </c>
      <c r="M332">
        <v>19143</v>
      </c>
      <c r="N332" t="s">
        <v>148</v>
      </c>
      <c r="O332" t="s">
        <v>1199</v>
      </c>
      <c r="P332" t="s">
        <v>46</v>
      </c>
      <c r="Q332" t="s">
        <v>75</v>
      </c>
      <c r="R332" t="s">
        <v>1200</v>
      </c>
      <c r="S332">
        <v>37.76400000000001</v>
      </c>
      <c r="T332">
        <v>6</v>
      </c>
      <c r="U332">
        <v>0.7</v>
      </c>
      <c r="V332">
        <v>-27.693600000000004</v>
      </c>
    </row>
    <row r="333" spans="1:22" x14ac:dyDescent="0.25">
      <c r="A333">
        <v>332</v>
      </c>
      <c r="B333" t="s">
        <v>1201</v>
      </c>
      <c r="C333">
        <v>2013</v>
      </c>
      <c r="D333" s="1">
        <v>41390</v>
      </c>
      <c r="E333" s="1">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-20.700000000000003</v>
      </c>
    </row>
    <row r="334" spans="1:22" x14ac:dyDescent="0.25">
      <c r="A334">
        <v>333</v>
      </c>
      <c r="B334" t="s">
        <v>1201</v>
      </c>
      <c r="C334">
        <v>2013</v>
      </c>
      <c r="D334" s="1">
        <v>41390</v>
      </c>
      <c r="E334" s="1">
        <v>41394</v>
      </c>
      <c r="F334" t="s">
        <v>23</v>
      </c>
      <c r="G334" t="s">
        <v>1202</v>
      </c>
      <c r="H334" t="s">
        <v>1203</v>
      </c>
      <c r="I334" t="s">
        <v>26</v>
      </c>
      <c r="J334" t="s">
        <v>27</v>
      </c>
      <c r="K334" t="s">
        <v>146</v>
      </c>
      <c r="L334" t="s">
        <v>147</v>
      </c>
      <c r="M334">
        <v>19134</v>
      </c>
      <c r="N334" t="s">
        <v>148</v>
      </c>
      <c r="O334" t="s">
        <v>1206</v>
      </c>
      <c r="P334" t="s">
        <v>46</v>
      </c>
      <c r="Q334" t="s">
        <v>75</v>
      </c>
      <c r="R334" t="s">
        <v>1207</v>
      </c>
      <c r="S334">
        <v>20.724000000000004</v>
      </c>
      <c r="T334">
        <v>2</v>
      </c>
      <c r="U334">
        <v>0.7</v>
      </c>
      <c r="V334">
        <v>-13.815999999999995</v>
      </c>
    </row>
    <row r="335" spans="1:22" x14ac:dyDescent="0.25">
      <c r="A335">
        <v>334</v>
      </c>
      <c r="B335" t="s">
        <v>1201</v>
      </c>
      <c r="C335">
        <v>2013</v>
      </c>
      <c r="D335" s="1">
        <v>41390</v>
      </c>
      <c r="E335" s="1">
        <v>41394</v>
      </c>
      <c r="F335" t="s">
        <v>23</v>
      </c>
      <c r="G335" t="s">
        <v>1202</v>
      </c>
      <c r="H335" t="s">
        <v>1203</v>
      </c>
      <c r="I335" t="s">
        <v>26</v>
      </c>
      <c r="J335" t="s">
        <v>27</v>
      </c>
      <c r="K335" t="s">
        <v>146</v>
      </c>
      <c r="L335" t="s">
        <v>147</v>
      </c>
      <c r="M335">
        <v>19134</v>
      </c>
      <c r="N335" t="s">
        <v>148</v>
      </c>
      <c r="O335" t="s">
        <v>1208</v>
      </c>
      <c r="P335" t="s">
        <v>46</v>
      </c>
      <c r="Q335" t="s">
        <v>75</v>
      </c>
      <c r="R335" t="s">
        <v>1209</v>
      </c>
      <c r="S335">
        <v>4.8960000000000008</v>
      </c>
      <c r="T335">
        <v>3</v>
      </c>
      <c r="U335">
        <v>0.7</v>
      </c>
      <c r="V335">
        <v>-3.4271999999999991</v>
      </c>
    </row>
    <row r="336" spans="1:22" x14ac:dyDescent="0.25">
      <c r="A336">
        <v>335</v>
      </c>
      <c r="B336" t="s">
        <v>1210</v>
      </c>
      <c r="C336">
        <v>2012</v>
      </c>
      <c r="D336" s="1">
        <v>41153</v>
      </c>
      <c r="E336" s="1">
        <v>41156</v>
      </c>
      <c r="F336" t="s">
        <v>23</v>
      </c>
      <c r="G336" t="s">
        <v>1211</v>
      </c>
      <c r="H336" t="s">
        <v>1212</v>
      </c>
      <c r="I336" t="s">
        <v>26</v>
      </c>
      <c r="J336" t="s">
        <v>27</v>
      </c>
      <c r="K336" t="s">
        <v>42</v>
      </c>
      <c r="L336" t="s">
        <v>43</v>
      </c>
      <c r="M336">
        <v>90045</v>
      </c>
      <c r="N336" t="s">
        <v>44</v>
      </c>
      <c r="O336" t="s">
        <v>1213</v>
      </c>
      <c r="P336" t="s">
        <v>46</v>
      </c>
      <c r="Q336" t="s">
        <v>75</v>
      </c>
      <c r="R336" t="s">
        <v>1214</v>
      </c>
      <c r="S336">
        <v>4.7520000000000007</v>
      </c>
      <c r="T336">
        <v>1</v>
      </c>
      <c r="U336">
        <v>0.2</v>
      </c>
      <c r="V336">
        <v>1.6037999999999997</v>
      </c>
    </row>
    <row r="337" spans="1:22" x14ac:dyDescent="0.25">
      <c r="A337">
        <v>336</v>
      </c>
      <c r="B337" t="s">
        <v>1210</v>
      </c>
      <c r="C337">
        <v>2012</v>
      </c>
      <c r="D337" s="1">
        <v>41153</v>
      </c>
      <c r="E337" s="1">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335.99440000000004</v>
      </c>
    </row>
    <row r="338" spans="1:22" x14ac:dyDescent="0.25">
      <c r="A338">
        <v>337</v>
      </c>
      <c r="B338" t="s">
        <v>1210</v>
      </c>
      <c r="C338">
        <v>2012</v>
      </c>
      <c r="D338" s="1">
        <v>41153</v>
      </c>
      <c r="E338" s="1">
        <v>41156</v>
      </c>
      <c r="F338" t="s">
        <v>23</v>
      </c>
      <c r="G338" t="s">
        <v>1211</v>
      </c>
      <c r="H338" t="s">
        <v>1212</v>
      </c>
      <c r="I338" t="s">
        <v>26</v>
      </c>
      <c r="J338" t="s">
        <v>27</v>
      </c>
      <c r="K338" t="s">
        <v>42</v>
      </c>
      <c r="L338" t="s">
        <v>43</v>
      </c>
      <c r="M338">
        <v>90045</v>
      </c>
      <c r="N338" t="s">
        <v>44</v>
      </c>
      <c r="O338" t="s">
        <v>1218</v>
      </c>
      <c r="P338" t="s">
        <v>46</v>
      </c>
      <c r="Q338" t="s">
        <v>75</v>
      </c>
      <c r="R338" t="s">
        <v>1219</v>
      </c>
      <c r="S338">
        <v>14.368000000000002</v>
      </c>
      <c r="T338">
        <v>4</v>
      </c>
      <c r="U338">
        <v>0.2</v>
      </c>
      <c r="V338">
        <v>4.4899999999999984</v>
      </c>
    </row>
    <row r="339" spans="1:22" x14ac:dyDescent="0.25">
      <c r="A339">
        <v>338</v>
      </c>
      <c r="B339" t="s">
        <v>1220</v>
      </c>
      <c r="C339">
        <v>2011</v>
      </c>
      <c r="D339" s="1">
        <v>40736</v>
      </c>
      <c r="E339" s="1">
        <v>40741</v>
      </c>
      <c r="F339" t="s">
        <v>50</v>
      </c>
      <c r="G339" t="s">
        <v>1221</v>
      </c>
      <c r="H339" t="s">
        <v>1222</v>
      </c>
      <c r="I339" t="s">
        <v>41</v>
      </c>
      <c r="J339" t="s">
        <v>27</v>
      </c>
      <c r="K339" t="s">
        <v>127</v>
      </c>
      <c r="L339" t="s">
        <v>43</v>
      </c>
      <c r="M339">
        <v>94122</v>
      </c>
      <c r="N339" t="s">
        <v>44</v>
      </c>
      <c r="O339" t="s">
        <v>1223</v>
      </c>
      <c r="P339" t="s">
        <v>46</v>
      </c>
      <c r="Q339" t="s">
        <v>75</v>
      </c>
      <c r="R339" t="s">
        <v>1224</v>
      </c>
      <c r="S339">
        <v>7.7120000000000006</v>
      </c>
      <c r="T339">
        <v>2</v>
      </c>
      <c r="U339">
        <v>0.2</v>
      </c>
      <c r="V339">
        <v>2.7956000000000003</v>
      </c>
    </row>
    <row r="340" spans="1:22" x14ac:dyDescent="0.25">
      <c r="A340">
        <v>339</v>
      </c>
      <c r="B340" t="s">
        <v>1220</v>
      </c>
      <c r="C340">
        <v>2011</v>
      </c>
      <c r="D340" s="1">
        <v>40736</v>
      </c>
      <c r="E340" s="1">
        <v>40741</v>
      </c>
      <c r="F340" t="s">
        <v>50</v>
      </c>
      <c r="G340" t="s">
        <v>1221</v>
      </c>
      <c r="H340" t="s">
        <v>1222</v>
      </c>
      <c r="I340" t="s">
        <v>41</v>
      </c>
      <c r="J340" t="s">
        <v>27</v>
      </c>
      <c r="K340" t="s">
        <v>127</v>
      </c>
      <c r="L340" t="s">
        <v>43</v>
      </c>
      <c r="M340">
        <v>94122</v>
      </c>
      <c r="N340" t="s">
        <v>44</v>
      </c>
      <c r="O340" t="s">
        <v>1225</v>
      </c>
      <c r="P340" t="s">
        <v>32</v>
      </c>
      <c r="Q340" t="s">
        <v>56</v>
      </c>
      <c r="R340" t="s">
        <v>1226</v>
      </c>
      <c r="S340">
        <v>698.35200000000009</v>
      </c>
      <c r="T340">
        <v>3</v>
      </c>
      <c r="U340">
        <v>0.2</v>
      </c>
      <c r="V340">
        <v>-17.458800000000053</v>
      </c>
    </row>
    <row r="341" spans="1:22" x14ac:dyDescent="0.25">
      <c r="A341">
        <v>340</v>
      </c>
      <c r="B341" t="s">
        <v>1227</v>
      </c>
      <c r="C341">
        <v>2012</v>
      </c>
      <c r="D341" s="1">
        <v>41082</v>
      </c>
      <c r="E341" s="1">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x14ac:dyDescent="0.25">
      <c r="A342">
        <v>341</v>
      </c>
      <c r="B342" t="s">
        <v>1231</v>
      </c>
      <c r="C342">
        <v>2011</v>
      </c>
      <c r="D342" s="1">
        <v>40646</v>
      </c>
      <c r="E342" s="1">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1.1159999999999979</v>
      </c>
    </row>
    <row r="343" spans="1:22" x14ac:dyDescent="0.25">
      <c r="A343">
        <v>342</v>
      </c>
      <c r="B343" t="s">
        <v>1231</v>
      </c>
      <c r="C343">
        <v>2011</v>
      </c>
      <c r="D343" s="1">
        <v>40646</v>
      </c>
      <c r="E343" s="1">
        <v>40650</v>
      </c>
      <c r="F343" t="s">
        <v>23</v>
      </c>
      <c r="G343" t="s">
        <v>581</v>
      </c>
      <c r="H343" t="s">
        <v>582</v>
      </c>
      <c r="I343" t="s">
        <v>41</v>
      </c>
      <c r="J343" t="s">
        <v>27</v>
      </c>
      <c r="K343" t="s">
        <v>146</v>
      </c>
      <c r="L343" t="s">
        <v>147</v>
      </c>
      <c r="M343">
        <v>19140</v>
      </c>
      <c r="N343" t="s">
        <v>148</v>
      </c>
      <c r="O343" t="s">
        <v>97</v>
      </c>
      <c r="P343" t="s">
        <v>46</v>
      </c>
      <c r="Q343" t="s">
        <v>75</v>
      </c>
      <c r="R343" t="s">
        <v>98</v>
      </c>
      <c r="S343">
        <v>509.97000000000008</v>
      </c>
      <c r="T343">
        <v>10</v>
      </c>
      <c r="U343">
        <v>0.7</v>
      </c>
      <c r="V343">
        <v>-407.97599999999989</v>
      </c>
    </row>
    <row r="344" spans="1:22" x14ac:dyDescent="0.25">
      <c r="A344">
        <v>343</v>
      </c>
      <c r="B344" t="s">
        <v>1231</v>
      </c>
      <c r="C344">
        <v>2011</v>
      </c>
      <c r="D344" s="1">
        <v>40646</v>
      </c>
      <c r="E344" s="1">
        <v>40650</v>
      </c>
      <c r="F344" t="s">
        <v>23</v>
      </c>
      <c r="G344" t="s">
        <v>581</v>
      </c>
      <c r="H344" t="s">
        <v>582</v>
      </c>
      <c r="I344" t="s">
        <v>41</v>
      </c>
      <c r="J344" t="s">
        <v>27</v>
      </c>
      <c r="K344" t="s">
        <v>146</v>
      </c>
      <c r="L344" t="s">
        <v>147</v>
      </c>
      <c r="M344">
        <v>19140</v>
      </c>
      <c r="N344" t="s">
        <v>148</v>
      </c>
      <c r="O344" t="s">
        <v>562</v>
      </c>
      <c r="P344" t="s">
        <v>46</v>
      </c>
      <c r="Q344" t="s">
        <v>269</v>
      </c>
      <c r="R344" t="s">
        <v>186</v>
      </c>
      <c r="S344">
        <v>30.991999999999997</v>
      </c>
      <c r="T344">
        <v>13</v>
      </c>
      <c r="U344">
        <v>0.2</v>
      </c>
      <c r="V344">
        <v>10.072399999999996</v>
      </c>
    </row>
    <row r="345" spans="1:22" x14ac:dyDescent="0.25">
      <c r="A345">
        <v>344</v>
      </c>
      <c r="B345" t="s">
        <v>1231</v>
      </c>
      <c r="C345">
        <v>2011</v>
      </c>
      <c r="D345" s="1">
        <v>40646</v>
      </c>
      <c r="E345" s="1">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8.3915999999999897</v>
      </c>
    </row>
    <row r="346" spans="1:22" x14ac:dyDescent="0.25">
      <c r="A346">
        <v>345</v>
      </c>
      <c r="B346" t="s">
        <v>1236</v>
      </c>
      <c r="C346">
        <v>2012</v>
      </c>
      <c r="D346" s="1">
        <v>41263</v>
      </c>
      <c r="E346" s="1">
        <v>41267</v>
      </c>
      <c r="F346" t="s">
        <v>50</v>
      </c>
      <c r="G346" t="s">
        <v>695</v>
      </c>
      <c r="H346" t="s">
        <v>696</v>
      </c>
      <c r="I346" t="s">
        <v>26</v>
      </c>
      <c r="J346" t="s">
        <v>27</v>
      </c>
      <c r="K346" t="s">
        <v>1237</v>
      </c>
      <c r="L346" t="s">
        <v>104</v>
      </c>
      <c r="M346">
        <v>78745</v>
      </c>
      <c r="N346" t="s">
        <v>105</v>
      </c>
      <c r="O346" t="s">
        <v>122</v>
      </c>
      <c r="P346" t="s">
        <v>46</v>
      </c>
      <c r="Q346" t="s">
        <v>59</v>
      </c>
      <c r="R346" t="s">
        <v>123</v>
      </c>
      <c r="S346">
        <v>88.800000000000011</v>
      </c>
      <c r="T346">
        <v>4</v>
      </c>
      <c r="U346">
        <v>0.2</v>
      </c>
      <c r="V346">
        <v>-2.2200000000000131</v>
      </c>
    </row>
    <row r="347" spans="1:22" x14ac:dyDescent="0.25">
      <c r="A347">
        <v>346</v>
      </c>
      <c r="B347" t="s">
        <v>1238</v>
      </c>
      <c r="C347">
        <v>2014</v>
      </c>
      <c r="D347" s="1">
        <v>41806</v>
      </c>
      <c r="E347" s="1">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4.7976000000000028</v>
      </c>
    </row>
    <row r="348" spans="1:22" x14ac:dyDescent="0.25">
      <c r="A348">
        <v>347</v>
      </c>
      <c r="B348" t="s">
        <v>1241</v>
      </c>
      <c r="C348">
        <v>2014</v>
      </c>
      <c r="D348" s="1">
        <v>41829</v>
      </c>
      <c r="E348" s="1">
        <v>41833</v>
      </c>
      <c r="F348" t="s">
        <v>50</v>
      </c>
      <c r="G348" t="s">
        <v>1242</v>
      </c>
      <c r="H348" t="s">
        <v>1243</v>
      </c>
      <c r="I348" t="s">
        <v>26</v>
      </c>
      <c r="J348" t="s">
        <v>27</v>
      </c>
      <c r="K348" t="s">
        <v>1244</v>
      </c>
      <c r="L348" t="s">
        <v>1245</v>
      </c>
      <c r="M348">
        <v>1852</v>
      </c>
      <c r="N348" t="s">
        <v>148</v>
      </c>
      <c r="O348" t="s">
        <v>782</v>
      </c>
      <c r="P348" t="s">
        <v>46</v>
      </c>
      <c r="Q348" t="s">
        <v>68</v>
      </c>
      <c r="R348" t="s">
        <v>783</v>
      </c>
      <c r="S348">
        <v>7.5600000000000005</v>
      </c>
      <c r="T348">
        <v>3</v>
      </c>
      <c r="U348">
        <v>0</v>
      </c>
      <c r="V348">
        <v>3.0996000000000006</v>
      </c>
    </row>
    <row r="349" spans="1:22" x14ac:dyDescent="0.25">
      <c r="A349">
        <v>348</v>
      </c>
      <c r="B349" t="s">
        <v>1241</v>
      </c>
      <c r="C349">
        <v>2014</v>
      </c>
      <c r="D349" s="1">
        <v>41829</v>
      </c>
      <c r="E349" s="1">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11.543199999999999</v>
      </c>
    </row>
    <row r="350" spans="1:22" x14ac:dyDescent="0.25">
      <c r="A350">
        <v>349</v>
      </c>
      <c r="B350" t="s">
        <v>1241</v>
      </c>
      <c r="C350">
        <v>2014</v>
      </c>
      <c r="D350" s="1">
        <v>41829</v>
      </c>
      <c r="E350" s="1">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x14ac:dyDescent="0.25">
      <c r="A351">
        <v>350</v>
      </c>
      <c r="B351" t="s">
        <v>1248</v>
      </c>
      <c r="C351">
        <v>2013</v>
      </c>
      <c r="D351" s="1">
        <v>41519</v>
      </c>
      <c r="E351" s="1">
        <v>41521</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x14ac:dyDescent="0.25">
      <c r="A352">
        <v>351</v>
      </c>
      <c r="B352" t="s">
        <v>1248</v>
      </c>
      <c r="C352">
        <v>2013</v>
      </c>
      <c r="D352" s="1">
        <v>41519</v>
      </c>
      <c r="E352" s="1">
        <v>41521</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11.543199999999999</v>
      </c>
    </row>
    <row r="353" spans="1:22" x14ac:dyDescent="0.25">
      <c r="A353">
        <v>352</v>
      </c>
      <c r="B353" t="s">
        <v>1248</v>
      </c>
      <c r="C353">
        <v>2013</v>
      </c>
      <c r="D353" s="1">
        <v>41519</v>
      </c>
      <c r="E353" s="1">
        <v>41521</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x14ac:dyDescent="0.25">
      <c r="A354">
        <v>353</v>
      </c>
      <c r="B354" t="s">
        <v>1248</v>
      </c>
      <c r="C354">
        <v>2013</v>
      </c>
      <c r="D354" s="1">
        <v>41519</v>
      </c>
      <c r="E354" s="1">
        <v>41521</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23.086399999999998</v>
      </c>
    </row>
    <row r="355" spans="1:22" x14ac:dyDescent="0.25">
      <c r="A355">
        <v>354</v>
      </c>
      <c r="B355" t="s">
        <v>1248</v>
      </c>
      <c r="C355">
        <v>2013</v>
      </c>
      <c r="D355" s="1">
        <v>41519</v>
      </c>
      <c r="E355" s="1">
        <v>41521</v>
      </c>
      <c r="F355" t="s">
        <v>188</v>
      </c>
      <c r="G355" t="s">
        <v>1249</v>
      </c>
      <c r="H355" t="s">
        <v>1250</v>
      </c>
      <c r="I355" t="s">
        <v>102</v>
      </c>
      <c r="J355" t="s">
        <v>27</v>
      </c>
      <c r="K355" t="s">
        <v>266</v>
      </c>
      <c r="L355" t="s">
        <v>267</v>
      </c>
      <c r="M355">
        <v>10009</v>
      </c>
      <c r="N355" t="s">
        <v>148</v>
      </c>
      <c r="O355" t="s">
        <v>1255</v>
      </c>
      <c r="P355" t="s">
        <v>46</v>
      </c>
      <c r="Q355" t="s">
        <v>75</v>
      </c>
      <c r="R355" t="s">
        <v>1256</v>
      </c>
      <c r="S355">
        <v>4355.1680000000006</v>
      </c>
      <c r="T355">
        <v>4</v>
      </c>
      <c r="U355">
        <v>0.2</v>
      </c>
      <c r="V355">
        <v>1415.4295999999997</v>
      </c>
    </row>
    <row r="356" spans="1:22" x14ac:dyDescent="0.25">
      <c r="A356">
        <v>355</v>
      </c>
      <c r="B356" t="s">
        <v>1257</v>
      </c>
      <c r="C356">
        <v>2013</v>
      </c>
      <c r="D356" s="1">
        <v>41373</v>
      </c>
      <c r="E356" s="1">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388.70400000000006</v>
      </c>
      <c r="T356">
        <v>6</v>
      </c>
      <c r="U356">
        <v>0.2</v>
      </c>
      <c r="V356">
        <v>-4.8588000000000022</v>
      </c>
    </row>
    <row r="357" spans="1:22" x14ac:dyDescent="0.25">
      <c r="A357">
        <v>356</v>
      </c>
      <c r="B357" t="s">
        <v>1257</v>
      </c>
      <c r="C357">
        <v>2013</v>
      </c>
      <c r="D357" s="1">
        <v>41373</v>
      </c>
      <c r="E357" s="1">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x14ac:dyDescent="0.25">
      <c r="A358">
        <v>357</v>
      </c>
      <c r="B358" t="s">
        <v>1257</v>
      </c>
      <c r="C358">
        <v>2013</v>
      </c>
      <c r="D358" s="1">
        <v>41373</v>
      </c>
      <c r="E358" s="1">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x14ac:dyDescent="0.25">
      <c r="A359">
        <v>358</v>
      </c>
      <c r="B359" t="s">
        <v>1257</v>
      </c>
      <c r="C359">
        <v>2013</v>
      </c>
      <c r="D359" s="1">
        <v>41373</v>
      </c>
      <c r="E359" s="1">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15.823999999999998</v>
      </c>
    </row>
    <row r="360" spans="1:22" x14ac:dyDescent="0.25">
      <c r="A360">
        <v>359</v>
      </c>
      <c r="B360" t="s">
        <v>1268</v>
      </c>
      <c r="C360">
        <v>2013</v>
      </c>
      <c r="D360" s="1">
        <v>41388</v>
      </c>
      <c r="E360" s="1">
        <v>41393</v>
      </c>
      <c r="F360" t="s">
        <v>50</v>
      </c>
      <c r="G360" t="s">
        <v>819</v>
      </c>
      <c r="H360" t="s">
        <v>820</v>
      </c>
      <c r="I360" t="s">
        <v>41</v>
      </c>
      <c r="J360" t="s">
        <v>27</v>
      </c>
      <c r="K360" t="s">
        <v>467</v>
      </c>
      <c r="L360" t="s">
        <v>88</v>
      </c>
      <c r="M360">
        <v>28205</v>
      </c>
      <c r="N360" t="s">
        <v>30</v>
      </c>
      <c r="O360" t="s">
        <v>802</v>
      </c>
      <c r="P360" t="s">
        <v>46</v>
      </c>
      <c r="Q360" t="s">
        <v>90</v>
      </c>
      <c r="R360" t="s">
        <v>803</v>
      </c>
      <c r="S360">
        <v>36.240000000000009</v>
      </c>
      <c r="T360">
        <v>5</v>
      </c>
      <c r="U360">
        <v>0.2</v>
      </c>
      <c r="V360">
        <v>11.324999999999996</v>
      </c>
    </row>
    <row r="361" spans="1:22" x14ac:dyDescent="0.25">
      <c r="A361">
        <v>360</v>
      </c>
      <c r="B361" t="s">
        <v>1269</v>
      </c>
      <c r="C361">
        <v>2014</v>
      </c>
      <c r="D361" s="1">
        <v>41707</v>
      </c>
      <c r="E361" s="1">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x14ac:dyDescent="0.25">
      <c r="A362">
        <v>361</v>
      </c>
      <c r="B362" t="s">
        <v>1269</v>
      </c>
      <c r="C362">
        <v>2014</v>
      </c>
      <c r="D362" s="1">
        <v>41707</v>
      </c>
      <c r="E362" s="1">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x14ac:dyDescent="0.25">
      <c r="A363">
        <v>362</v>
      </c>
      <c r="B363" t="s">
        <v>1277</v>
      </c>
      <c r="C363">
        <v>2014</v>
      </c>
      <c r="D363" s="1">
        <v>41908</v>
      </c>
      <c r="E363" s="1">
        <v>41914</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x14ac:dyDescent="0.25">
      <c r="A364">
        <v>363</v>
      </c>
      <c r="B364" t="s">
        <v>1277</v>
      </c>
      <c r="C364">
        <v>2014</v>
      </c>
      <c r="D364" s="1">
        <v>41908</v>
      </c>
      <c r="E364" s="1">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x14ac:dyDescent="0.25">
      <c r="A365">
        <v>364</v>
      </c>
      <c r="B365" t="s">
        <v>1277</v>
      </c>
      <c r="C365">
        <v>2014</v>
      </c>
      <c r="D365" s="1">
        <v>41908</v>
      </c>
      <c r="E365" s="1">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1.4455999999999998</v>
      </c>
    </row>
    <row r="366" spans="1:22" x14ac:dyDescent="0.25">
      <c r="A366">
        <v>365</v>
      </c>
      <c r="B366" t="s">
        <v>1277</v>
      </c>
      <c r="C366">
        <v>2014</v>
      </c>
      <c r="D366" s="1">
        <v>41908</v>
      </c>
      <c r="E366" s="1">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x14ac:dyDescent="0.25">
      <c r="A367">
        <v>366</v>
      </c>
      <c r="B367" t="s">
        <v>1286</v>
      </c>
      <c r="C367">
        <v>2011</v>
      </c>
      <c r="D367" s="1">
        <v>40810</v>
      </c>
      <c r="E367" s="1">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8.4783999999999935</v>
      </c>
    </row>
    <row r="368" spans="1:22" x14ac:dyDescent="0.25">
      <c r="A368">
        <v>367</v>
      </c>
      <c r="B368" t="s">
        <v>1289</v>
      </c>
      <c r="C368">
        <v>2013</v>
      </c>
      <c r="D368" s="1">
        <v>41569</v>
      </c>
      <c r="E368" s="1">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x14ac:dyDescent="0.25">
      <c r="A369">
        <v>368</v>
      </c>
      <c r="B369" t="s">
        <v>1289</v>
      </c>
      <c r="C369">
        <v>2013</v>
      </c>
      <c r="D369" s="1">
        <v>41569</v>
      </c>
      <c r="E369" s="1">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0.14719999999999978</v>
      </c>
    </row>
    <row r="370" spans="1:22" x14ac:dyDescent="0.25">
      <c r="A370">
        <v>369</v>
      </c>
      <c r="B370" t="s">
        <v>1289</v>
      </c>
      <c r="C370">
        <v>2013</v>
      </c>
      <c r="D370" s="1">
        <v>41569</v>
      </c>
      <c r="E370" s="1">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29.341200000000008</v>
      </c>
    </row>
    <row r="371" spans="1:22" x14ac:dyDescent="0.25">
      <c r="A371">
        <v>370</v>
      </c>
      <c r="B371" t="s">
        <v>1289</v>
      </c>
      <c r="C371">
        <v>2013</v>
      </c>
      <c r="D371" s="1">
        <v>41569</v>
      </c>
      <c r="E371" s="1">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271.41920000000005</v>
      </c>
    </row>
    <row r="372" spans="1:22" x14ac:dyDescent="0.25">
      <c r="A372">
        <v>371</v>
      </c>
      <c r="B372" t="s">
        <v>1299</v>
      </c>
      <c r="C372">
        <v>2014</v>
      </c>
      <c r="D372" s="1">
        <v>41789</v>
      </c>
      <c r="E372" s="1">
        <v>41795</v>
      </c>
      <c r="F372" t="s">
        <v>50</v>
      </c>
      <c r="G372" t="s">
        <v>1300</v>
      </c>
      <c r="H372" t="s">
        <v>1301</v>
      </c>
      <c r="I372" t="s">
        <v>26</v>
      </c>
      <c r="J372" t="s">
        <v>27</v>
      </c>
      <c r="K372" t="s">
        <v>1302</v>
      </c>
      <c r="L372" t="s">
        <v>104</v>
      </c>
      <c r="M372">
        <v>78550</v>
      </c>
      <c r="N372" t="s">
        <v>105</v>
      </c>
      <c r="O372" t="s">
        <v>1303</v>
      </c>
      <c r="P372" t="s">
        <v>46</v>
      </c>
      <c r="Q372" t="s">
        <v>90</v>
      </c>
      <c r="R372" t="s">
        <v>1304</v>
      </c>
      <c r="S372">
        <v>25.920000000000005</v>
      </c>
      <c r="T372">
        <v>5</v>
      </c>
      <c r="U372">
        <v>0.2</v>
      </c>
      <c r="V372">
        <v>9.3960000000000008</v>
      </c>
    </row>
    <row r="373" spans="1:22" x14ac:dyDescent="0.25">
      <c r="A373">
        <v>372</v>
      </c>
      <c r="B373" t="s">
        <v>1299</v>
      </c>
      <c r="C373">
        <v>2014</v>
      </c>
      <c r="D373" s="1">
        <v>41789</v>
      </c>
      <c r="E373" s="1">
        <v>41795</v>
      </c>
      <c r="F373" t="s">
        <v>50</v>
      </c>
      <c r="G373" t="s">
        <v>1300</v>
      </c>
      <c r="H373" t="s">
        <v>1301</v>
      </c>
      <c r="I373" t="s">
        <v>26</v>
      </c>
      <c r="J373" t="s">
        <v>27</v>
      </c>
      <c r="K373" t="s">
        <v>1302</v>
      </c>
      <c r="L373" t="s">
        <v>104</v>
      </c>
      <c r="M373">
        <v>78550</v>
      </c>
      <c r="N373" t="s">
        <v>105</v>
      </c>
      <c r="O373" t="s">
        <v>1305</v>
      </c>
      <c r="P373" t="s">
        <v>46</v>
      </c>
      <c r="Q373" t="s">
        <v>59</v>
      </c>
      <c r="R373" t="s">
        <v>1306</v>
      </c>
      <c r="S373">
        <v>53.424000000000007</v>
      </c>
      <c r="T373">
        <v>3</v>
      </c>
      <c r="U373">
        <v>0.2</v>
      </c>
      <c r="V373">
        <v>4.6746000000000016</v>
      </c>
    </row>
    <row r="374" spans="1:22" x14ac:dyDescent="0.25">
      <c r="A374">
        <v>373</v>
      </c>
      <c r="B374" t="s">
        <v>1307</v>
      </c>
      <c r="C374">
        <v>2011</v>
      </c>
      <c r="D374" s="1">
        <v>40747</v>
      </c>
      <c r="E374" s="1">
        <v>40751</v>
      </c>
      <c r="F374" t="s">
        <v>50</v>
      </c>
      <c r="G374" t="s">
        <v>1308</v>
      </c>
      <c r="H374" t="s">
        <v>1309</v>
      </c>
      <c r="I374" t="s">
        <v>26</v>
      </c>
      <c r="J374" t="s">
        <v>27</v>
      </c>
      <c r="K374" t="s">
        <v>1310</v>
      </c>
      <c r="L374" t="s">
        <v>310</v>
      </c>
      <c r="M374">
        <v>85705</v>
      </c>
      <c r="N374" t="s">
        <v>44</v>
      </c>
      <c r="O374" t="s">
        <v>1208</v>
      </c>
      <c r="P374" t="s">
        <v>46</v>
      </c>
      <c r="Q374" t="s">
        <v>75</v>
      </c>
      <c r="R374" t="s">
        <v>1209</v>
      </c>
      <c r="S374">
        <v>8.1600000000000019</v>
      </c>
      <c r="T374">
        <v>5</v>
      </c>
      <c r="U374">
        <v>0.7</v>
      </c>
      <c r="V374">
        <v>-5.7119999999999997</v>
      </c>
    </row>
    <row r="375" spans="1:22" x14ac:dyDescent="0.25">
      <c r="A375">
        <v>374</v>
      </c>
      <c r="B375" t="s">
        <v>1307</v>
      </c>
      <c r="C375">
        <v>2011</v>
      </c>
      <c r="D375" s="1">
        <v>40747</v>
      </c>
      <c r="E375" s="1">
        <v>40751</v>
      </c>
      <c r="F375" t="s">
        <v>50</v>
      </c>
      <c r="G375" t="s">
        <v>1308</v>
      </c>
      <c r="H375" t="s">
        <v>1309</v>
      </c>
      <c r="I375" t="s">
        <v>26</v>
      </c>
      <c r="J375" t="s">
        <v>27</v>
      </c>
      <c r="K375" t="s">
        <v>1310</v>
      </c>
      <c r="L375" t="s">
        <v>310</v>
      </c>
      <c r="M375">
        <v>85705</v>
      </c>
      <c r="N375" t="s">
        <v>44</v>
      </c>
      <c r="O375" t="s">
        <v>1311</v>
      </c>
      <c r="P375" t="s">
        <v>71</v>
      </c>
      <c r="Q375" t="s">
        <v>161</v>
      </c>
      <c r="R375" t="s">
        <v>1312</v>
      </c>
      <c r="S375">
        <v>1023.9360000000001</v>
      </c>
      <c r="T375">
        <v>8</v>
      </c>
      <c r="U375">
        <v>0.2</v>
      </c>
      <c r="V375">
        <v>179.1887999999999</v>
      </c>
    </row>
    <row r="376" spans="1:22" x14ac:dyDescent="0.25">
      <c r="A376">
        <v>375</v>
      </c>
      <c r="B376" t="s">
        <v>1307</v>
      </c>
      <c r="C376">
        <v>2011</v>
      </c>
      <c r="D376" s="1">
        <v>40747</v>
      </c>
      <c r="E376" s="1">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0.92399999999999993</v>
      </c>
    </row>
    <row r="377" spans="1:22" x14ac:dyDescent="0.25">
      <c r="A377">
        <v>376</v>
      </c>
      <c r="B377" t="s">
        <v>1307</v>
      </c>
      <c r="C377">
        <v>2011</v>
      </c>
      <c r="D377" s="1">
        <v>40747</v>
      </c>
      <c r="E377" s="1">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-29.940000000000012</v>
      </c>
    </row>
    <row r="378" spans="1:22" x14ac:dyDescent="0.25">
      <c r="A378">
        <v>377</v>
      </c>
      <c r="B378" t="s">
        <v>1317</v>
      </c>
      <c r="C378">
        <v>2013</v>
      </c>
      <c r="D378" s="1">
        <v>41546</v>
      </c>
      <c r="E378" s="1">
        <v>41549</v>
      </c>
      <c r="F378" t="s">
        <v>188</v>
      </c>
      <c r="G378" t="s">
        <v>1318</v>
      </c>
      <c r="H378" t="s">
        <v>1319</v>
      </c>
      <c r="I378" t="s">
        <v>41</v>
      </c>
      <c r="J378" t="s">
        <v>27</v>
      </c>
      <c r="K378" t="s">
        <v>1320</v>
      </c>
      <c r="L378" t="s">
        <v>211</v>
      </c>
      <c r="M378">
        <v>62301</v>
      </c>
      <c r="N378" t="s">
        <v>105</v>
      </c>
      <c r="O378" t="s">
        <v>1321</v>
      </c>
      <c r="P378" t="s">
        <v>46</v>
      </c>
      <c r="Q378" t="s">
        <v>90</v>
      </c>
      <c r="R378" t="s">
        <v>1322</v>
      </c>
      <c r="S378">
        <v>99.13600000000001</v>
      </c>
      <c r="T378">
        <v>4</v>
      </c>
      <c r="U378">
        <v>0.2</v>
      </c>
      <c r="V378">
        <v>30.979999999999993</v>
      </c>
    </row>
    <row r="379" spans="1:22" x14ac:dyDescent="0.25">
      <c r="A379">
        <v>378</v>
      </c>
      <c r="B379" t="s">
        <v>1323</v>
      </c>
      <c r="C379">
        <v>2014</v>
      </c>
      <c r="D379" s="1">
        <v>41879</v>
      </c>
      <c r="E379" s="1">
        <v>41884</v>
      </c>
      <c r="F379" t="s">
        <v>50</v>
      </c>
      <c r="G379" t="s">
        <v>1324</v>
      </c>
      <c r="H379" t="s">
        <v>1325</v>
      </c>
      <c r="I379" t="s">
        <v>41</v>
      </c>
      <c r="J379" t="s">
        <v>27</v>
      </c>
      <c r="K379" t="s">
        <v>612</v>
      </c>
      <c r="L379" t="s">
        <v>1245</v>
      </c>
      <c r="M379">
        <v>2038</v>
      </c>
      <c r="N379" t="s">
        <v>148</v>
      </c>
      <c r="O379" t="s">
        <v>1326</v>
      </c>
      <c r="P379" t="s">
        <v>32</v>
      </c>
      <c r="Q379" t="s">
        <v>56</v>
      </c>
      <c r="R379" t="s">
        <v>1327</v>
      </c>
      <c r="S379">
        <v>1488.4239999999998</v>
      </c>
      <c r="T379">
        <v>7</v>
      </c>
      <c r="U379">
        <v>0.3</v>
      </c>
      <c r="V379">
        <v>-297.68479999999983</v>
      </c>
    </row>
    <row r="380" spans="1:22" x14ac:dyDescent="0.25">
      <c r="A380">
        <v>379</v>
      </c>
      <c r="B380" t="s">
        <v>1328</v>
      </c>
      <c r="C380">
        <v>2012</v>
      </c>
      <c r="D380" s="1">
        <v>41027</v>
      </c>
      <c r="E380" s="1">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8.6519999999999975</v>
      </c>
      <c r="T380">
        <v>3</v>
      </c>
      <c r="U380">
        <v>0.8</v>
      </c>
      <c r="V380">
        <v>-20.332200000000007</v>
      </c>
    </row>
    <row r="381" spans="1:22" x14ac:dyDescent="0.25">
      <c r="A381">
        <v>380</v>
      </c>
      <c r="B381" t="s">
        <v>1328</v>
      </c>
      <c r="C381">
        <v>2012</v>
      </c>
      <c r="D381" s="1">
        <v>41027</v>
      </c>
      <c r="E381" s="1">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2.6810999999999954</v>
      </c>
    </row>
    <row r="382" spans="1:22" x14ac:dyDescent="0.25">
      <c r="A382">
        <v>381</v>
      </c>
      <c r="B382" t="s">
        <v>1328</v>
      </c>
      <c r="C382">
        <v>2012</v>
      </c>
      <c r="D382" s="1">
        <v>41027</v>
      </c>
      <c r="E382" s="1">
        <v>41034</v>
      </c>
      <c r="F382" t="s">
        <v>50</v>
      </c>
      <c r="G382" t="s">
        <v>1329</v>
      </c>
      <c r="H382" t="s">
        <v>1330</v>
      </c>
      <c r="I382" t="s">
        <v>26</v>
      </c>
      <c r="J382" t="s">
        <v>27</v>
      </c>
      <c r="K382" t="s">
        <v>184</v>
      </c>
      <c r="L382" t="s">
        <v>104</v>
      </c>
      <c r="M382">
        <v>77095</v>
      </c>
      <c r="N382" t="s">
        <v>105</v>
      </c>
      <c r="O382" t="s">
        <v>1335</v>
      </c>
      <c r="P382" t="s">
        <v>46</v>
      </c>
      <c r="Q382" t="s">
        <v>75</v>
      </c>
      <c r="R382" t="s">
        <v>1336</v>
      </c>
      <c r="S382">
        <v>12.175999999999998</v>
      </c>
      <c r="T382">
        <v>4</v>
      </c>
      <c r="U382">
        <v>0.8</v>
      </c>
      <c r="V382">
        <v>-18.872800000000009</v>
      </c>
    </row>
    <row r="383" spans="1:22" x14ac:dyDescent="0.25">
      <c r="A383">
        <v>382</v>
      </c>
      <c r="B383" t="s">
        <v>1337</v>
      </c>
      <c r="C383">
        <v>2013</v>
      </c>
      <c r="D383" s="1">
        <v>41576</v>
      </c>
      <c r="E383" s="1">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x14ac:dyDescent="0.25">
      <c r="A384">
        <v>383</v>
      </c>
      <c r="B384" t="s">
        <v>1337</v>
      </c>
      <c r="C384">
        <v>2013</v>
      </c>
      <c r="D384" s="1">
        <v>41576</v>
      </c>
      <c r="E384" s="1">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x14ac:dyDescent="0.25">
      <c r="A385">
        <v>384</v>
      </c>
      <c r="B385" t="s">
        <v>1344</v>
      </c>
      <c r="C385">
        <v>2012</v>
      </c>
      <c r="D385" s="1">
        <v>41086</v>
      </c>
      <c r="E385" s="1">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x14ac:dyDescent="0.25">
      <c r="A386">
        <v>385</v>
      </c>
      <c r="B386" t="s">
        <v>1349</v>
      </c>
      <c r="C386">
        <v>2012</v>
      </c>
      <c r="D386" s="1">
        <v>41240</v>
      </c>
      <c r="E386" s="1">
        <v>41245</v>
      </c>
      <c r="F386" t="s">
        <v>50</v>
      </c>
      <c r="G386" t="s">
        <v>1350</v>
      </c>
      <c r="H386" t="s">
        <v>1351</v>
      </c>
      <c r="I386" t="s">
        <v>26</v>
      </c>
      <c r="J386" t="s">
        <v>27</v>
      </c>
      <c r="K386" t="s">
        <v>1352</v>
      </c>
      <c r="L386" t="s">
        <v>54</v>
      </c>
      <c r="M386">
        <v>33024</v>
      </c>
      <c r="N386" t="s">
        <v>30</v>
      </c>
      <c r="O386" t="s">
        <v>1353</v>
      </c>
      <c r="P386" t="s">
        <v>32</v>
      </c>
      <c r="Q386" t="s">
        <v>56</v>
      </c>
      <c r="R386" t="s">
        <v>1354</v>
      </c>
      <c r="S386">
        <v>375.45750000000004</v>
      </c>
      <c r="T386">
        <v>3</v>
      </c>
      <c r="U386">
        <v>0.45</v>
      </c>
      <c r="V386">
        <v>-157.00949999999997</v>
      </c>
    </row>
    <row r="387" spans="1:22" x14ac:dyDescent="0.25">
      <c r="A387">
        <v>386</v>
      </c>
      <c r="B387" t="s">
        <v>1349</v>
      </c>
      <c r="C387">
        <v>2012</v>
      </c>
      <c r="D387" s="1">
        <v>41240</v>
      </c>
      <c r="E387" s="1">
        <v>41245</v>
      </c>
      <c r="F387" t="s">
        <v>50</v>
      </c>
      <c r="G387" t="s">
        <v>1350</v>
      </c>
      <c r="H387" t="s">
        <v>1351</v>
      </c>
      <c r="I387" t="s">
        <v>26</v>
      </c>
      <c r="J387" t="s">
        <v>27</v>
      </c>
      <c r="K387" t="s">
        <v>1352</v>
      </c>
      <c r="L387" t="s">
        <v>54</v>
      </c>
      <c r="M387">
        <v>33024</v>
      </c>
      <c r="N387" t="s">
        <v>30</v>
      </c>
      <c r="O387" t="s">
        <v>1355</v>
      </c>
      <c r="P387" t="s">
        <v>71</v>
      </c>
      <c r="Q387" t="s">
        <v>161</v>
      </c>
      <c r="R387" t="s">
        <v>1356</v>
      </c>
      <c r="S387">
        <v>83.976000000000013</v>
      </c>
      <c r="T387">
        <v>3</v>
      </c>
      <c r="U387">
        <v>0.2</v>
      </c>
      <c r="V387">
        <v>-1.049700000000005</v>
      </c>
    </row>
    <row r="388" spans="1:22" x14ac:dyDescent="0.25">
      <c r="A388">
        <v>387</v>
      </c>
      <c r="B388" t="s">
        <v>1357</v>
      </c>
      <c r="C388">
        <v>2012</v>
      </c>
      <c r="D388" s="1">
        <v>41246</v>
      </c>
      <c r="E388" s="1">
        <v>41250</v>
      </c>
      <c r="F388" t="s">
        <v>50</v>
      </c>
      <c r="G388" t="s">
        <v>1358</v>
      </c>
      <c r="H388" t="s">
        <v>1359</v>
      </c>
      <c r="I388" t="s">
        <v>41</v>
      </c>
      <c r="J388" t="s">
        <v>27</v>
      </c>
      <c r="K388" t="s">
        <v>146</v>
      </c>
      <c r="L388" t="s">
        <v>147</v>
      </c>
      <c r="M388">
        <v>19140</v>
      </c>
      <c r="N388" t="s">
        <v>148</v>
      </c>
      <c r="O388" t="s">
        <v>1360</v>
      </c>
      <c r="P388" t="s">
        <v>71</v>
      </c>
      <c r="Q388" t="s">
        <v>682</v>
      </c>
      <c r="R388" t="s">
        <v>1361</v>
      </c>
      <c r="S388">
        <v>482.34000000000003</v>
      </c>
      <c r="T388">
        <v>4</v>
      </c>
      <c r="U388">
        <v>0.7</v>
      </c>
      <c r="V388">
        <v>-337.63799999999981</v>
      </c>
    </row>
    <row r="389" spans="1:22" x14ac:dyDescent="0.25">
      <c r="A389">
        <v>388</v>
      </c>
      <c r="B389" t="s">
        <v>1357</v>
      </c>
      <c r="C389">
        <v>2012</v>
      </c>
      <c r="D389" s="1">
        <v>41246</v>
      </c>
      <c r="E389" s="1">
        <v>41250</v>
      </c>
      <c r="F389" t="s">
        <v>50</v>
      </c>
      <c r="G389" t="s">
        <v>1358</v>
      </c>
      <c r="H389" t="s">
        <v>1359</v>
      </c>
      <c r="I389" t="s">
        <v>41</v>
      </c>
      <c r="J389" t="s">
        <v>27</v>
      </c>
      <c r="K389" t="s">
        <v>146</v>
      </c>
      <c r="L389" t="s">
        <v>147</v>
      </c>
      <c r="M389">
        <v>19140</v>
      </c>
      <c r="N389" t="s">
        <v>148</v>
      </c>
      <c r="O389" t="s">
        <v>1362</v>
      </c>
      <c r="P389" t="s">
        <v>32</v>
      </c>
      <c r="Q389" t="s">
        <v>65</v>
      </c>
      <c r="R389" t="s">
        <v>1363</v>
      </c>
      <c r="S389">
        <v>2.9600000000000004</v>
      </c>
      <c r="T389">
        <v>1</v>
      </c>
      <c r="U389">
        <v>0.2</v>
      </c>
      <c r="V389">
        <v>0.77700000000000025</v>
      </c>
    </row>
    <row r="390" spans="1:22" x14ac:dyDescent="0.25">
      <c r="A390">
        <v>389</v>
      </c>
      <c r="B390" t="s">
        <v>1364</v>
      </c>
      <c r="C390">
        <v>2011</v>
      </c>
      <c r="D390" s="1">
        <v>40871</v>
      </c>
      <c r="E390" s="1">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0.42639999999999978</v>
      </c>
    </row>
    <row r="391" spans="1:22" x14ac:dyDescent="0.25">
      <c r="A391">
        <v>390</v>
      </c>
      <c r="B391" t="s">
        <v>1369</v>
      </c>
      <c r="C391">
        <v>2014</v>
      </c>
      <c r="D391" s="1">
        <v>41985</v>
      </c>
      <c r="E391" s="1">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7.8839999999999986</v>
      </c>
    </row>
    <row r="392" spans="1:22" x14ac:dyDescent="0.25">
      <c r="A392">
        <v>391</v>
      </c>
      <c r="B392" t="s">
        <v>1369</v>
      </c>
      <c r="C392">
        <v>2014</v>
      </c>
      <c r="D392" s="1">
        <v>41985</v>
      </c>
      <c r="E392" s="1">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13.593199999999996</v>
      </c>
    </row>
    <row r="393" spans="1:22" x14ac:dyDescent="0.25">
      <c r="A393">
        <v>392</v>
      </c>
      <c r="B393" t="s">
        <v>1374</v>
      </c>
      <c r="C393">
        <v>2011</v>
      </c>
      <c r="D393" s="1">
        <v>40807</v>
      </c>
      <c r="E393" s="1">
        <v>40809</v>
      </c>
      <c r="F393" t="s">
        <v>23</v>
      </c>
      <c r="G393" t="s">
        <v>1375</v>
      </c>
      <c r="H393" t="s">
        <v>1376</v>
      </c>
      <c r="I393" t="s">
        <v>26</v>
      </c>
      <c r="J393" t="s">
        <v>27</v>
      </c>
      <c r="K393" t="s">
        <v>1377</v>
      </c>
      <c r="L393" t="s">
        <v>96</v>
      </c>
      <c r="M393">
        <v>98198</v>
      </c>
      <c r="N393" t="s">
        <v>44</v>
      </c>
      <c r="O393" t="s">
        <v>1378</v>
      </c>
      <c r="P393" t="s">
        <v>71</v>
      </c>
      <c r="Q393" t="s">
        <v>72</v>
      </c>
      <c r="R393" t="s">
        <v>1379</v>
      </c>
      <c r="S393">
        <v>246.38400000000001</v>
      </c>
      <c r="T393">
        <v>2</v>
      </c>
      <c r="U393">
        <v>0.2</v>
      </c>
      <c r="V393">
        <v>27.718199999999968</v>
      </c>
    </row>
    <row r="394" spans="1:22" x14ac:dyDescent="0.25">
      <c r="A394">
        <v>393</v>
      </c>
      <c r="B394" t="s">
        <v>1374</v>
      </c>
      <c r="C394">
        <v>2011</v>
      </c>
      <c r="D394" s="1">
        <v>40807</v>
      </c>
      <c r="E394" s="1">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x14ac:dyDescent="0.25">
      <c r="A395">
        <v>394</v>
      </c>
      <c r="B395" t="s">
        <v>1382</v>
      </c>
      <c r="C395">
        <v>2011</v>
      </c>
      <c r="D395" s="1">
        <v>40701</v>
      </c>
      <c r="E395" s="1">
        <v>40704</v>
      </c>
      <c r="F395" t="s">
        <v>23</v>
      </c>
      <c r="G395" t="s">
        <v>1383</v>
      </c>
      <c r="H395" t="s">
        <v>1384</v>
      </c>
      <c r="I395" t="s">
        <v>41</v>
      </c>
      <c r="J395" t="s">
        <v>27</v>
      </c>
      <c r="K395" t="s">
        <v>1385</v>
      </c>
      <c r="L395" t="s">
        <v>211</v>
      </c>
      <c r="M395">
        <v>61604</v>
      </c>
      <c r="N395" t="s">
        <v>105</v>
      </c>
      <c r="O395" t="s">
        <v>1386</v>
      </c>
      <c r="P395" t="s">
        <v>46</v>
      </c>
      <c r="Q395" t="s">
        <v>75</v>
      </c>
      <c r="R395" t="s">
        <v>1387</v>
      </c>
      <c r="S395">
        <v>12.461999999999996</v>
      </c>
      <c r="T395">
        <v>3</v>
      </c>
      <c r="U395">
        <v>0.8</v>
      </c>
      <c r="V395">
        <v>-20.5623</v>
      </c>
    </row>
    <row r="396" spans="1:22" x14ac:dyDescent="0.25">
      <c r="A396">
        <v>395</v>
      </c>
      <c r="B396" t="s">
        <v>1388</v>
      </c>
      <c r="C396">
        <v>2014</v>
      </c>
      <c r="D396" s="1">
        <v>41821</v>
      </c>
      <c r="E396" s="1">
        <v>41826</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25.579799999999992</v>
      </c>
    </row>
    <row r="397" spans="1:22" x14ac:dyDescent="0.25">
      <c r="A397">
        <v>396</v>
      </c>
      <c r="B397" t="s">
        <v>1395</v>
      </c>
      <c r="C397">
        <v>2014</v>
      </c>
      <c r="D397" s="1">
        <v>41930</v>
      </c>
      <c r="E397" s="1">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9.4923999999999964</v>
      </c>
    </row>
    <row r="398" spans="1:22" x14ac:dyDescent="0.25">
      <c r="A398">
        <v>397</v>
      </c>
      <c r="B398" t="s">
        <v>1395</v>
      </c>
      <c r="C398">
        <v>2014</v>
      </c>
      <c r="D398" s="1">
        <v>41930</v>
      </c>
      <c r="E398" s="1">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6.2208000000000006</v>
      </c>
    </row>
    <row r="399" spans="1:22" x14ac:dyDescent="0.25">
      <c r="A399">
        <v>398</v>
      </c>
      <c r="B399" t="s">
        <v>1404</v>
      </c>
      <c r="C399">
        <v>2012</v>
      </c>
      <c r="D399" s="1">
        <v>41213</v>
      </c>
      <c r="E399" s="1">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21.035999999999994</v>
      </c>
    </row>
    <row r="400" spans="1:22" x14ac:dyDescent="0.25">
      <c r="A400">
        <v>399</v>
      </c>
      <c r="B400" t="s">
        <v>1407</v>
      </c>
      <c r="C400">
        <v>2013</v>
      </c>
      <c r="D400" s="1">
        <v>41526</v>
      </c>
      <c r="E400" s="1">
        <v>41528</v>
      </c>
      <c r="F400" t="s">
        <v>23</v>
      </c>
      <c r="G400" t="s">
        <v>1408</v>
      </c>
      <c r="H400" t="s">
        <v>1409</v>
      </c>
      <c r="I400" t="s">
        <v>26</v>
      </c>
      <c r="J400" t="s">
        <v>27</v>
      </c>
      <c r="K400" t="s">
        <v>184</v>
      </c>
      <c r="L400" t="s">
        <v>104</v>
      </c>
      <c r="M400">
        <v>77036</v>
      </c>
      <c r="N400" t="s">
        <v>105</v>
      </c>
      <c r="O400" t="s">
        <v>1410</v>
      </c>
      <c r="P400" t="s">
        <v>46</v>
      </c>
      <c r="Q400" t="s">
        <v>59</v>
      </c>
      <c r="R400" t="s">
        <v>1411</v>
      </c>
      <c r="S400">
        <v>35.952000000000005</v>
      </c>
      <c r="T400">
        <v>3</v>
      </c>
      <c r="U400">
        <v>0.2</v>
      </c>
      <c r="V400">
        <v>3.5951999999999984</v>
      </c>
    </row>
    <row r="401" spans="1:22" x14ac:dyDescent="0.25">
      <c r="A401">
        <v>400</v>
      </c>
      <c r="B401" t="s">
        <v>1407</v>
      </c>
      <c r="C401">
        <v>2013</v>
      </c>
      <c r="D401" s="1">
        <v>41526</v>
      </c>
      <c r="E401" s="1">
        <v>41528</v>
      </c>
      <c r="F401" t="s">
        <v>23</v>
      </c>
      <c r="G401" t="s">
        <v>1408</v>
      </c>
      <c r="H401" t="s">
        <v>1409</v>
      </c>
      <c r="I401" t="s">
        <v>26</v>
      </c>
      <c r="J401" t="s">
        <v>27</v>
      </c>
      <c r="K401" t="s">
        <v>184</v>
      </c>
      <c r="L401" t="s">
        <v>104</v>
      </c>
      <c r="M401">
        <v>77036</v>
      </c>
      <c r="N401" t="s">
        <v>105</v>
      </c>
      <c r="O401" t="s">
        <v>166</v>
      </c>
      <c r="P401" t="s">
        <v>32</v>
      </c>
      <c r="Q401" t="s">
        <v>33</v>
      </c>
      <c r="R401" t="s">
        <v>167</v>
      </c>
      <c r="S401">
        <v>2396.2655999999997</v>
      </c>
      <c r="T401">
        <v>4</v>
      </c>
      <c r="U401">
        <v>0.32</v>
      </c>
      <c r="V401">
        <v>-317.15280000000007</v>
      </c>
    </row>
    <row r="402" spans="1:22" x14ac:dyDescent="0.25">
      <c r="A402">
        <v>401</v>
      </c>
      <c r="B402" t="s">
        <v>1407</v>
      </c>
      <c r="C402">
        <v>2013</v>
      </c>
      <c r="D402" s="1">
        <v>41526</v>
      </c>
      <c r="E402" s="1">
        <v>41528</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x14ac:dyDescent="0.25">
      <c r="A403">
        <v>402</v>
      </c>
      <c r="B403" t="s">
        <v>1407</v>
      </c>
      <c r="C403">
        <v>2013</v>
      </c>
      <c r="D403" s="1">
        <v>41526</v>
      </c>
      <c r="E403" s="1">
        <v>41528</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0.71979999999999933</v>
      </c>
    </row>
    <row r="404" spans="1:22" x14ac:dyDescent="0.25">
      <c r="A404">
        <v>403</v>
      </c>
      <c r="B404" t="s">
        <v>1416</v>
      </c>
      <c r="C404">
        <v>2011</v>
      </c>
      <c r="D404" s="1">
        <v>40901</v>
      </c>
      <c r="E404" s="1">
        <v>40903</v>
      </c>
      <c r="F404" t="s">
        <v>188</v>
      </c>
      <c r="G404" t="s">
        <v>1417</v>
      </c>
      <c r="H404" t="s">
        <v>1418</v>
      </c>
      <c r="I404" t="s">
        <v>26</v>
      </c>
      <c r="J404" t="s">
        <v>27</v>
      </c>
      <c r="K404" t="s">
        <v>1419</v>
      </c>
      <c r="L404" t="s">
        <v>54</v>
      </c>
      <c r="M404">
        <v>33180</v>
      </c>
      <c r="N404" t="s">
        <v>30</v>
      </c>
      <c r="O404" t="s">
        <v>1420</v>
      </c>
      <c r="P404" t="s">
        <v>46</v>
      </c>
      <c r="Q404" t="s">
        <v>90</v>
      </c>
      <c r="R404" t="s">
        <v>1421</v>
      </c>
      <c r="S404">
        <v>9.5680000000000014</v>
      </c>
      <c r="T404">
        <v>2</v>
      </c>
      <c r="U404">
        <v>0.2</v>
      </c>
      <c r="V404">
        <v>3.4683999999999999</v>
      </c>
    </row>
    <row r="405" spans="1:22" x14ac:dyDescent="0.25">
      <c r="A405">
        <v>404</v>
      </c>
      <c r="B405" t="s">
        <v>1422</v>
      </c>
      <c r="C405">
        <v>2011</v>
      </c>
      <c r="D405" s="1">
        <v>40649</v>
      </c>
      <c r="E405" s="1">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x14ac:dyDescent="0.25">
      <c r="A406">
        <v>405</v>
      </c>
      <c r="B406" t="s">
        <v>1425</v>
      </c>
      <c r="C406">
        <v>2014</v>
      </c>
      <c r="D406" s="1">
        <v>41998</v>
      </c>
      <c r="E406" s="1">
        <v>42003</v>
      </c>
      <c r="F406" t="s">
        <v>50</v>
      </c>
      <c r="G406" t="s">
        <v>1426</v>
      </c>
      <c r="H406" t="s">
        <v>1427</v>
      </c>
      <c r="I406" t="s">
        <v>26</v>
      </c>
      <c r="J406" t="s">
        <v>27</v>
      </c>
      <c r="K406" t="s">
        <v>266</v>
      </c>
      <c r="L406" t="s">
        <v>267</v>
      </c>
      <c r="M406">
        <v>10024</v>
      </c>
      <c r="N406" t="s">
        <v>148</v>
      </c>
      <c r="O406" t="s">
        <v>1428</v>
      </c>
      <c r="P406" t="s">
        <v>46</v>
      </c>
      <c r="Q406" t="s">
        <v>78</v>
      </c>
      <c r="R406" t="s">
        <v>186</v>
      </c>
      <c r="S406">
        <v>35.910000000000004</v>
      </c>
      <c r="T406">
        <v>3</v>
      </c>
      <c r="U406">
        <v>0</v>
      </c>
      <c r="V406">
        <v>9.6956999999999987</v>
      </c>
    </row>
    <row r="407" spans="1:22" x14ac:dyDescent="0.25">
      <c r="A407">
        <v>406</v>
      </c>
      <c r="B407" t="s">
        <v>1429</v>
      </c>
      <c r="C407">
        <v>2014</v>
      </c>
      <c r="D407" s="1">
        <v>41982</v>
      </c>
      <c r="E407" s="1">
        <v>41986</v>
      </c>
      <c r="F407" t="s">
        <v>50</v>
      </c>
      <c r="G407" t="s">
        <v>1430</v>
      </c>
      <c r="H407" t="s">
        <v>1431</v>
      </c>
      <c r="I407" t="s">
        <v>26</v>
      </c>
      <c r="J407" t="s">
        <v>27</v>
      </c>
      <c r="K407" t="s">
        <v>127</v>
      </c>
      <c r="L407" t="s">
        <v>43</v>
      </c>
      <c r="M407">
        <v>94110</v>
      </c>
      <c r="N407" t="s">
        <v>44</v>
      </c>
      <c r="O407" t="s">
        <v>1414</v>
      </c>
      <c r="P407" t="s">
        <v>71</v>
      </c>
      <c r="Q407" t="s">
        <v>161</v>
      </c>
      <c r="R407" t="s">
        <v>1415</v>
      </c>
      <c r="S407">
        <v>179.95000000000002</v>
      </c>
      <c r="T407">
        <v>5</v>
      </c>
      <c r="U407">
        <v>0</v>
      </c>
      <c r="V407">
        <v>37.789500000000004</v>
      </c>
    </row>
    <row r="408" spans="1:22" x14ac:dyDescent="0.25">
      <c r="A408">
        <v>407</v>
      </c>
      <c r="B408" t="s">
        <v>1429</v>
      </c>
      <c r="C408">
        <v>2014</v>
      </c>
      <c r="D408" s="1">
        <v>41982</v>
      </c>
      <c r="E408" s="1">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x14ac:dyDescent="0.25">
      <c r="A409">
        <v>408</v>
      </c>
      <c r="B409" t="s">
        <v>1429</v>
      </c>
      <c r="C409">
        <v>2014</v>
      </c>
      <c r="D409" s="1">
        <v>41982</v>
      </c>
      <c r="E409" s="1">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x14ac:dyDescent="0.25">
      <c r="A410">
        <v>409</v>
      </c>
      <c r="B410" t="s">
        <v>1429</v>
      </c>
      <c r="C410">
        <v>2014</v>
      </c>
      <c r="D410" s="1">
        <v>41982</v>
      </c>
      <c r="E410" s="1">
        <v>41986</v>
      </c>
      <c r="F410" t="s">
        <v>50</v>
      </c>
      <c r="G410" t="s">
        <v>1430</v>
      </c>
      <c r="H410" t="s">
        <v>1431</v>
      </c>
      <c r="I410" t="s">
        <v>26</v>
      </c>
      <c r="J410" t="s">
        <v>27</v>
      </c>
      <c r="K410" t="s">
        <v>127</v>
      </c>
      <c r="L410" t="s">
        <v>43</v>
      </c>
      <c r="M410">
        <v>94110</v>
      </c>
      <c r="N410" t="s">
        <v>44</v>
      </c>
      <c r="O410" t="s">
        <v>1436</v>
      </c>
      <c r="P410" t="s">
        <v>32</v>
      </c>
      <c r="Q410" t="s">
        <v>56</v>
      </c>
      <c r="R410" t="s">
        <v>1437</v>
      </c>
      <c r="S410">
        <v>1004.0239999999999</v>
      </c>
      <c r="T410">
        <v>7</v>
      </c>
      <c r="U410">
        <v>0.2</v>
      </c>
      <c r="V410">
        <v>-112.95269999999994</v>
      </c>
    </row>
    <row r="411" spans="1:22" x14ac:dyDescent="0.25">
      <c r="A411">
        <v>410</v>
      </c>
      <c r="B411" t="s">
        <v>1429</v>
      </c>
      <c r="C411">
        <v>2014</v>
      </c>
      <c r="D411" s="1">
        <v>41982</v>
      </c>
      <c r="E411" s="1">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x14ac:dyDescent="0.25">
      <c r="A412">
        <v>411</v>
      </c>
      <c r="B412" t="s">
        <v>1429</v>
      </c>
      <c r="C412">
        <v>2014</v>
      </c>
      <c r="D412" s="1">
        <v>41982</v>
      </c>
      <c r="E412" s="1">
        <v>41986</v>
      </c>
      <c r="F412" t="s">
        <v>50</v>
      </c>
      <c r="G412" t="s">
        <v>1430</v>
      </c>
      <c r="H412" t="s">
        <v>1431</v>
      </c>
      <c r="I412" t="s">
        <v>26</v>
      </c>
      <c r="J412" t="s">
        <v>27</v>
      </c>
      <c r="K412" t="s">
        <v>127</v>
      </c>
      <c r="L412" t="s">
        <v>43</v>
      </c>
      <c r="M412">
        <v>94110</v>
      </c>
      <c r="N412" t="s">
        <v>44</v>
      </c>
      <c r="O412" t="s">
        <v>1440</v>
      </c>
      <c r="P412" t="s">
        <v>46</v>
      </c>
      <c r="Q412" t="s">
        <v>47</v>
      </c>
      <c r="R412" t="s">
        <v>1441</v>
      </c>
      <c r="S412">
        <v>28.349999999999998</v>
      </c>
      <c r="T412">
        <v>9</v>
      </c>
      <c r="U412">
        <v>0</v>
      </c>
      <c r="V412">
        <v>13.608000000000001</v>
      </c>
    </row>
    <row r="413" spans="1:22" x14ac:dyDescent="0.25">
      <c r="A413">
        <v>412</v>
      </c>
      <c r="B413" t="s">
        <v>1429</v>
      </c>
      <c r="C413">
        <v>2014</v>
      </c>
      <c r="D413" s="1">
        <v>41982</v>
      </c>
      <c r="E413" s="1">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x14ac:dyDescent="0.25">
      <c r="A414">
        <v>413</v>
      </c>
      <c r="B414" t="s">
        <v>1429</v>
      </c>
      <c r="C414">
        <v>2014</v>
      </c>
      <c r="D414" s="1">
        <v>41982</v>
      </c>
      <c r="E414" s="1">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31.454799999999949</v>
      </c>
    </row>
    <row r="415" spans="1:22" x14ac:dyDescent="0.25">
      <c r="A415">
        <v>414</v>
      </c>
      <c r="B415" t="s">
        <v>1429</v>
      </c>
      <c r="C415">
        <v>2014</v>
      </c>
      <c r="D415" s="1">
        <v>41982</v>
      </c>
      <c r="E415" s="1">
        <v>41986</v>
      </c>
      <c r="F415" t="s">
        <v>50</v>
      </c>
      <c r="G415" t="s">
        <v>1430</v>
      </c>
      <c r="H415" t="s">
        <v>1431</v>
      </c>
      <c r="I415" t="s">
        <v>26</v>
      </c>
      <c r="J415" t="s">
        <v>27</v>
      </c>
      <c r="K415" t="s">
        <v>127</v>
      </c>
      <c r="L415" t="s">
        <v>43</v>
      </c>
      <c r="M415">
        <v>94110</v>
      </c>
      <c r="N415" t="s">
        <v>44</v>
      </c>
      <c r="O415" t="s">
        <v>1445</v>
      </c>
      <c r="P415" t="s">
        <v>32</v>
      </c>
      <c r="Q415" t="s">
        <v>36</v>
      </c>
      <c r="R415" t="s">
        <v>1446</v>
      </c>
      <c r="S415">
        <v>113.56800000000001</v>
      </c>
      <c r="T415">
        <v>2</v>
      </c>
      <c r="U415">
        <v>0.2</v>
      </c>
      <c r="V415">
        <v>-18.454800000000013</v>
      </c>
    </row>
    <row r="416" spans="1:22" x14ac:dyDescent="0.25">
      <c r="A416">
        <v>415</v>
      </c>
      <c r="B416" t="s">
        <v>1447</v>
      </c>
      <c r="C416">
        <v>2014</v>
      </c>
      <c r="D416" s="1">
        <v>41947</v>
      </c>
      <c r="E416" s="1">
        <v>41951</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65.734199999999987</v>
      </c>
    </row>
    <row r="417" spans="1:22" x14ac:dyDescent="0.25">
      <c r="A417">
        <v>416</v>
      </c>
      <c r="B417" t="s">
        <v>1447</v>
      </c>
      <c r="C417">
        <v>2014</v>
      </c>
      <c r="D417" s="1">
        <v>41947</v>
      </c>
      <c r="E417" s="1">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26.874400000000023</v>
      </c>
    </row>
    <row r="418" spans="1:22" x14ac:dyDescent="0.25">
      <c r="A418">
        <v>417</v>
      </c>
      <c r="B418" t="s">
        <v>1452</v>
      </c>
      <c r="C418">
        <v>2014</v>
      </c>
      <c r="D418" s="1">
        <v>41815</v>
      </c>
      <c r="E418" s="1">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25.898399999999995</v>
      </c>
    </row>
    <row r="419" spans="1:22" x14ac:dyDescent="0.25">
      <c r="A419">
        <v>418</v>
      </c>
      <c r="B419" t="s">
        <v>1458</v>
      </c>
      <c r="C419">
        <v>2013</v>
      </c>
      <c r="D419" s="1">
        <v>41379</v>
      </c>
      <c r="E419" s="1">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38.379999999999981</v>
      </c>
    </row>
    <row r="420" spans="1:22" x14ac:dyDescent="0.25">
      <c r="A420">
        <v>419</v>
      </c>
      <c r="B420" t="s">
        <v>1463</v>
      </c>
      <c r="C420">
        <v>2014</v>
      </c>
      <c r="D420" s="1">
        <v>41950</v>
      </c>
      <c r="E420" s="1">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2.8322000000000003</v>
      </c>
    </row>
    <row r="421" spans="1:22" x14ac:dyDescent="0.25">
      <c r="A421">
        <v>420</v>
      </c>
      <c r="B421" t="s">
        <v>1467</v>
      </c>
      <c r="C421">
        <v>2014</v>
      </c>
      <c r="D421" s="1">
        <v>41703</v>
      </c>
      <c r="E421" s="1">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v>
      </c>
    </row>
    <row r="422" spans="1:22" x14ac:dyDescent="0.25">
      <c r="A422">
        <v>421</v>
      </c>
      <c r="B422" t="s">
        <v>1467</v>
      </c>
      <c r="C422">
        <v>2014</v>
      </c>
      <c r="D422" s="1">
        <v>41703</v>
      </c>
      <c r="E422" s="1">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7.0149999999999988</v>
      </c>
    </row>
    <row r="423" spans="1:22" x14ac:dyDescent="0.25">
      <c r="A423">
        <v>422</v>
      </c>
      <c r="B423" t="s">
        <v>1472</v>
      </c>
      <c r="C423">
        <v>2011</v>
      </c>
      <c r="D423" s="1">
        <v>40716</v>
      </c>
      <c r="E423" s="1">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56.566200000000009</v>
      </c>
    </row>
    <row r="424" spans="1:22" x14ac:dyDescent="0.25">
      <c r="A424">
        <v>423</v>
      </c>
      <c r="B424" t="s">
        <v>1476</v>
      </c>
      <c r="C424">
        <v>2014</v>
      </c>
      <c r="D424" s="1">
        <v>41932</v>
      </c>
      <c r="E424" s="1">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14.705600000000004</v>
      </c>
    </row>
    <row r="425" spans="1:22" x14ac:dyDescent="0.25">
      <c r="A425">
        <v>424</v>
      </c>
      <c r="B425" t="s">
        <v>1476</v>
      </c>
      <c r="C425">
        <v>2014</v>
      </c>
      <c r="D425" s="1">
        <v>41932</v>
      </c>
      <c r="E425" s="1">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8.5019999999999989</v>
      </c>
    </row>
    <row r="426" spans="1:22" x14ac:dyDescent="0.25">
      <c r="A426">
        <v>425</v>
      </c>
      <c r="B426" t="s">
        <v>1484</v>
      </c>
      <c r="C426">
        <v>2014</v>
      </c>
      <c r="D426" s="1">
        <v>41873</v>
      </c>
      <c r="E426" s="1">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x14ac:dyDescent="0.25">
      <c r="A427">
        <v>426</v>
      </c>
      <c r="B427" t="s">
        <v>1490</v>
      </c>
      <c r="C427">
        <v>2014</v>
      </c>
      <c r="D427" s="1">
        <v>41967</v>
      </c>
      <c r="E427" s="1">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x14ac:dyDescent="0.25">
      <c r="A428">
        <v>427</v>
      </c>
      <c r="B428" t="s">
        <v>1490</v>
      </c>
      <c r="C428">
        <v>2014</v>
      </c>
      <c r="D428" s="1">
        <v>41967</v>
      </c>
      <c r="E428" s="1">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x14ac:dyDescent="0.25">
      <c r="A429">
        <v>428</v>
      </c>
      <c r="B429" t="s">
        <v>1496</v>
      </c>
      <c r="C429">
        <v>2011</v>
      </c>
      <c r="D429" s="1">
        <v>40798</v>
      </c>
      <c r="E429" s="1">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x14ac:dyDescent="0.25">
      <c r="A430">
        <v>429</v>
      </c>
      <c r="B430" t="s">
        <v>1502</v>
      </c>
      <c r="C430">
        <v>2014</v>
      </c>
      <c r="D430" s="1">
        <v>41914</v>
      </c>
      <c r="E430" s="1">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6.6719999999999988</v>
      </c>
      <c r="T430">
        <v>6</v>
      </c>
      <c r="U430">
        <v>0.2</v>
      </c>
      <c r="V430">
        <v>0.50039999999999996</v>
      </c>
    </row>
    <row r="431" spans="1:22" x14ac:dyDescent="0.25">
      <c r="A431">
        <v>430</v>
      </c>
      <c r="B431" t="s">
        <v>1507</v>
      </c>
      <c r="C431">
        <v>2013</v>
      </c>
      <c r="D431" s="1">
        <v>41380</v>
      </c>
      <c r="E431" s="1">
        <v>41386</v>
      </c>
      <c r="F431" t="s">
        <v>50</v>
      </c>
      <c r="G431" t="s">
        <v>1508</v>
      </c>
      <c r="H431" t="s">
        <v>1509</v>
      </c>
      <c r="I431" t="s">
        <v>102</v>
      </c>
      <c r="J431" t="s">
        <v>27</v>
      </c>
      <c r="K431" t="s">
        <v>1510</v>
      </c>
      <c r="L431" t="s">
        <v>88</v>
      </c>
      <c r="M431">
        <v>28052</v>
      </c>
      <c r="N431" t="s">
        <v>30</v>
      </c>
      <c r="O431" t="s">
        <v>1511</v>
      </c>
      <c r="P431" t="s">
        <v>46</v>
      </c>
      <c r="Q431" t="s">
        <v>75</v>
      </c>
      <c r="R431" t="s">
        <v>1512</v>
      </c>
      <c r="S431">
        <v>189.58800000000005</v>
      </c>
      <c r="T431">
        <v>2</v>
      </c>
      <c r="U431">
        <v>0.7</v>
      </c>
      <c r="V431">
        <v>-145.35079999999999</v>
      </c>
    </row>
    <row r="432" spans="1:22" x14ac:dyDescent="0.25">
      <c r="A432">
        <v>431</v>
      </c>
      <c r="B432" t="s">
        <v>1507</v>
      </c>
      <c r="C432">
        <v>2013</v>
      </c>
      <c r="D432" s="1">
        <v>41380</v>
      </c>
      <c r="E432" s="1">
        <v>41386</v>
      </c>
      <c r="F432" t="s">
        <v>50</v>
      </c>
      <c r="G432" t="s">
        <v>1508</v>
      </c>
      <c r="H432" t="s">
        <v>1509</v>
      </c>
      <c r="I432" t="s">
        <v>102</v>
      </c>
      <c r="J432" t="s">
        <v>27</v>
      </c>
      <c r="K432" t="s">
        <v>1510</v>
      </c>
      <c r="L432" t="s">
        <v>88</v>
      </c>
      <c r="M432">
        <v>28052</v>
      </c>
      <c r="N432" t="s">
        <v>30</v>
      </c>
      <c r="O432" t="s">
        <v>730</v>
      </c>
      <c r="P432" t="s">
        <v>71</v>
      </c>
      <c r="Q432" t="s">
        <v>161</v>
      </c>
      <c r="R432" t="s">
        <v>731</v>
      </c>
      <c r="S432">
        <v>408.74399999999997</v>
      </c>
      <c r="T432">
        <v>7</v>
      </c>
      <c r="U432">
        <v>0.2</v>
      </c>
      <c r="V432">
        <v>76.639499999999984</v>
      </c>
    </row>
    <row r="433" spans="1:22" x14ac:dyDescent="0.25">
      <c r="A433">
        <v>432</v>
      </c>
      <c r="B433" t="s">
        <v>1507</v>
      </c>
      <c r="C433">
        <v>2013</v>
      </c>
      <c r="D433" s="1">
        <v>41380</v>
      </c>
      <c r="E433" s="1">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54.742499999999978</v>
      </c>
    </row>
    <row r="434" spans="1:22" x14ac:dyDescent="0.25">
      <c r="A434">
        <v>433</v>
      </c>
      <c r="B434" t="s">
        <v>1507</v>
      </c>
      <c r="C434">
        <v>2013</v>
      </c>
      <c r="D434" s="1">
        <v>41380</v>
      </c>
      <c r="E434" s="1">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-0.7748000000000006</v>
      </c>
    </row>
    <row r="435" spans="1:22" x14ac:dyDescent="0.25">
      <c r="A435">
        <v>434</v>
      </c>
      <c r="B435" t="s">
        <v>1515</v>
      </c>
      <c r="C435">
        <v>2013</v>
      </c>
      <c r="D435" s="1">
        <v>41432</v>
      </c>
      <c r="E435" s="1">
        <v>41433</v>
      </c>
      <c r="F435" t="s">
        <v>188</v>
      </c>
      <c r="G435" t="s">
        <v>643</v>
      </c>
      <c r="H435" t="s">
        <v>644</v>
      </c>
      <c r="I435" t="s">
        <v>26</v>
      </c>
      <c r="J435" t="s">
        <v>27</v>
      </c>
      <c r="K435" t="s">
        <v>1244</v>
      </c>
      <c r="L435" t="s">
        <v>1245</v>
      </c>
      <c r="M435">
        <v>1852</v>
      </c>
      <c r="N435" t="s">
        <v>148</v>
      </c>
      <c r="O435" t="s">
        <v>1516</v>
      </c>
      <c r="P435" t="s">
        <v>46</v>
      </c>
      <c r="Q435" t="s">
        <v>59</v>
      </c>
      <c r="R435" t="s">
        <v>1517</v>
      </c>
      <c r="S435">
        <v>714.30000000000007</v>
      </c>
      <c r="T435">
        <v>5</v>
      </c>
      <c r="U435">
        <v>0</v>
      </c>
      <c r="V435">
        <v>207.14699999999993</v>
      </c>
    </row>
    <row r="436" spans="1:22" x14ac:dyDescent="0.25">
      <c r="A436">
        <v>435</v>
      </c>
      <c r="B436" t="s">
        <v>1518</v>
      </c>
      <c r="C436">
        <v>2011</v>
      </c>
      <c r="D436" s="1">
        <v>40896</v>
      </c>
      <c r="E436" s="1">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-3.6891999999999996</v>
      </c>
    </row>
    <row r="437" spans="1:22" x14ac:dyDescent="0.25">
      <c r="A437">
        <v>436</v>
      </c>
      <c r="B437" t="s">
        <v>1518</v>
      </c>
      <c r="C437">
        <v>2011</v>
      </c>
      <c r="D437" s="1">
        <v>40896</v>
      </c>
      <c r="E437" s="1">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-18.584999999999994</v>
      </c>
    </row>
    <row r="438" spans="1:22" x14ac:dyDescent="0.25">
      <c r="A438">
        <v>437</v>
      </c>
      <c r="B438" t="s">
        <v>1526</v>
      </c>
      <c r="C438">
        <v>2013</v>
      </c>
      <c r="D438" s="1">
        <v>41438</v>
      </c>
      <c r="E438" s="1">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43.199100000000044</v>
      </c>
    </row>
    <row r="439" spans="1:22" x14ac:dyDescent="0.25">
      <c r="A439">
        <v>438</v>
      </c>
      <c r="B439" t="s">
        <v>1526</v>
      </c>
      <c r="C439">
        <v>2013</v>
      </c>
      <c r="D439" s="1">
        <v>41438</v>
      </c>
      <c r="E439" s="1">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113.63939999999998</v>
      </c>
    </row>
    <row r="440" spans="1:22" x14ac:dyDescent="0.25">
      <c r="A440">
        <v>439</v>
      </c>
      <c r="B440" t="s">
        <v>1531</v>
      </c>
      <c r="C440">
        <v>2014</v>
      </c>
      <c r="D440" s="1">
        <v>41898</v>
      </c>
      <c r="E440" s="1">
        <v>41902</v>
      </c>
      <c r="F440" t="s">
        <v>50</v>
      </c>
      <c r="G440" t="s">
        <v>1532</v>
      </c>
      <c r="H440" t="s">
        <v>1533</v>
      </c>
      <c r="I440" t="s">
        <v>41</v>
      </c>
      <c r="J440" t="s">
        <v>27</v>
      </c>
      <c r="K440" t="s">
        <v>184</v>
      </c>
      <c r="L440" t="s">
        <v>104</v>
      </c>
      <c r="M440">
        <v>77070</v>
      </c>
      <c r="N440" t="s">
        <v>105</v>
      </c>
      <c r="O440" t="s">
        <v>1534</v>
      </c>
      <c r="P440" t="s">
        <v>46</v>
      </c>
      <c r="Q440" t="s">
        <v>90</v>
      </c>
      <c r="R440" t="s">
        <v>1535</v>
      </c>
      <c r="S440">
        <v>31.872000000000003</v>
      </c>
      <c r="T440">
        <v>8</v>
      </c>
      <c r="U440">
        <v>0.2</v>
      </c>
      <c r="V440">
        <v>11.553600000000003</v>
      </c>
    </row>
    <row r="441" spans="1:22" x14ac:dyDescent="0.25">
      <c r="A441">
        <v>440</v>
      </c>
      <c r="B441" t="s">
        <v>1536</v>
      </c>
      <c r="C441">
        <v>2014</v>
      </c>
      <c r="D441" s="1">
        <v>41660</v>
      </c>
      <c r="E441" s="1">
        <v>41663</v>
      </c>
      <c r="F441" t="s">
        <v>23</v>
      </c>
      <c r="G441" t="s">
        <v>481</v>
      </c>
      <c r="H441" t="s">
        <v>482</v>
      </c>
      <c r="I441" t="s">
        <v>41</v>
      </c>
      <c r="J441" t="s">
        <v>27</v>
      </c>
      <c r="K441" t="s">
        <v>266</v>
      </c>
      <c r="L441" t="s">
        <v>267</v>
      </c>
      <c r="M441">
        <v>10024</v>
      </c>
      <c r="N441" t="s">
        <v>148</v>
      </c>
      <c r="O441" t="s">
        <v>1537</v>
      </c>
      <c r="P441" t="s">
        <v>32</v>
      </c>
      <c r="Q441" t="s">
        <v>36</v>
      </c>
      <c r="R441" t="s">
        <v>1538</v>
      </c>
      <c r="S441">
        <v>207.84600000000003</v>
      </c>
      <c r="T441">
        <v>3</v>
      </c>
      <c r="U441">
        <v>0.1</v>
      </c>
      <c r="V441">
        <v>2.3093999999999895</v>
      </c>
    </row>
    <row r="442" spans="1:22" x14ac:dyDescent="0.25">
      <c r="A442">
        <v>441</v>
      </c>
      <c r="B442" t="s">
        <v>1539</v>
      </c>
      <c r="C442">
        <v>2013</v>
      </c>
      <c r="D442" s="1">
        <v>41523</v>
      </c>
      <c r="E442" s="1">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3.6659999999999986</v>
      </c>
    </row>
    <row r="443" spans="1:22" x14ac:dyDescent="0.25">
      <c r="A443">
        <v>442</v>
      </c>
      <c r="B443" t="s">
        <v>1539</v>
      </c>
      <c r="C443">
        <v>2013</v>
      </c>
      <c r="D443" s="1">
        <v>41523</v>
      </c>
      <c r="E443" s="1">
        <v>41525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23.392800000000008</v>
      </c>
    </row>
    <row r="444" spans="1:22" x14ac:dyDescent="0.25">
      <c r="A444">
        <v>443</v>
      </c>
      <c r="B444" t="s">
        <v>1539</v>
      </c>
      <c r="C444">
        <v>2013</v>
      </c>
      <c r="D444" s="1">
        <v>41523</v>
      </c>
      <c r="E444" s="1">
        <v>41525</v>
      </c>
      <c r="F444" t="s">
        <v>23</v>
      </c>
      <c r="G444" t="s">
        <v>111</v>
      </c>
      <c r="H444" t="s">
        <v>112</v>
      </c>
      <c r="I444" t="s">
        <v>26</v>
      </c>
      <c r="J444" t="s">
        <v>27</v>
      </c>
      <c r="K444" t="s">
        <v>880</v>
      </c>
      <c r="L444" t="s">
        <v>238</v>
      </c>
      <c r="M444">
        <v>48227</v>
      </c>
      <c r="N444" t="s">
        <v>105</v>
      </c>
      <c r="O444" t="s">
        <v>1544</v>
      </c>
      <c r="P444" t="s">
        <v>46</v>
      </c>
      <c r="Q444" t="s">
        <v>59</v>
      </c>
      <c r="R444" t="s">
        <v>1545</v>
      </c>
      <c r="S444">
        <v>70.949999999999989</v>
      </c>
      <c r="T444">
        <v>3</v>
      </c>
      <c r="U444">
        <v>0</v>
      </c>
      <c r="V444">
        <v>20.575499999999998</v>
      </c>
    </row>
    <row r="445" spans="1:22" x14ac:dyDescent="0.25">
      <c r="A445">
        <v>444</v>
      </c>
      <c r="B445" t="s">
        <v>1539</v>
      </c>
      <c r="C445">
        <v>2013</v>
      </c>
      <c r="D445" s="1">
        <v>41523</v>
      </c>
      <c r="E445" s="1">
        <v>41525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x14ac:dyDescent="0.25">
      <c r="A446">
        <v>445</v>
      </c>
      <c r="B446" t="s">
        <v>1539</v>
      </c>
      <c r="C446">
        <v>2013</v>
      </c>
      <c r="D446" s="1">
        <v>41523</v>
      </c>
      <c r="E446" s="1">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29.152800000000013</v>
      </c>
    </row>
    <row r="447" spans="1:22" x14ac:dyDescent="0.25">
      <c r="A447">
        <v>446</v>
      </c>
      <c r="B447" t="s">
        <v>1539</v>
      </c>
      <c r="C447">
        <v>2013</v>
      </c>
      <c r="D447" s="1">
        <v>41523</v>
      </c>
      <c r="E447" s="1">
        <v>41525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x14ac:dyDescent="0.25">
      <c r="A448">
        <v>447</v>
      </c>
      <c r="B448" t="s">
        <v>1552</v>
      </c>
      <c r="C448">
        <v>2014</v>
      </c>
      <c r="D448" s="1">
        <v>41719</v>
      </c>
      <c r="E448" s="1">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x14ac:dyDescent="0.25">
      <c r="A449">
        <v>448</v>
      </c>
      <c r="B449" t="s">
        <v>1557</v>
      </c>
      <c r="C449">
        <v>2013</v>
      </c>
      <c r="D449" s="1">
        <v>41366</v>
      </c>
      <c r="E449" s="1">
        <v>41368</v>
      </c>
      <c r="F449" t="s">
        <v>23</v>
      </c>
      <c r="G449" t="s">
        <v>1558</v>
      </c>
      <c r="H449" t="s">
        <v>1559</v>
      </c>
      <c r="I449" t="s">
        <v>26</v>
      </c>
      <c r="J449" t="s">
        <v>27</v>
      </c>
      <c r="K449" t="s">
        <v>1560</v>
      </c>
      <c r="L449" t="s">
        <v>267</v>
      </c>
      <c r="M449">
        <v>13021</v>
      </c>
      <c r="N449" t="s">
        <v>148</v>
      </c>
      <c r="O449" t="s">
        <v>1561</v>
      </c>
      <c r="P449" t="s">
        <v>46</v>
      </c>
      <c r="Q449" t="s">
        <v>68</v>
      </c>
      <c r="R449" t="s">
        <v>1562</v>
      </c>
      <c r="S449">
        <v>59.519999999999996</v>
      </c>
      <c r="T449">
        <v>3</v>
      </c>
      <c r="U449">
        <v>0</v>
      </c>
      <c r="V449">
        <v>15.475200000000001</v>
      </c>
    </row>
    <row r="450" spans="1:22" x14ac:dyDescent="0.25">
      <c r="A450">
        <v>449</v>
      </c>
      <c r="B450" t="s">
        <v>1557</v>
      </c>
      <c r="C450">
        <v>2013</v>
      </c>
      <c r="D450" s="1">
        <v>41366</v>
      </c>
      <c r="E450" s="1">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9.716399999999993</v>
      </c>
    </row>
    <row r="451" spans="1:22" x14ac:dyDescent="0.25">
      <c r="A451">
        <v>450</v>
      </c>
      <c r="B451" t="s">
        <v>1557</v>
      </c>
      <c r="C451">
        <v>2013</v>
      </c>
      <c r="D451" s="1">
        <v>41366</v>
      </c>
      <c r="E451" s="1">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x14ac:dyDescent="0.25">
      <c r="A452">
        <v>451</v>
      </c>
      <c r="B452" t="s">
        <v>1557</v>
      </c>
      <c r="C452">
        <v>2013</v>
      </c>
      <c r="D452" s="1">
        <v>41366</v>
      </c>
      <c r="E452" s="1">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7.9248000000000012</v>
      </c>
    </row>
    <row r="453" spans="1:22" x14ac:dyDescent="0.25">
      <c r="A453">
        <v>452</v>
      </c>
      <c r="B453" t="s">
        <v>1557</v>
      </c>
      <c r="C453">
        <v>2013</v>
      </c>
      <c r="D453" s="1">
        <v>41366</v>
      </c>
      <c r="E453" s="1">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2.8535999999999988</v>
      </c>
    </row>
    <row r="454" spans="1:22" x14ac:dyDescent="0.25">
      <c r="A454">
        <v>453</v>
      </c>
      <c r="B454" t="s">
        <v>1557</v>
      </c>
      <c r="C454">
        <v>2013</v>
      </c>
      <c r="D454" s="1">
        <v>41366</v>
      </c>
      <c r="E454" s="1">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x14ac:dyDescent="0.25">
      <c r="A455">
        <v>454</v>
      </c>
      <c r="B455" t="s">
        <v>1573</v>
      </c>
      <c r="C455">
        <v>2014</v>
      </c>
      <c r="D455" s="1">
        <v>41933</v>
      </c>
      <c r="E455" s="1">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-75.830400000000054</v>
      </c>
    </row>
    <row r="456" spans="1:22" x14ac:dyDescent="0.25">
      <c r="A456">
        <v>455</v>
      </c>
      <c r="B456" t="s">
        <v>1573</v>
      </c>
      <c r="C456">
        <v>2014</v>
      </c>
      <c r="D456" s="1">
        <v>41933</v>
      </c>
      <c r="E456" s="1">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66.540799999999962</v>
      </c>
    </row>
    <row r="457" spans="1:22" x14ac:dyDescent="0.25">
      <c r="A457">
        <v>456</v>
      </c>
      <c r="B457" t="s">
        <v>1578</v>
      </c>
      <c r="C457">
        <v>2013</v>
      </c>
      <c r="D457" s="1">
        <v>41622</v>
      </c>
      <c r="E457" s="1">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24.913200000000003</v>
      </c>
    </row>
    <row r="458" spans="1:22" x14ac:dyDescent="0.25">
      <c r="A458">
        <v>457</v>
      </c>
      <c r="B458" t="s">
        <v>1582</v>
      </c>
      <c r="C458">
        <v>2011</v>
      </c>
      <c r="D458" s="1">
        <v>40587</v>
      </c>
      <c r="E458" s="1">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-24.294000000000018</v>
      </c>
    </row>
    <row r="459" spans="1:22" x14ac:dyDescent="0.25">
      <c r="A459">
        <v>458</v>
      </c>
      <c r="B459" t="s">
        <v>1587</v>
      </c>
      <c r="C459">
        <v>2013</v>
      </c>
      <c r="D459" s="1">
        <v>41544</v>
      </c>
      <c r="E459" s="1">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-96.11460000000011</v>
      </c>
    </row>
    <row r="460" spans="1:22" x14ac:dyDescent="0.25">
      <c r="A460">
        <v>459</v>
      </c>
      <c r="B460" t="s">
        <v>1587</v>
      </c>
      <c r="C460">
        <v>2013</v>
      </c>
      <c r="D460" s="1">
        <v>41544</v>
      </c>
      <c r="E460" s="1">
        <v>41549</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x14ac:dyDescent="0.25">
      <c r="A461">
        <v>460</v>
      </c>
      <c r="B461" t="s">
        <v>1591</v>
      </c>
      <c r="C461">
        <v>2012</v>
      </c>
      <c r="D461" s="1">
        <v>41258</v>
      </c>
      <c r="E461" s="1">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x14ac:dyDescent="0.25">
      <c r="A462">
        <v>461</v>
      </c>
      <c r="B462" t="s">
        <v>1591</v>
      </c>
      <c r="C462">
        <v>2012</v>
      </c>
      <c r="D462" s="1">
        <v>41258</v>
      </c>
      <c r="E462" s="1">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377.96220000000005</v>
      </c>
    </row>
    <row r="463" spans="1:22" x14ac:dyDescent="0.25">
      <c r="A463">
        <v>462</v>
      </c>
      <c r="B463" t="s">
        <v>1591</v>
      </c>
      <c r="C463">
        <v>2012</v>
      </c>
      <c r="D463" s="1">
        <v>41258</v>
      </c>
      <c r="E463" s="1">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18.600599999999996</v>
      </c>
    </row>
    <row r="464" spans="1:22" x14ac:dyDescent="0.25">
      <c r="A464">
        <v>463</v>
      </c>
      <c r="B464" t="s">
        <v>1598</v>
      </c>
      <c r="C464">
        <v>2013</v>
      </c>
      <c r="D464" s="1">
        <v>41387</v>
      </c>
      <c r="E464" s="1">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7.0680000000000005</v>
      </c>
    </row>
    <row r="465" spans="1:22" x14ac:dyDescent="0.25">
      <c r="A465">
        <v>464</v>
      </c>
      <c r="B465" t="s">
        <v>1598</v>
      </c>
      <c r="C465">
        <v>2013</v>
      </c>
      <c r="D465" s="1">
        <v>41387</v>
      </c>
      <c r="E465" s="1">
        <v>41394</v>
      </c>
      <c r="F465" t="s">
        <v>50</v>
      </c>
      <c r="G465" t="s">
        <v>1599</v>
      </c>
      <c r="H465" t="s">
        <v>1600</v>
      </c>
      <c r="I465" t="s">
        <v>102</v>
      </c>
      <c r="J465" t="s">
        <v>27</v>
      </c>
      <c r="K465" t="s">
        <v>544</v>
      </c>
      <c r="L465" t="s">
        <v>310</v>
      </c>
      <c r="M465">
        <v>85023</v>
      </c>
      <c r="N465" t="s">
        <v>44</v>
      </c>
      <c r="O465" t="s">
        <v>1601</v>
      </c>
      <c r="P465" t="s">
        <v>32</v>
      </c>
      <c r="Q465" t="s">
        <v>56</v>
      </c>
      <c r="R465" t="s">
        <v>1602</v>
      </c>
      <c r="S465">
        <v>1272.6299999999999</v>
      </c>
      <c r="T465">
        <v>6</v>
      </c>
      <c r="U465">
        <v>0.5</v>
      </c>
      <c r="V465">
        <v>-814.4831999999999</v>
      </c>
    </row>
    <row r="466" spans="1:22" x14ac:dyDescent="0.25">
      <c r="A466">
        <v>465</v>
      </c>
      <c r="B466" t="s">
        <v>1598</v>
      </c>
      <c r="C466">
        <v>2013</v>
      </c>
      <c r="D466" s="1">
        <v>41387</v>
      </c>
      <c r="E466" s="1">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-20.888999999999989</v>
      </c>
    </row>
    <row r="467" spans="1:22" x14ac:dyDescent="0.25">
      <c r="A467">
        <v>466</v>
      </c>
      <c r="B467" t="s">
        <v>1598</v>
      </c>
      <c r="C467">
        <v>2013</v>
      </c>
      <c r="D467" s="1">
        <v>41387</v>
      </c>
      <c r="E467" s="1">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-34.758000000000017</v>
      </c>
    </row>
    <row r="468" spans="1:22" x14ac:dyDescent="0.25">
      <c r="A468">
        <v>467</v>
      </c>
      <c r="B468" t="s">
        <v>1598</v>
      </c>
      <c r="C468">
        <v>2013</v>
      </c>
      <c r="D468" s="1">
        <v>41387</v>
      </c>
      <c r="E468" s="1">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x14ac:dyDescent="0.25">
      <c r="A469">
        <v>468</v>
      </c>
      <c r="B469" t="s">
        <v>1609</v>
      </c>
      <c r="C469">
        <v>2012</v>
      </c>
      <c r="D469" s="1">
        <v>40925</v>
      </c>
      <c r="E469" s="1">
        <v>40932</v>
      </c>
      <c r="F469" t="s">
        <v>50</v>
      </c>
      <c r="G469" t="s">
        <v>1610</v>
      </c>
      <c r="H469" t="s">
        <v>1611</v>
      </c>
      <c r="I469" t="s">
        <v>102</v>
      </c>
      <c r="J469" t="s">
        <v>27</v>
      </c>
      <c r="K469" t="s">
        <v>1612</v>
      </c>
      <c r="L469" t="s">
        <v>211</v>
      </c>
      <c r="M469">
        <v>60068</v>
      </c>
      <c r="N469" t="s">
        <v>105</v>
      </c>
      <c r="O469" t="s">
        <v>1086</v>
      </c>
      <c r="P469" t="s">
        <v>32</v>
      </c>
      <c r="Q469" t="s">
        <v>65</v>
      </c>
      <c r="R469" t="s">
        <v>1087</v>
      </c>
      <c r="S469">
        <v>254.74400000000003</v>
      </c>
      <c r="T469">
        <v>7</v>
      </c>
      <c r="U469">
        <v>0.6</v>
      </c>
      <c r="V469">
        <v>-312.06139999999994</v>
      </c>
    </row>
    <row r="470" spans="1:22" x14ac:dyDescent="0.25">
      <c r="A470">
        <v>469</v>
      </c>
      <c r="B470" t="s">
        <v>1613</v>
      </c>
      <c r="C470">
        <v>2014</v>
      </c>
      <c r="D470" s="1">
        <v>41730</v>
      </c>
      <c r="E470" s="1">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205.33279999999996</v>
      </c>
      <c r="T470">
        <v>2</v>
      </c>
      <c r="U470">
        <v>0.32</v>
      </c>
      <c r="V470">
        <v>-36.235200000000006</v>
      </c>
    </row>
    <row r="471" spans="1:22" x14ac:dyDescent="0.25">
      <c r="A471">
        <v>470</v>
      </c>
      <c r="B471" t="s">
        <v>1617</v>
      </c>
      <c r="C471">
        <v>2013</v>
      </c>
      <c r="D471" s="1">
        <v>41625</v>
      </c>
      <c r="E471" s="1">
        <v>41629</v>
      </c>
      <c r="F471" t="s">
        <v>23</v>
      </c>
      <c r="G471" t="s">
        <v>965</v>
      </c>
      <c r="H471" t="s">
        <v>966</v>
      </c>
      <c r="I471" t="s">
        <v>26</v>
      </c>
      <c r="J471" t="s">
        <v>27</v>
      </c>
      <c r="K471" t="s">
        <v>303</v>
      </c>
      <c r="L471" t="s">
        <v>211</v>
      </c>
      <c r="M471">
        <v>60610</v>
      </c>
      <c r="N471" t="s">
        <v>105</v>
      </c>
      <c r="O471" t="s">
        <v>1618</v>
      </c>
      <c r="P471" t="s">
        <v>46</v>
      </c>
      <c r="Q471" t="s">
        <v>75</v>
      </c>
      <c r="R471" t="s">
        <v>1619</v>
      </c>
      <c r="S471">
        <v>4.7879999999999985</v>
      </c>
      <c r="T471">
        <v>3</v>
      </c>
      <c r="U471">
        <v>0.8</v>
      </c>
      <c r="V471">
        <v>-7.9001999999999999</v>
      </c>
    </row>
    <row r="472" spans="1:22" x14ac:dyDescent="0.25">
      <c r="A472">
        <v>471</v>
      </c>
      <c r="B472" t="s">
        <v>1620</v>
      </c>
      <c r="C472">
        <v>2012</v>
      </c>
      <c r="D472" s="1">
        <v>41263</v>
      </c>
      <c r="E472" s="1">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26.630399999999998</v>
      </c>
    </row>
    <row r="473" spans="1:22" x14ac:dyDescent="0.25">
      <c r="A473">
        <v>472</v>
      </c>
      <c r="B473" t="s">
        <v>1626</v>
      </c>
      <c r="C473">
        <v>2011</v>
      </c>
      <c r="D473" s="1">
        <v>40856</v>
      </c>
      <c r="E473" s="1">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3.4091999999999842</v>
      </c>
    </row>
    <row r="474" spans="1:22" x14ac:dyDescent="0.25">
      <c r="A474">
        <v>473</v>
      </c>
      <c r="B474" t="s">
        <v>1626</v>
      </c>
      <c r="C474">
        <v>2011</v>
      </c>
      <c r="D474" s="1">
        <v>40856</v>
      </c>
      <c r="E474" s="1">
        <v>40858</v>
      </c>
      <c r="F474" t="s">
        <v>23</v>
      </c>
      <c r="G474" t="s">
        <v>1627</v>
      </c>
      <c r="H474" t="s">
        <v>1628</v>
      </c>
      <c r="I474" t="s">
        <v>26</v>
      </c>
      <c r="J474" t="s">
        <v>27</v>
      </c>
      <c r="K474" t="s">
        <v>127</v>
      </c>
      <c r="L474" t="s">
        <v>43</v>
      </c>
      <c r="M474">
        <v>94110</v>
      </c>
      <c r="N474" t="s">
        <v>44</v>
      </c>
      <c r="O474" t="s">
        <v>1631</v>
      </c>
      <c r="P474" t="s">
        <v>32</v>
      </c>
      <c r="Q474" t="s">
        <v>33</v>
      </c>
      <c r="R474" t="s">
        <v>1632</v>
      </c>
      <c r="S474">
        <v>222.66599999999997</v>
      </c>
      <c r="T474">
        <v>2</v>
      </c>
      <c r="U474">
        <v>0.15</v>
      </c>
      <c r="V474">
        <v>10.478399999999979</v>
      </c>
    </row>
    <row r="475" spans="1:22" x14ac:dyDescent="0.25">
      <c r="A475">
        <v>474</v>
      </c>
      <c r="B475" t="s">
        <v>1626</v>
      </c>
      <c r="C475">
        <v>2011</v>
      </c>
      <c r="D475" s="1">
        <v>40856</v>
      </c>
      <c r="E475" s="1">
        <v>40858</v>
      </c>
      <c r="F475" t="s">
        <v>23</v>
      </c>
      <c r="G475" t="s">
        <v>1627</v>
      </c>
      <c r="H475" t="s">
        <v>1628</v>
      </c>
      <c r="I475" t="s">
        <v>26</v>
      </c>
      <c r="J475" t="s">
        <v>27</v>
      </c>
      <c r="K475" t="s">
        <v>127</v>
      </c>
      <c r="L475" t="s">
        <v>43</v>
      </c>
      <c r="M475">
        <v>94110</v>
      </c>
      <c r="N475" t="s">
        <v>44</v>
      </c>
      <c r="O475" t="s">
        <v>1633</v>
      </c>
      <c r="P475" t="s">
        <v>71</v>
      </c>
      <c r="Q475" t="s">
        <v>72</v>
      </c>
      <c r="R475" t="s">
        <v>1634</v>
      </c>
      <c r="S475">
        <v>703.96800000000007</v>
      </c>
      <c r="T475">
        <v>4</v>
      </c>
      <c r="U475">
        <v>0.2</v>
      </c>
      <c r="V475">
        <v>87.995999999999924</v>
      </c>
    </row>
    <row r="476" spans="1:22" x14ac:dyDescent="0.25">
      <c r="A476">
        <v>475</v>
      </c>
      <c r="B476" t="s">
        <v>1626</v>
      </c>
      <c r="C476">
        <v>2011</v>
      </c>
      <c r="D476" s="1">
        <v>40856</v>
      </c>
      <c r="E476" s="1">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24.980400000000007</v>
      </c>
    </row>
    <row r="477" spans="1:22" x14ac:dyDescent="0.25">
      <c r="A477">
        <v>476</v>
      </c>
      <c r="B477" t="s">
        <v>1626</v>
      </c>
      <c r="C477">
        <v>2011</v>
      </c>
      <c r="D477" s="1">
        <v>40856</v>
      </c>
      <c r="E477" s="1">
        <v>40858</v>
      </c>
      <c r="F477" t="s">
        <v>23</v>
      </c>
      <c r="G477" t="s">
        <v>1627</v>
      </c>
      <c r="H477" t="s">
        <v>1628</v>
      </c>
      <c r="I477" t="s">
        <v>26</v>
      </c>
      <c r="J477" t="s">
        <v>27</v>
      </c>
      <c r="K477" t="s">
        <v>127</v>
      </c>
      <c r="L477" t="s">
        <v>43</v>
      </c>
      <c r="M477">
        <v>94110</v>
      </c>
      <c r="N477" t="s">
        <v>44</v>
      </c>
      <c r="O477" t="s">
        <v>1637</v>
      </c>
      <c r="P477" t="s">
        <v>46</v>
      </c>
      <c r="Q477" t="s">
        <v>90</v>
      </c>
      <c r="R477" t="s">
        <v>1638</v>
      </c>
      <c r="S477">
        <v>62.649999999999991</v>
      </c>
      <c r="T477">
        <v>7</v>
      </c>
      <c r="U477">
        <v>0</v>
      </c>
      <c r="V477">
        <v>28.818999999999996</v>
      </c>
    </row>
    <row r="478" spans="1:22" x14ac:dyDescent="0.25">
      <c r="A478">
        <v>477</v>
      </c>
      <c r="B478" t="s">
        <v>1626</v>
      </c>
      <c r="C478">
        <v>2011</v>
      </c>
      <c r="D478" s="1">
        <v>40856</v>
      </c>
      <c r="E478" s="1">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45.527999999999992</v>
      </c>
    </row>
    <row r="479" spans="1:22" x14ac:dyDescent="0.25">
      <c r="A479">
        <v>478</v>
      </c>
      <c r="B479" t="s">
        <v>1641</v>
      </c>
      <c r="C479">
        <v>2013</v>
      </c>
      <c r="D479" s="1">
        <v>41468</v>
      </c>
      <c r="E479" s="1">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7.1819999999999951</v>
      </c>
    </row>
    <row r="480" spans="1:22" x14ac:dyDescent="0.25">
      <c r="A480">
        <v>479</v>
      </c>
      <c r="B480" t="s">
        <v>1644</v>
      </c>
      <c r="C480">
        <v>2013</v>
      </c>
      <c r="D480" s="1">
        <v>41575</v>
      </c>
      <c r="E480" s="1">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x14ac:dyDescent="0.25">
      <c r="A481">
        <v>480</v>
      </c>
      <c r="B481" t="s">
        <v>1647</v>
      </c>
      <c r="C481">
        <v>2013</v>
      </c>
      <c r="D481" s="1">
        <v>41452</v>
      </c>
      <c r="E481" s="1">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x14ac:dyDescent="0.25">
      <c r="A482">
        <v>481</v>
      </c>
      <c r="B482" t="s">
        <v>1647</v>
      </c>
      <c r="C482">
        <v>2013</v>
      </c>
      <c r="D482" s="1">
        <v>41452</v>
      </c>
      <c r="E482" s="1">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x14ac:dyDescent="0.25">
      <c r="A483">
        <v>482</v>
      </c>
      <c r="B483" t="s">
        <v>1654</v>
      </c>
      <c r="C483">
        <v>2011</v>
      </c>
      <c r="D483" s="1">
        <v>40822</v>
      </c>
      <c r="E483" s="1">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1.9088999999999996</v>
      </c>
    </row>
    <row r="484" spans="1:22" x14ac:dyDescent="0.25">
      <c r="A484">
        <v>483</v>
      </c>
      <c r="B484" t="s">
        <v>1659</v>
      </c>
      <c r="C484">
        <v>2011</v>
      </c>
      <c r="D484" s="1">
        <v>40746</v>
      </c>
      <c r="E484" s="1">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x14ac:dyDescent="0.25">
      <c r="A485">
        <v>484</v>
      </c>
      <c r="B485" t="s">
        <v>1659</v>
      </c>
      <c r="C485">
        <v>2011</v>
      </c>
      <c r="D485" s="1">
        <v>40746</v>
      </c>
      <c r="E485" s="1">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x14ac:dyDescent="0.25">
      <c r="A486">
        <v>485</v>
      </c>
      <c r="B486" t="s">
        <v>1664</v>
      </c>
      <c r="C486">
        <v>2014</v>
      </c>
      <c r="D486" s="1">
        <v>41801</v>
      </c>
      <c r="E486" s="1">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x14ac:dyDescent="0.25">
      <c r="A487">
        <v>486</v>
      </c>
      <c r="B487" t="s">
        <v>1664</v>
      </c>
      <c r="C487">
        <v>2014</v>
      </c>
      <c r="D487" s="1">
        <v>41801</v>
      </c>
      <c r="E487" s="1">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-30.24499999999999</v>
      </c>
    </row>
    <row r="488" spans="1:22" x14ac:dyDescent="0.25">
      <c r="A488">
        <v>487</v>
      </c>
      <c r="B488" t="s">
        <v>1664</v>
      </c>
      <c r="C488">
        <v>2014</v>
      </c>
      <c r="D488" s="1">
        <v>41801</v>
      </c>
      <c r="E488" s="1">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17.497500000000016</v>
      </c>
    </row>
    <row r="489" spans="1:22" x14ac:dyDescent="0.25">
      <c r="A489">
        <v>488</v>
      </c>
      <c r="B489" t="s">
        <v>1673</v>
      </c>
      <c r="C489">
        <v>2011</v>
      </c>
      <c r="D489" s="1">
        <v>40845</v>
      </c>
      <c r="E489" s="1">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341.99399999999969</v>
      </c>
    </row>
    <row r="490" spans="1:22" x14ac:dyDescent="0.25">
      <c r="A490">
        <v>489</v>
      </c>
      <c r="B490" t="s">
        <v>1678</v>
      </c>
      <c r="C490">
        <v>2011</v>
      </c>
      <c r="D490" s="1">
        <v>40703</v>
      </c>
      <c r="E490" s="1">
        <v>40707</v>
      </c>
      <c r="F490" t="s">
        <v>23</v>
      </c>
      <c r="G490" t="s">
        <v>1679</v>
      </c>
      <c r="H490" t="s">
        <v>1680</v>
      </c>
      <c r="I490" t="s">
        <v>102</v>
      </c>
      <c r="J490" t="s">
        <v>27</v>
      </c>
      <c r="K490" t="s">
        <v>1681</v>
      </c>
      <c r="L490" t="s">
        <v>104</v>
      </c>
      <c r="M490">
        <v>77340</v>
      </c>
      <c r="N490" t="s">
        <v>105</v>
      </c>
      <c r="O490" t="s">
        <v>1682</v>
      </c>
      <c r="P490" t="s">
        <v>71</v>
      </c>
      <c r="Q490" t="s">
        <v>72</v>
      </c>
      <c r="R490" t="s">
        <v>1683</v>
      </c>
      <c r="S490">
        <v>7.9920000000000009</v>
      </c>
      <c r="T490">
        <v>1</v>
      </c>
      <c r="U490">
        <v>0.2</v>
      </c>
      <c r="V490">
        <v>0.59940000000000015</v>
      </c>
    </row>
    <row r="491" spans="1:22" x14ac:dyDescent="0.25">
      <c r="A491">
        <v>490</v>
      </c>
      <c r="B491" t="s">
        <v>1678</v>
      </c>
      <c r="C491">
        <v>2011</v>
      </c>
      <c r="D491" s="1">
        <v>40703</v>
      </c>
      <c r="E491" s="1">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63.984000000000009</v>
      </c>
      <c r="T491">
        <v>2</v>
      </c>
      <c r="U491">
        <v>0.2</v>
      </c>
      <c r="V491">
        <v>10.397399999999998</v>
      </c>
    </row>
    <row r="492" spans="1:22" x14ac:dyDescent="0.25">
      <c r="A492">
        <v>491</v>
      </c>
      <c r="B492" t="s">
        <v>1678</v>
      </c>
      <c r="C492">
        <v>2011</v>
      </c>
      <c r="D492" s="1">
        <v>40703</v>
      </c>
      <c r="E492" s="1">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6.1572000000000031</v>
      </c>
    </row>
    <row r="493" spans="1:22" x14ac:dyDescent="0.25">
      <c r="A493">
        <v>492</v>
      </c>
      <c r="B493" t="s">
        <v>1686</v>
      </c>
      <c r="C493">
        <v>2011</v>
      </c>
      <c r="D493" s="1">
        <v>40800</v>
      </c>
      <c r="E493" s="1">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8.9829999999999899</v>
      </c>
    </row>
    <row r="494" spans="1:22" x14ac:dyDescent="0.25">
      <c r="A494">
        <v>493</v>
      </c>
      <c r="B494" t="s">
        <v>1686</v>
      </c>
      <c r="C494">
        <v>2011</v>
      </c>
      <c r="D494" s="1">
        <v>40800</v>
      </c>
      <c r="E494" s="1">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5.0921999999999992</v>
      </c>
    </row>
    <row r="495" spans="1:22" x14ac:dyDescent="0.25">
      <c r="A495">
        <v>494</v>
      </c>
      <c r="B495" t="s">
        <v>1693</v>
      </c>
      <c r="C495">
        <v>2013</v>
      </c>
      <c r="D495" s="1">
        <v>41404</v>
      </c>
      <c r="E495" s="1">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13.157200000000003</v>
      </c>
    </row>
    <row r="496" spans="1:22" x14ac:dyDescent="0.25">
      <c r="A496">
        <v>495</v>
      </c>
      <c r="B496" t="s">
        <v>1698</v>
      </c>
      <c r="C496">
        <v>2013</v>
      </c>
      <c r="D496" s="1">
        <v>41352</v>
      </c>
      <c r="E496" s="1">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-94.941000000000017</v>
      </c>
    </row>
    <row r="497" spans="1:22" x14ac:dyDescent="0.25">
      <c r="A497">
        <v>496</v>
      </c>
      <c r="B497" t="s">
        <v>1703</v>
      </c>
      <c r="C497">
        <v>2012</v>
      </c>
      <c r="D497" s="1">
        <v>41270</v>
      </c>
      <c r="E497" s="1">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x14ac:dyDescent="0.25">
      <c r="A498">
        <v>497</v>
      </c>
      <c r="B498" t="s">
        <v>1710</v>
      </c>
      <c r="C498">
        <v>2013</v>
      </c>
      <c r="D498" s="1">
        <v>41481</v>
      </c>
      <c r="E498" s="1">
        <v>41487</v>
      </c>
      <c r="F498" t="s">
        <v>50</v>
      </c>
      <c r="G498" t="s">
        <v>1583</v>
      </c>
      <c r="H498" t="s">
        <v>1584</v>
      </c>
      <c r="I498" t="s">
        <v>26</v>
      </c>
      <c r="J498" t="s">
        <v>27</v>
      </c>
      <c r="K498" t="s">
        <v>1711</v>
      </c>
      <c r="L498" t="s">
        <v>43</v>
      </c>
      <c r="M498">
        <v>92627</v>
      </c>
      <c r="N498" t="s">
        <v>44</v>
      </c>
      <c r="O498" t="s">
        <v>1712</v>
      </c>
      <c r="P498" t="s">
        <v>46</v>
      </c>
      <c r="Q498" t="s">
        <v>75</v>
      </c>
      <c r="R498" t="s">
        <v>1713</v>
      </c>
      <c r="S498">
        <v>119.61600000000001</v>
      </c>
      <c r="T498">
        <v>8</v>
      </c>
      <c r="U498">
        <v>0.2</v>
      </c>
      <c r="V498">
        <v>40.370399999999997</v>
      </c>
    </row>
    <row r="499" spans="1:22" x14ac:dyDescent="0.25">
      <c r="A499">
        <v>498</v>
      </c>
      <c r="B499" t="s">
        <v>1710</v>
      </c>
      <c r="C499">
        <v>2013</v>
      </c>
      <c r="D499" s="1">
        <v>41481</v>
      </c>
      <c r="E499" s="1">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x14ac:dyDescent="0.25">
      <c r="A500">
        <v>499</v>
      </c>
      <c r="B500" t="s">
        <v>1710</v>
      </c>
      <c r="C500">
        <v>2013</v>
      </c>
      <c r="D500" s="1">
        <v>41481</v>
      </c>
      <c r="E500" s="1">
        <v>41487</v>
      </c>
      <c r="F500" t="s">
        <v>50</v>
      </c>
      <c r="G500" t="s">
        <v>1583</v>
      </c>
      <c r="H500" t="s">
        <v>1584</v>
      </c>
      <c r="I500" t="s">
        <v>26</v>
      </c>
      <c r="J500" t="s">
        <v>27</v>
      </c>
      <c r="K500" t="s">
        <v>1711</v>
      </c>
      <c r="L500" t="s">
        <v>43</v>
      </c>
      <c r="M500">
        <v>92627</v>
      </c>
      <c r="N500" t="s">
        <v>44</v>
      </c>
      <c r="O500" t="s">
        <v>1164</v>
      </c>
      <c r="P500" t="s">
        <v>32</v>
      </c>
      <c r="Q500" t="s">
        <v>36</v>
      </c>
      <c r="R500" t="s">
        <v>1165</v>
      </c>
      <c r="S500">
        <v>241.56799999999998</v>
      </c>
      <c r="T500">
        <v>2</v>
      </c>
      <c r="U500">
        <v>0.2</v>
      </c>
      <c r="V500">
        <v>18.11760000000001</v>
      </c>
    </row>
    <row r="501" spans="1:22" x14ac:dyDescent="0.25">
      <c r="A501">
        <v>500</v>
      </c>
      <c r="B501" t="s">
        <v>1710</v>
      </c>
      <c r="C501">
        <v>2013</v>
      </c>
      <c r="D501" s="1">
        <v>41481</v>
      </c>
      <c r="E501" s="1">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22.868999999999996</v>
      </c>
    </row>
    <row r="502" spans="1:22" x14ac:dyDescent="0.25">
      <c r="A502">
        <v>501</v>
      </c>
      <c r="B502" t="s">
        <v>1718</v>
      </c>
      <c r="C502">
        <v>2013</v>
      </c>
      <c r="D502" s="1">
        <v>41425</v>
      </c>
      <c r="E502" s="1">
        <v>41430</v>
      </c>
      <c r="F502" t="s">
        <v>50</v>
      </c>
      <c r="G502" t="s">
        <v>1719</v>
      </c>
      <c r="H502" t="s">
        <v>1720</v>
      </c>
      <c r="I502" t="s">
        <v>41</v>
      </c>
      <c r="J502" t="s">
        <v>27</v>
      </c>
      <c r="K502" t="s">
        <v>1721</v>
      </c>
      <c r="L502" t="s">
        <v>457</v>
      </c>
      <c r="M502">
        <v>80134</v>
      </c>
      <c r="N502" t="s">
        <v>44</v>
      </c>
      <c r="O502" t="s">
        <v>1722</v>
      </c>
      <c r="P502" t="s">
        <v>46</v>
      </c>
      <c r="Q502" t="s">
        <v>75</v>
      </c>
      <c r="R502" t="s">
        <v>1723</v>
      </c>
      <c r="S502">
        <v>22.620000000000005</v>
      </c>
      <c r="T502">
        <v>2</v>
      </c>
      <c r="U502">
        <v>0.7</v>
      </c>
      <c r="V502">
        <v>-15.079999999999998</v>
      </c>
    </row>
    <row r="503" spans="1:22" x14ac:dyDescent="0.25">
      <c r="A503">
        <v>502</v>
      </c>
      <c r="B503" t="s">
        <v>1718</v>
      </c>
      <c r="C503">
        <v>2013</v>
      </c>
      <c r="D503" s="1">
        <v>41425</v>
      </c>
      <c r="E503" s="1">
        <v>41430</v>
      </c>
      <c r="F503" t="s">
        <v>50</v>
      </c>
      <c r="G503" t="s">
        <v>1719</v>
      </c>
      <c r="H503" t="s">
        <v>1720</v>
      </c>
      <c r="I503" t="s">
        <v>41</v>
      </c>
      <c r="J503" t="s">
        <v>27</v>
      </c>
      <c r="K503" t="s">
        <v>1721</v>
      </c>
      <c r="L503" t="s">
        <v>457</v>
      </c>
      <c r="M503">
        <v>80134</v>
      </c>
      <c r="N503" t="s">
        <v>44</v>
      </c>
      <c r="O503" t="s">
        <v>1724</v>
      </c>
      <c r="P503" t="s">
        <v>46</v>
      </c>
      <c r="Q503" t="s">
        <v>75</v>
      </c>
      <c r="R503" t="s">
        <v>1725</v>
      </c>
      <c r="S503">
        <v>14.952000000000004</v>
      </c>
      <c r="T503">
        <v>2</v>
      </c>
      <c r="U503">
        <v>0.7</v>
      </c>
      <c r="V503">
        <v>-11.961599999999997</v>
      </c>
    </row>
    <row r="504" spans="1:22" x14ac:dyDescent="0.25">
      <c r="A504">
        <v>503</v>
      </c>
      <c r="B504" t="s">
        <v>1718</v>
      </c>
      <c r="C504">
        <v>2013</v>
      </c>
      <c r="D504" s="1">
        <v>41425</v>
      </c>
      <c r="E504" s="1">
        <v>41430</v>
      </c>
      <c r="F504" t="s">
        <v>50</v>
      </c>
      <c r="G504" t="s">
        <v>1719</v>
      </c>
      <c r="H504" t="s">
        <v>1720</v>
      </c>
      <c r="I504" t="s">
        <v>41</v>
      </c>
      <c r="J504" t="s">
        <v>27</v>
      </c>
      <c r="K504" t="s">
        <v>1721</v>
      </c>
      <c r="L504" t="s">
        <v>457</v>
      </c>
      <c r="M504">
        <v>80134</v>
      </c>
      <c r="N504" t="s">
        <v>44</v>
      </c>
      <c r="O504" t="s">
        <v>1726</v>
      </c>
      <c r="P504" t="s">
        <v>32</v>
      </c>
      <c r="Q504" t="s">
        <v>36</v>
      </c>
      <c r="R504" t="s">
        <v>1727</v>
      </c>
      <c r="S504">
        <v>801.5680000000001</v>
      </c>
      <c r="T504">
        <v>2</v>
      </c>
      <c r="U504">
        <v>0.2</v>
      </c>
      <c r="V504">
        <v>50.097999999999985</v>
      </c>
    </row>
    <row r="505" spans="1:22" x14ac:dyDescent="0.25">
      <c r="A505">
        <v>504</v>
      </c>
      <c r="B505" t="s">
        <v>1718</v>
      </c>
      <c r="C505">
        <v>2013</v>
      </c>
      <c r="D505" s="1">
        <v>41425</v>
      </c>
      <c r="E505" s="1">
        <v>41430</v>
      </c>
      <c r="F505" t="s">
        <v>50</v>
      </c>
      <c r="G505" t="s">
        <v>1719</v>
      </c>
      <c r="H505" t="s">
        <v>1720</v>
      </c>
      <c r="I505" t="s">
        <v>41</v>
      </c>
      <c r="J505" t="s">
        <v>27</v>
      </c>
      <c r="K505" t="s">
        <v>1721</v>
      </c>
      <c r="L505" t="s">
        <v>457</v>
      </c>
      <c r="M505">
        <v>80134</v>
      </c>
      <c r="N505" t="s">
        <v>44</v>
      </c>
      <c r="O505" t="s">
        <v>1728</v>
      </c>
      <c r="P505" t="s">
        <v>46</v>
      </c>
      <c r="Q505" t="s">
        <v>75</v>
      </c>
      <c r="R505" t="s">
        <v>1729</v>
      </c>
      <c r="S505">
        <v>2.3760000000000003</v>
      </c>
      <c r="T505">
        <v>3</v>
      </c>
      <c r="U505">
        <v>0.7</v>
      </c>
      <c r="V505">
        <v>-1.9007999999999998</v>
      </c>
    </row>
    <row r="506" spans="1:22" x14ac:dyDescent="0.25">
      <c r="A506">
        <v>505</v>
      </c>
      <c r="B506" t="s">
        <v>1718</v>
      </c>
      <c r="C506">
        <v>2013</v>
      </c>
      <c r="D506" s="1">
        <v>41425</v>
      </c>
      <c r="E506" s="1">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x14ac:dyDescent="0.25">
      <c r="A507">
        <v>506</v>
      </c>
      <c r="B507" t="s">
        <v>1732</v>
      </c>
      <c r="C507">
        <v>2014</v>
      </c>
      <c r="D507" s="1">
        <v>41956</v>
      </c>
      <c r="E507" s="1">
        <v>41959</v>
      </c>
      <c r="F507" t="s">
        <v>23</v>
      </c>
      <c r="G507" t="s">
        <v>1574</v>
      </c>
      <c r="H507" t="s">
        <v>1575</v>
      </c>
      <c r="I507" t="s">
        <v>41</v>
      </c>
      <c r="J507" t="s">
        <v>27</v>
      </c>
      <c r="K507" t="s">
        <v>266</v>
      </c>
      <c r="L507" t="s">
        <v>267</v>
      </c>
      <c r="M507">
        <v>10024</v>
      </c>
      <c r="N507" t="s">
        <v>148</v>
      </c>
      <c r="O507" t="s">
        <v>545</v>
      </c>
      <c r="P507" t="s">
        <v>46</v>
      </c>
      <c r="Q507" t="s">
        <v>75</v>
      </c>
      <c r="R507" t="s">
        <v>546</v>
      </c>
      <c r="S507">
        <v>15.920000000000002</v>
      </c>
      <c r="T507">
        <v>5</v>
      </c>
      <c r="U507">
        <v>0.2</v>
      </c>
      <c r="V507">
        <v>5.3729999999999993</v>
      </c>
    </row>
    <row r="508" spans="1:22" x14ac:dyDescent="0.25">
      <c r="A508">
        <v>507</v>
      </c>
      <c r="B508" t="s">
        <v>1733</v>
      </c>
      <c r="C508">
        <v>2012</v>
      </c>
      <c r="D508" s="1">
        <v>40984</v>
      </c>
      <c r="E508" s="1">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0.73980000000000024</v>
      </c>
    </row>
    <row r="509" spans="1:22" x14ac:dyDescent="0.25">
      <c r="A509">
        <v>508</v>
      </c>
      <c r="B509" t="s">
        <v>1733</v>
      </c>
      <c r="C509">
        <v>2012</v>
      </c>
      <c r="D509" s="1">
        <v>40984</v>
      </c>
      <c r="E509" s="1">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2.1683999999999997</v>
      </c>
    </row>
    <row r="510" spans="1:22" x14ac:dyDescent="0.25">
      <c r="A510">
        <v>509</v>
      </c>
      <c r="B510" t="s">
        <v>1733</v>
      </c>
      <c r="C510">
        <v>2012</v>
      </c>
      <c r="D510" s="1">
        <v>40984</v>
      </c>
      <c r="E510" s="1">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11.684999999999999</v>
      </c>
    </row>
    <row r="511" spans="1:22" x14ac:dyDescent="0.25">
      <c r="A511">
        <v>510</v>
      </c>
      <c r="B511" t="s">
        <v>1733</v>
      </c>
      <c r="C511">
        <v>2012</v>
      </c>
      <c r="D511" s="1">
        <v>40984</v>
      </c>
      <c r="E511" s="1">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x14ac:dyDescent="0.25">
      <c r="A512">
        <v>511</v>
      </c>
      <c r="B512" t="s">
        <v>1744</v>
      </c>
      <c r="C512">
        <v>2014</v>
      </c>
      <c r="D512" s="1">
        <v>41970</v>
      </c>
      <c r="E512" s="1">
        <v>41971</v>
      </c>
      <c r="F512" t="s">
        <v>188</v>
      </c>
      <c r="G512" t="s">
        <v>1745</v>
      </c>
      <c r="H512" t="s">
        <v>1746</v>
      </c>
      <c r="I512" t="s">
        <v>26</v>
      </c>
      <c r="J512" t="s">
        <v>27</v>
      </c>
      <c r="K512" t="s">
        <v>1747</v>
      </c>
      <c r="L512" t="s">
        <v>596</v>
      </c>
      <c r="M512">
        <v>64118</v>
      </c>
      <c r="N512" t="s">
        <v>105</v>
      </c>
      <c r="O512" t="s">
        <v>1748</v>
      </c>
      <c r="P512" t="s">
        <v>32</v>
      </c>
      <c r="Q512" t="s">
        <v>65</v>
      </c>
      <c r="R512" t="s">
        <v>1749</v>
      </c>
      <c r="S512">
        <v>126.30000000000001</v>
      </c>
      <c r="T512">
        <v>3</v>
      </c>
      <c r="U512">
        <v>0</v>
      </c>
      <c r="V512">
        <v>40.415999999999997</v>
      </c>
    </row>
    <row r="513" spans="1:22" x14ac:dyDescent="0.25">
      <c r="A513">
        <v>512</v>
      </c>
      <c r="B513" t="s">
        <v>1744</v>
      </c>
      <c r="C513">
        <v>2014</v>
      </c>
      <c r="D513" s="1">
        <v>41970</v>
      </c>
      <c r="E513" s="1">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12.172799999999999</v>
      </c>
    </row>
    <row r="514" spans="1:22" x14ac:dyDescent="0.25">
      <c r="A514">
        <v>513</v>
      </c>
      <c r="B514" t="s">
        <v>1752</v>
      </c>
      <c r="C514">
        <v>2013</v>
      </c>
      <c r="D514" s="1">
        <v>41568</v>
      </c>
      <c r="E514" s="1">
        <v>41571</v>
      </c>
      <c r="F514" t="s">
        <v>188</v>
      </c>
      <c r="G514" t="s">
        <v>1417</v>
      </c>
      <c r="H514" t="s">
        <v>1418</v>
      </c>
      <c r="I514" t="s">
        <v>26</v>
      </c>
      <c r="J514" t="s">
        <v>27</v>
      </c>
      <c r="K514" t="s">
        <v>606</v>
      </c>
      <c r="L514" t="s">
        <v>498</v>
      </c>
      <c r="M514">
        <v>43055</v>
      </c>
      <c r="N514" t="s">
        <v>148</v>
      </c>
      <c r="O514" t="s">
        <v>366</v>
      </c>
      <c r="P514" t="s">
        <v>46</v>
      </c>
      <c r="Q514" t="s">
        <v>68</v>
      </c>
      <c r="R514" t="s">
        <v>367</v>
      </c>
      <c r="S514">
        <v>7.1519999999999992</v>
      </c>
      <c r="T514">
        <v>3</v>
      </c>
      <c r="U514">
        <v>0.2</v>
      </c>
      <c r="V514">
        <v>0.71520000000000028</v>
      </c>
    </row>
    <row r="515" spans="1:22" x14ac:dyDescent="0.25">
      <c r="A515">
        <v>514</v>
      </c>
      <c r="B515" t="s">
        <v>1753</v>
      </c>
      <c r="C515">
        <v>2014</v>
      </c>
      <c r="D515" s="1">
        <v>41995</v>
      </c>
      <c r="E515" s="1">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x14ac:dyDescent="0.25">
      <c r="A516">
        <v>515</v>
      </c>
      <c r="B516" t="s">
        <v>1753</v>
      </c>
      <c r="C516">
        <v>2014</v>
      </c>
      <c r="D516" s="1">
        <v>41995</v>
      </c>
      <c r="E516" s="1">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1.7051999999999996</v>
      </c>
    </row>
    <row r="517" spans="1:22" x14ac:dyDescent="0.25">
      <c r="A517">
        <v>516</v>
      </c>
      <c r="B517" t="s">
        <v>1760</v>
      </c>
      <c r="C517">
        <v>2014</v>
      </c>
      <c r="D517" s="1">
        <v>41662</v>
      </c>
      <c r="E517" s="1">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1379.9769999999999</v>
      </c>
    </row>
    <row r="518" spans="1:22" x14ac:dyDescent="0.25">
      <c r="A518">
        <v>517</v>
      </c>
      <c r="B518" t="s">
        <v>1760</v>
      </c>
      <c r="C518">
        <v>2014</v>
      </c>
      <c r="D518" s="1">
        <v>41662</v>
      </c>
      <c r="E518" s="1">
        <v>41667</v>
      </c>
      <c r="F518" t="s">
        <v>50</v>
      </c>
      <c r="G518" t="s">
        <v>531</v>
      </c>
      <c r="H518" t="s">
        <v>532</v>
      </c>
      <c r="I518" t="s">
        <v>102</v>
      </c>
      <c r="J518" t="s">
        <v>27</v>
      </c>
      <c r="K518" t="s">
        <v>1761</v>
      </c>
      <c r="L518" t="s">
        <v>1762</v>
      </c>
      <c r="M518">
        <v>59405</v>
      </c>
      <c r="N518" t="s">
        <v>44</v>
      </c>
      <c r="O518" t="s">
        <v>1765</v>
      </c>
      <c r="P518" t="s">
        <v>46</v>
      </c>
      <c r="Q518" t="s">
        <v>59</v>
      </c>
      <c r="R518" t="s">
        <v>1766</v>
      </c>
      <c r="S518">
        <v>51.449999999999996</v>
      </c>
      <c r="T518">
        <v>3</v>
      </c>
      <c r="U518">
        <v>0</v>
      </c>
      <c r="V518">
        <v>13.891499999999999</v>
      </c>
    </row>
    <row r="519" spans="1:22" x14ac:dyDescent="0.25">
      <c r="A519">
        <v>518</v>
      </c>
      <c r="B519" t="s">
        <v>1760</v>
      </c>
      <c r="C519">
        <v>2014</v>
      </c>
      <c r="D519" s="1">
        <v>41662</v>
      </c>
      <c r="E519" s="1">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x14ac:dyDescent="0.25">
      <c r="A520">
        <v>519</v>
      </c>
      <c r="B520" t="s">
        <v>1760</v>
      </c>
      <c r="C520">
        <v>2014</v>
      </c>
      <c r="D520" s="1">
        <v>41662</v>
      </c>
      <c r="E520" s="1">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56.300999999999988</v>
      </c>
    </row>
    <row r="521" spans="1:22" x14ac:dyDescent="0.25">
      <c r="A521">
        <v>520</v>
      </c>
      <c r="B521" t="s">
        <v>1771</v>
      </c>
      <c r="C521">
        <v>2012</v>
      </c>
      <c r="D521" s="1">
        <v>40990</v>
      </c>
      <c r="E521" s="1">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x14ac:dyDescent="0.25">
      <c r="A522">
        <v>521</v>
      </c>
      <c r="B522" t="s">
        <v>1771</v>
      </c>
      <c r="C522">
        <v>2012</v>
      </c>
      <c r="D522" s="1">
        <v>40990</v>
      </c>
      <c r="E522" s="1">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-25.91360000000001</v>
      </c>
    </row>
    <row r="523" spans="1:22" x14ac:dyDescent="0.25">
      <c r="A523">
        <v>522</v>
      </c>
      <c r="B523" t="s">
        <v>1771</v>
      </c>
      <c r="C523">
        <v>2012</v>
      </c>
      <c r="D523" s="1">
        <v>40990</v>
      </c>
      <c r="E523" s="1">
        <v>40994</v>
      </c>
      <c r="F523" t="s">
        <v>50</v>
      </c>
      <c r="G523" t="s">
        <v>1772</v>
      </c>
      <c r="H523" t="s">
        <v>1773</v>
      </c>
      <c r="I523" t="s">
        <v>26</v>
      </c>
      <c r="J523" t="s">
        <v>27</v>
      </c>
      <c r="K523" t="s">
        <v>184</v>
      </c>
      <c r="L523" t="s">
        <v>104</v>
      </c>
      <c r="M523">
        <v>77041</v>
      </c>
      <c r="N523" t="s">
        <v>105</v>
      </c>
      <c r="O523" t="s">
        <v>1776</v>
      </c>
      <c r="P523" t="s">
        <v>46</v>
      </c>
      <c r="Q523" t="s">
        <v>75</v>
      </c>
      <c r="R523" t="s">
        <v>1777</v>
      </c>
      <c r="S523">
        <v>14.111999999999997</v>
      </c>
      <c r="T523">
        <v>9</v>
      </c>
      <c r="U523">
        <v>0.8</v>
      </c>
      <c r="V523">
        <v>-21.167999999999999</v>
      </c>
    </row>
    <row r="524" spans="1:22" x14ac:dyDescent="0.25">
      <c r="A524">
        <v>523</v>
      </c>
      <c r="B524" t="s">
        <v>1778</v>
      </c>
      <c r="C524">
        <v>2014</v>
      </c>
      <c r="D524" s="1">
        <v>41663</v>
      </c>
      <c r="E524" s="1">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21.097999999999985</v>
      </c>
    </row>
    <row r="525" spans="1:22" x14ac:dyDescent="0.25">
      <c r="A525">
        <v>524</v>
      </c>
      <c r="B525" t="s">
        <v>1781</v>
      </c>
      <c r="C525">
        <v>2013</v>
      </c>
      <c r="D525" s="1">
        <v>41416</v>
      </c>
      <c r="E525" s="1">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-12.414599999999997</v>
      </c>
    </row>
    <row r="526" spans="1:22" x14ac:dyDescent="0.25">
      <c r="A526">
        <v>525</v>
      </c>
      <c r="B526" t="s">
        <v>1781</v>
      </c>
      <c r="C526">
        <v>2013</v>
      </c>
      <c r="D526" s="1">
        <v>41416</v>
      </c>
      <c r="E526" s="1">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27.166600000000003</v>
      </c>
    </row>
    <row r="527" spans="1:22" x14ac:dyDescent="0.25">
      <c r="A527">
        <v>526</v>
      </c>
      <c r="B527" t="s">
        <v>1785</v>
      </c>
      <c r="C527">
        <v>2012</v>
      </c>
      <c r="D527" s="1">
        <v>41269</v>
      </c>
      <c r="E527" s="1">
        <v>41276</v>
      </c>
      <c r="F527" t="s">
        <v>50</v>
      </c>
      <c r="G527" t="s">
        <v>1786</v>
      </c>
      <c r="H527" t="s">
        <v>1787</v>
      </c>
      <c r="I527" t="s">
        <v>26</v>
      </c>
      <c r="J527" t="s">
        <v>27</v>
      </c>
      <c r="K527" t="s">
        <v>1479</v>
      </c>
      <c r="L527" t="s">
        <v>1245</v>
      </c>
      <c r="M527">
        <v>1841</v>
      </c>
      <c r="N527" t="s">
        <v>148</v>
      </c>
      <c r="O527" t="s">
        <v>1788</v>
      </c>
      <c r="P527" t="s">
        <v>46</v>
      </c>
      <c r="Q527" t="s">
        <v>269</v>
      </c>
      <c r="R527" t="s">
        <v>186</v>
      </c>
      <c r="S527">
        <v>22.200000000000003</v>
      </c>
      <c r="T527">
        <v>5</v>
      </c>
      <c r="U527">
        <v>0</v>
      </c>
      <c r="V527">
        <v>10.434000000000001</v>
      </c>
    </row>
    <row r="528" spans="1:22" x14ac:dyDescent="0.25">
      <c r="A528">
        <v>527</v>
      </c>
      <c r="B528" t="s">
        <v>1789</v>
      </c>
      <c r="C528">
        <v>2014</v>
      </c>
      <c r="D528" s="1">
        <v>41934</v>
      </c>
      <c r="E528" s="1">
        <v>41939</v>
      </c>
      <c r="F528" t="s">
        <v>50</v>
      </c>
      <c r="G528" t="s">
        <v>1790</v>
      </c>
      <c r="H528" t="s">
        <v>1791</v>
      </c>
      <c r="I528" t="s">
        <v>102</v>
      </c>
      <c r="J528" t="s">
        <v>27</v>
      </c>
      <c r="K528" t="s">
        <v>1792</v>
      </c>
      <c r="L528" t="s">
        <v>54</v>
      </c>
      <c r="M528">
        <v>33801</v>
      </c>
      <c r="N528" t="s">
        <v>30</v>
      </c>
      <c r="O528" t="s">
        <v>1793</v>
      </c>
      <c r="P528" t="s">
        <v>32</v>
      </c>
      <c r="Q528" t="s">
        <v>36</v>
      </c>
      <c r="R528" t="s">
        <v>1794</v>
      </c>
      <c r="S528">
        <v>683.95200000000011</v>
      </c>
      <c r="T528">
        <v>3</v>
      </c>
      <c r="U528">
        <v>0.2</v>
      </c>
      <c r="V528">
        <v>42.746999999999986</v>
      </c>
    </row>
    <row r="529" spans="1:22" x14ac:dyDescent="0.25">
      <c r="A529">
        <v>528</v>
      </c>
      <c r="B529" t="s">
        <v>1789</v>
      </c>
      <c r="C529">
        <v>2014</v>
      </c>
      <c r="D529" s="1">
        <v>41934</v>
      </c>
      <c r="E529" s="1">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5.1407999999999916</v>
      </c>
    </row>
    <row r="530" spans="1:22" x14ac:dyDescent="0.25">
      <c r="A530">
        <v>529</v>
      </c>
      <c r="B530" t="s">
        <v>1795</v>
      </c>
      <c r="C530">
        <v>2012</v>
      </c>
      <c r="D530" s="1">
        <v>41155</v>
      </c>
      <c r="E530" s="1">
        <v>41159</v>
      </c>
      <c r="F530" t="s">
        <v>50</v>
      </c>
      <c r="G530" t="s">
        <v>1796</v>
      </c>
      <c r="H530" t="s">
        <v>1797</v>
      </c>
      <c r="I530" t="s">
        <v>26</v>
      </c>
      <c r="J530" t="s">
        <v>27</v>
      </c>
      <c r="K530" t="s">
        <v>146</v>
      </c>
      <c r="L530" t="s">
        <v>147</v>
      </c>
      <c r="M530">
        <v>19134</v>
      </c>
      <c r="N530" t="s">
        <v>148</v>
      </c>
      <c r="O530" t="s">
        <v>1798</v>
      </c>
      <c r="P530" t="s">
        <v>46</v>
      </c>
      <c r="Q530" t="s">
        <v>59</v>
      </c>
      <c r="R530" t="s">
        <v>1799</v>
      </c>
      <c r="S530">
        <v>36.336000000000006</v>
      </c>
      <c r="T530">
        <v>3</v>
      </c>
      <c r="U530">
        <v>0.2</v>
      </c>
      <c r="V530">
        <v>-7.2672000000000043</v>
      </c>
    </row>
    <row r="531" spans="1:22" x14ac:dyDescent="0.25">
      <c r="A531">
        <v>530</v>
      </c>
      <c r="B531" t="s">
        <v>1795</v>
      </c>
      <c r="C531">
        <v>2012</v>
      </c>
      <c r="D531" s="1">
        <v>41155</v>
      </c>
      <c r="E531" s="1">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x14ac:dyDescent="0.25">
      <c r="A532">
        <v>531</v>
      </c>
      <c r="B532" t="s">
        <v>1795</v>
      </c>
      <c r="C532">
        <v>2012</v>
      </c>
      <c r="D532" s="1">
        <v>41155</v>
      </c>
      <c r="E532" s="1">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x14ac:dyDescent="0.25">
      <c r="A533">
        <v>532</v>
      </c>
      <c r="B533" t="s">
        <v>1804</v>
      </c>
      <c r="C533">
        <v>2012</v>
      </c>
      <c r="D533" s="1">
        <v>41220</v>
      </c>
      <c r="E533" s="1">
        <v>41222</v>
      </c>
      <c r="F533" t="s">
        <v>23</v>
      </c>
      <c r="G533" t="s">
        <v>1805</v>
      </c>
      <c r="H533" t="s">
        <v>1806</v>
      </c>
      <c r="I533" t="s">
        <v>41</v>
      </c>
      <c r="J533" t="s">
        <v>27</v>
      </c>
      <c r="K533" t="s">
        <v>42</v>
      </c>
      <c r="L533" t="s">
        <v>43</v>
      </c>
      <c r="M533">
        <v>90036</v>
      </c>
      <c r="N533" t="s">
        <v>44</v>
      </c>
      <c r="O533" t="s">
        <v>1807</v>
      </c>
      <c r="P533" t="s">
        <v>32</v>
      </c>
      <c r="Q533" t="s">
        <v>36</v>
      </c>
      <c r="R533" t="s">
        <v>1808</v>
      </c>
      <c r="S533">
        <v>190.72000000000003</v>
      </c>
      <c r="T533">
        <v>1</v>
      </c>
      <c r="U533">
        <v>0.2</v>
      </c>
      <c r="V533">
        <v>11.919999999999987</v>
      </c>
    </row>
    <row r="534" spans="1:22" x14ac:dyDescent="0.25">
      <c r="A534">
        <v>533</v>
      </c>
      <c r="B534" t="s">
        <v>1809</v>
      </c>
      <c r="C534">
        <v>2014</v>
      </c>
      <c r="D534" s="1">
        <v>41890</v>
      </c>
      <c r="E534" s="1">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2.3969999999999985</v>
      </c>
    </row>
    <row r="535" spans="1:22" x14ac:dyDescent="0.25">
      <c r="A535">
        <v>534</v>
      </c>
      <c r="B535" t="s">
        <v>1814</v>
      </c>
      <c r="C535">
        <v>2013</v>
      </c>
      <c r="D535" s="1">
        <v>41424</v>
      </c>
      <c r="E535" s="1">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274.38600000000008</v>
      </c>
    </row>
    <row r="536" spans="1:22" x14ac:dyDescent="0.25">
      <c r="A536">
        <v>535</v>
      </c>
      <c r="B536" t="s">
        <v>1814</v>
      </c>
      <c r="C536">
        <v>2013</v>
      </c>
      <c r="D536" s="1">
        <v>41424</v>
      </c>
      <c r="E536" s="1">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x14ac:dyDescent="0.25">
      <c r="A537">
        <v>536</v>
      </c>
      <c r="B537" t="s">
        <v>1820</v>
      </c>
      <c r="C537">
        <v>2013</v>
      </c>
      <c r="D537" s="1">
        <v>41466</v>
      </c>
      <c r="E537" s="1">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x14ac:dyDescent="0.25">
      <c r="A538">
        <v>537</v>
      </c>
      <c r="B538" t="s">
        <v>1826</v>
      </c>
      <c r="C538">
        <v>2014</v>
      </c>
      <c r="D538" s="1">
        <v>41886</v>
      </c>
      <c r="E538" s="1">
        <v>41891</v>
      </c>
      <c r="F538" t="s">
        <v>23</v>
      </c>
      <c r="G538" t="s">
        <v>1827</v>
      </c>
      <c r="H538" t="s">
        <v>1828</v>
      </c>
      <c r="I538" t="s">
        <v>26</v>
      </c>
      <c r="J538" t="s">
        <v>27</v>
      </c>
      <c r="K538" t="s">
        <v>303</v>
      </c>
      <c r="L538" t="s">
        <v>211</v>
      </c>
      <c r="M538">
        <v>60653</v>
      </c>
      <c r="N538" t="s">
        <v>105</v>
      </c>
      <c r="O538" t="s">
        <v>1829</v>
      </c>
      <c r="P538" t="s">
        <v>46</v>
      </c>
      <c r="Q538" t="s">
        <v>75</v>
      </c>
      <c r="R538" t="s">
        <v>1830</v>
      </c>
      <c r="S538">
        <v>42.615999999999993</v>
      </c>
      <c r="T538">
        <v>7</v>
      </c>
      <c r="U538">
        <v>0.8</v>
      </c>
      <c r="V538">
        <v>-68.185600000000022</v>
      </c>
    </row>
    <row r="539" spans="1:22" x14ac:dyDescent="0.25">
      <c r="A539">
        <v>538</v>
      </c>
      <c r="B539" t="s">
        <v>1831</v>
      </c>
      <c r="C539">
        <v>2012</v>
      </c>
      <c r="D539" s="1">
        <v>41246</v>
      </c>
      <c r="E539" s="1">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3.359999999999999</v>
      </c>
    </row>
    <row r="540" spans="1:22" x14ac:dyDescent="0.25">
      <c r="A540">
        <v>539</v>
      </c>
      <c r="B540" t="s">
        <v>1834</v>
      </c>
      <c r="C540">
        <v>2012</v>
      </c>
      <c r="D540" s="1">
        <v>41250</v>
      </c>
      <c r="E540" s="1">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41.293800000000005</v>
      </c>
    </row>
    <row r="541" spans="1:22" x14ac:dyDescent="0.25">
      <c r="A541">
        <v>540</v>
      </c>
      <c r="B541" t="s">
        <v>1834</v>
      </c>
      <c r="C541">
        <v>2012</v>
      </c>
      <c r="D541" s="1">
        <v>41250</v>
      </c>
      <c r="E541" s="1">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70.980000000000018</v>
      </c>
    </row>
    <row r="542" spans="1:22" x14ac:dyDescent="0.25">
      <c r="A542">
        <v>541</v>
      </c>
      <c r="B542" t="s">
        <v>1841</v>
      </c>
      <c r="C542">
        <v>2011</v>
      </c>
      <c r="D542" s="1">
        <v>40576</v>
      </c>
      <c r="E542" s="1">
        <v>40578</v>
      </c>
      <c r="F542" t="s">
        <v>188</v>
      </c>
      <c r="G542" t="s">
        <v>1842</v>
      </c>
      <c r="H542" t="s">
        <v>1843</v>
      </c>
      <c r="I542" t="s">
        <v>26</v>
      </c>
      <c r="J542" t="s">
        <v>27</v>
      </c>
      <c r="K542" t="s">
        <v>1844</v>
      </c>
      <c r="L542" t="s">
        <v>114</v>
      </c>
      <c r="M542">
        <v>54302</v>
      </c>
      <c r="N542" t="s">
        <v>105</v>
      </c>
      <c r="O542" t="s">
        <v>1845</v>
      </c>
      <c r="P542" t="s">
        <v>71</v>
      </c>
      <c r="Q542" t="s">
        <v>161</v>
      </c>
      <c r="R542" t="s">
        <v>1846</v>
      </c>
      <c r="S542">
        <v>468.90000000000003</v>
      </c>
      <c r="T542">
        <v>6</v>
      </c>
      <c r="U542">
        <v>0</v>
      </c>
      <c r="V542">
        <v>206.31600000000006</v>
      </c>
    </row>
    <row r="543" spans="1:22" x14ac:dyDescent="0.25">
      <c r="A543">
        <v>542</v>
      </c>
      <c r="B543" t="s">
        <v>1847</v>
      </c>
      <c r="C543">
        <v>2013</v>
      </c>
      <c r="D543" s="1">
        <v>41470</v>
      </c>
      <c r="E543" s="1">
        <v>41473</v>
      </c>
      <c r="F543" t="s">
        <v>188</v>
      </c>
      <c r="G543" t="s">
        <v>220</v>
      </c>
      <c r="H543" t="s">
        <v>221</v>
      </c>
      <c r="I543" t="s">
        <v>41</v>
      </c>
      <c r="J543" t="s">
        <v>27</v>
      </c>
      <c r="K543" t="s">
        <v>1310</v>
      </c>
      <c r="L543" t="s">
        <v>310</v>
      </c>
      <c r="M543">
        <v>85705</v>
      </c>
      <c r="N543" t="s">
        <v>44</v>
      </c>
      <c r="O543" t="s">
        <v>1848</v>
      </c>
      <c r="P543" t="s">
        <v>71</v>
      </c>
      <c r="Q543" t="s">
        <v>72</v>
      </c>
      <c r="R543" t="s">
        <v>1849</v>
      </c>
      <c r="S543">
        <v>380.86400000000003</v>
      </c>
      <c r="T543">
        <v>8</v>
      </c>
      <c r="U543">
        <v>0.2</v>
      </c>
      <c r="V543">
        <v>38.086400000000026</v>
      </c>
    </row>
    <row r="544" spans="1:22" x14ac:dyDescent="0.25">
      <c r="A544">
        <v>543</v>
      </c>
      <c r="B544" t="s">
        <v>1850</v>
      </c>
      <c r="C544">
        <v>2012</v>
      </c>
      <c r="D544" s="1">
        <v>41261</v>
      </c>
      <c r="E544" s="1">
        <v>41266</v>
      </c>
      <c r="F544" t="s">
        <v>50</v>
      </c>
      <c r="G544" t="s">
        <v>1851</v>
      </c>
      <c r="H544" t="s">
        <v>1852</v>
      </c>
      <c r="I544" t="s">
        <v>26</v>
      </c>
      <c r="J544" t="s">
        <v>27</v>
      </c>
      <c r="K544" t="s">
        <v>318</v>
      </c>
      <c r="L544" t="s">
        <v>498</v>
      </c>
      <c r="M544">
        <v>45503</v>
      </c>
      <c r="N544" t="s">
        <v>148</v>
      </c>
      <c r="O544" t="s">
        <v>1689</v>
      </c>
      <c r="P544" t="s">
        <v>46</v>
      </c>
      <c r="Q544" t="s">
        <v>59</v>
      </c>
      <c r="R544" t="s">
        <v>1690</v>
      </c>
      <c r="S544">
        <v>646.77600000000007</v>
      </c>
      <c r="T544">
        <v>9</v>
      </c>
      <c r="U544">
        <v>0.2</v>
      </c>
      <c r="V544">
        <v>-145.52460000000002</v>
      </c>
    </row>
    <row r="545" spans="1:22" x14ac:dyDescent="0.25">
      <c r="A545">
        <v>544</v>
      </c>
      <c r="B545" t="s">
        <v>1853</v>
      </c>
      <c r="C545">
        <v>2011</v>
      </c>
      <c r="D545" s="1">
        <v>40674</v>
      </c>
      <c r="E545" s="1">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7.263999999999994</v>
      </c>
    </row>
    <row r="546" spans="1:22" x14ac:dyDescent="0.25">
      <c r="A546">
        <v>545</v>
      </c>
      <c r="B546" t="s">
        <v>1853</v>
      </c>
      <c r="C546">
        <v>2011</v>
      </c>
      <c r="D546" s="1">
        <v>40674</v>
      </c>
      <c r="E546" s="1">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6.2995000000000019</v>
      </c>
    </row>
    <row r="547" spans="1:22" x14ac:dyDescent="0.25">
      <c r="A547">
        <v>546</v>
      </c>
      <c r="B547" t="s">
        <v>1853</v>
      </c>
      <c r="C547">
        <v>2011</v>
      </c>
      <c r="D547" s="1">
        <v>40674</v>
      </c>
      <c r="E547" s="1">
        <v>40679</v>
      </c>
      <c r="F547" t="s">
        <v>50</v>
      </c>
      <c r="G547" t="s">
        <v>387</v>
      </c>
      <c r="H547" t="s">
        <v>388</v>
      </c>
      <c r="I547" t="s">
        <v>26</v>
      </c>
      <c r="J547" t="s">
        <v>27</v>
      </c>
      <c r="K547" t="s">
        <v>103</v>
      </c>
      <c r="L547" t="s">
        <v>104</v>
      </c>
      <c r="M547">
        <v>76106</v>
      </c>
      <c r="N547" t="s">
        <v>105</v>
      </c>
      <c r="O547" t="s">
        <v>1858</v>
      </c>
      <c r="P547" t="s">
        <v>32</v>
      </c>
      <c r="Q547" t="s">
        <v>65</v>
      </c>
      <c r="R547" t="s">
        <v>1859</v>
      </c>
      <c r="S547">
        <v>66.112000000000009</v>
      </c>
      <c r="T547">
        <v>4</v>
      </c>
      <c r="U547">
        <v>0.6</v>
      </c>
      <c r="V547">
        <v>-84.292799999999986</v>
      </c>
    </row>
    <row r="548" spans="1:22" x14ac:dyDescent="0.25">
      <c r="A548">
        <v>547</v>
      </c>
      <c r="B548" t="s">
        <v>1860</v>
      </c>
      <c r="C548">
        <v>2014</v>
      </c>
      <c r="D548" s="1">
        <v>41963</v>
      </c>
      <c r="E548" s="1">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13.931999999999999</v>
      </c>
    </row>
    <row r="549" spans="1:22" x14ac:dyDescent="0.25">
      <c r="A549">
        <v>548</v>
      </c>
      <c r="B549" t="s">
        <v>1860</v>
      </c>
      <c r="C549">
        <v>2014</v>
      </c>
      <c r="D549" s="1">
        <v>41963</v>
      </c>
      <c r="E549" s="1">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x14ac:dyDescent="0.25">
      <c r="A550">
        <v>549</v>
      </c>
      <c r="B550" t="s">
        <v>1867</v>
      </c>
      <c r="C550">
        <v>2012</v>
      </c>
      <c r="D550" s="1">
        <v>41228</v>
      </c>
      <c r="E550" s="1">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15.641999999999982</v>
      </c>
    </row>
    <row r="551" spans="1:22" x14ac:dyDescent="0.25">
      <c r="A551">
        <v>550</v>
      </c>
      <c r="B551" t="s">
        <v>1867</v>
      </c>
      <c r="C551">
        <v>2012</v>
      </c>
      <c r="D551" s="1">
        <v>41228</v>
      </c>
      <c r="E551" s="1">
        <v>41230</v>
      </c>
      <c r="F551" t="s">
        <v>23</v>
      </c>
      <c r="G551" t="s">
        <v>1358</v>
      </c>
      <c r="H551" t="s">
        <v>1359</v>
      </c>
      <c r="I551" t="s">
        <v>41</v>
      </c>
      <c r="J551" t="s">
        <v>27</v>
      </c>
      <c r="K551" t="s">
        <v>303</v>
      </c>
      <c r="L551" t="s">
        <v>211</v>
      </c>
      <c r="M551">
        <v>60653</v>
      </c>
      <c r="N551" t="s">
        <v>105</v>
      </c>
      <c r="O551" t="s">
        <v>421</v>
      </c>
      <c r="P551" t="s">
        <v>46</v>
      </c>
      <c r="Q551" t="s">
        <v>75</v>
      </c>
      <c r="R551" t="s">
        <v>422</v>
      </c>
      <c r="S551">
        <v>11.363999999999997</v>
      </c>
      <c r="T551">
        <v>3</v>
      </c>
      <c r="U551">
        <v>0.8</v>
      </c>
      <c r="V551">
        <v>-17.045999999999999</v>
      </c>
    </row>
    <row r="552" spans="1:22" x14ac:dyDescent="0.25">
      <c r="A552">
        <v>551</v>
      </c>
      <c r="B552" t="s">
        <v>1867</v>
      </c>
      <c r="C552">
        <v>2012</v>
      </c>
      <c r="D552" s="1">
        <v>41228</v>
      </c>
      <c r="E552" s="1">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-1.7440000000000015</v>
      </c>
    </row>
    <row r="553" spans="1:22" x14ac:dyDescent="0.25">
      <c r="A553">
        <v>552</v>
      </c>
      <c r="B553" t="s">
        <v>1869</v>
      </c>
      <c r="C553">
        <v>2013</v>
      </c>
      <c r="D553" s="1">
        <v>41380</v>
      </c>
      <c r="E553" s="1">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x14ac:dyDescent="0.25">
      <c r="A554">
        <v>553</v>
      </c>
      <c r="B554" t="s">
        <v>1874</v>
      </c>
      <c r="C554">
        <v>2014</v>
      </c>
      <c r="D554" s="1">
        <v>41894</v>
      </c>
      <c r="E554" s="1">
        <v>41895</v>
      </c>
      <c r="F554" t="s">
        <v>188</v>
      </c>
      <c r="G554" t="s">
        <v>495</v>
      </c>
      <c r="H554" t="s">
        <v>496</v>
      </c>
      <c r="I554" t="s">
        <v>26</v>
      </c>
      <c r="J554" t="s">
        <v>27</v>
      </c>
      <c r="K554" t="s">
        <v>1521</v>
      </c>
      <c r="L554" t="s">
        <v>54</v>
      </c>
      <c r="M554">
        <v>32216</v>
      </c>
      <c r="N554" t="s">
        <v>30</v>
      </c>
      <c r="O554" t="s">
        <v>1875</v>
      </c>
      <c r="P554" t="s">
        <v>32</v>
      </c>
      <c r="Q554" t="s">
        <v>65</v>
      </c>
      <c r="R554" t="s">
        <v>1876</v>
      </c>
      <c r="S554">
        <v>34.504000000000005</v>
      </c>
      <c r="T554">
        <v>1</v>
      </c>
      <c r="U554">
        <v>0.2</v>
      </c>
      <c r="V554">
        <v>6.0381999999999998</v>
      </c>
    </row>
    <row r="555" spans="1:22" x14ac:dyDescent="0.25">
      <c r="A555">
        <v>554</v>
      </c>
      <c r="B555" t="s">
        <v>1877</v>
      </c>
      <c r="C555">
        <v>2014</v>
      </c>
      <c r="D555" s="1">
        <v>41968</v>
      </c>
      <c r="E555" s="1">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x14ac:dyDescent="0.25">
      <c r="A556">
        <v>555</v>
      </c>
      <c r="B556" t="s">
        <v>1882</v>
      </c>
      <c r="C556">
        <v>2014</v>
      </c>
      <c r="D556" s="1">
        <v>41820</v>
      </c>
      <c r="E556" s="1">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310.98720000000003</v>
      </c>
    </row>
    <row r="557" spans="1:22" x14ac:dyDescent="0.25">
      <c r="A557">
        <v>556</v>
      </c>
      <c r="B557" t="s">
        <v>1886</v>
      </c>
      <c r="C557">
        <v>2011</v>
      </c>
      <c r="D557" s="1">
        <v>40605</v>
      </c>
      <c r="E557" s="1">
        <v>40609</v>
      </c>
      <c r="F557" t="s">
        <v>23</v>
      </c>
      <c r="G557" t="s">
        <v>1887</v>
      </c>
      <c r="H557" t="s">
        <v>1888</v>
      </c>
      <c r="I557" t="s">
        <v>26</v>
      </c>
      <c r="J557" t="s">
        <v>27</v>
      </c>
      <c r="K557" t="s">
        <v>521</v>
      </c>
      <c r="L557" t="s">
        <v>88</v>
      </c>
      <c r="M557">
        <v>28403</v>
      </c>
      <c r="N557" t="s">
        <v>30</v>
      </c>
      <c r="O557" t="s">
        <v>1889</v>
      </c>
      <c r="P557" t="s">
        <v>46</v>
      </c>
      <c r="Q557" t="s">
        <v>68</v>
      </c>
      <c r="R557" t="s">
        <v>1890</v>
      </c>
      <c r="S557">
        <v>19.456000000000003</v>
      </c>
      <c r="T557">
        <v>4</v>
      </c>
      <c r="U557">
        <v>0.2</v>
      </c>
      <c r="V557">
        <v>3.4047999999999981</v>
      </c>
    </row>
    <row r="558" spans="1:22" x14ac:dyDescent="0.25">
      <c r="A558">
        <v>557</v>
      </c>
      <c r="B558" t="s">
        <v>1891</v>
      </c>
      <c r="C558">
        <v>2013</v>
      </c>
      <c r="D558" s="1">
        <v>41436</v>
      </c>
      <c r="E558" s="1">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x14ac:dyDescent="0.25">
      <c r="A559">
        <v>558</v>
      </c>
      <c r="B559" t="s">
        <v>1891</v>
      </c>
      <c r="C559">
        <v>2013</v>
      </c>
      <c r="D559" s="1">
        <v>41436</v>
      </c>
      <c r="E559" s="1">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-217.04800000000017</v>
      </c>
    </row>
    <row r="560" spans="1:22" x14ac:dyDescent="0.25">
      <c r="A560">
        <v>559</v>
      </c>
      <c r="B560" t="s">
        <v>1891</v>
      </c>
      <c r="C560">
        <v>2013</v>
      </c>
      <c r="D560" s="1">
        <v>41436</v>
      </c>
      <c r="E560" s="1">
        <v>41441</v>
      </c>
      <c r="F560" t="s">
        <v>50</v>
      </c>
      <c r="G560" t="s">
        <v>1892</v>
      </c>
      <c r="H560" t="s">
        <v>1893</v>
      </c>
      <c r="I560" t="s">
        <v>26</v>
      </c>
      <c r="J560" t="s">
        <v>27</v>
      </c>
      <c r="K560" t="s">
        <v>42</v>
      </c>
      <c r="L560" t="s">
        <v>43</v>
      </c>
      <c r="M560">
        <v>90045</v>
      </c>
      <c r="N560" t="s">
        <v>44</v>
      </c>
      <c r="O560" t="s">
        <v>1898</v>
      </c>
      <c r="P560" t="s">
        <v>46</v>
      </c>
      <c r="Q560" t="s">
        <v>90</v>
      </c>
      <c r="R560" t="s">
        <v>1899</v>
      </c>
      <c r="S560">
        <v>32.400000000000006</v>
      </c>
      <c r="T560">
        <v>5</v>
      </c>
      <c r="U560">
        <v>0</v>
      </c>
      <c r="V560">
        <v>15.552000000000001</v>
      </c>
    </row>
    <row r="561" spans="1:22" x14ac:dyDescent="0.25">
      <c r="A561">
        <v>560</v>
      </c>
      <c r="B561" t="s">
        <v>1900</v>
      </c>
      <c r="C561">
        <v>2014</v>
      </c>
      <c r="D561" s="1">
        <v>41964</v>
      </c>
      <c r="E561" s="1">
        <v>41966</v>
      </c>
      <c r="F561" t="s">
        <v>23</v>
      </c>
      <c r="G561" t="s">
        <v>1901</v>
      </c>
      <c r="H561" t="s">
        <v>1902</v>
      </c>
      <c r="I561" t="s">
        <v>26</v>
      </c>
      <c r="J561" t="s">
        <v>27</v>
      </c>
      <c r="K561" t="s">
        <v>127</v>
      </c>
      <c r="L561" t="s">
        <v>43</v>
      </c>
      <c r="M561">
        <v>94110</v>
      </c>
      <c r="N561" t="s">
        <v>44</v>
      </c>
      <c r="O561" t="s">
        <v>1492</v>
      </c>
      <c r="P561" t="s">
        <v>32</v>
      </c>
      <c r="Q561" t="s">
        <v>65</v>
      </c>
      <c r="R561" t="s">
        <v>1493</v>
      </c>
      <c r="S561">
        <v>42.599999999999994</v>
      </c>
      <c r="T561">
        <v>3</v>
      </c>
      <c r="U561">
        <v>0</v>
      </c>
      <c r="V561">
        <v>16.614000000000001</v>
      </c>
    </row>
    <row r="562" spans="1:22" x14ac:dyDescent="0.25">
      <c r="A562">
        <v>561</v>
      </c>
      <c r="B562" t="s">
        <v>1900</v>
      </c>
      <c r="C562">
        <v>2014</v>
      </c>
      <c r="D562" s="1">
        <v>41964</v>
      </c>
      <c r="E562" s="1">
        <v>41966</v>
      </c>
      <c r="F562" t="s">
        <v>23</v>
      </c>
      <c r="G562" t="s">
        <v>1901</v>
      </c>
      <c r="H562" t="s">
        <v>1902</v>
      </c>
      <c r="I562" t="s">
        <v>26</v>
      </c>
      <c r="J562" t="s">
        <v>27</v>
      </c>
      <c r="K562" t="s">
        <v>127</v>
      </c>
      <c r="L562" t="s">
        <v>43</v>
      </c>
      <c r="M562">
        <v>94110</v>
      </c>
      <c r="N562" t="s">
        <v>44</v>
      </c>
      <c r="O562" t="s">
        <v>1903</v>
      </c>
      <c r="P562" t="s">
        <v>46</v>
      </c>
      <c r="Q562" t="s">
        <v>75</v>
      </c>
      <c r="R562" t="s">
        <v>1904</v>
      </c>
      <c r="S562">
        <v>84.056000000000012</v>
      </c>
      <c r="T562">
        <v>7</v>
      </c>
      <c r="U562">
        <v>0.2</v>
      </c>
      <c r="V562">
        <v>27.318199999999983</v>
      </c>
    </row>
    <row r="563" spans="1:22" x14ac:dyDescent="0.25">
      <c r="A563">
        <v>562</v>
      </c>
      <c r="B563" t="s">
        <v>1905</v>
      </c>
      <c r="C563">
        <v>2011</v>
      </c>
      <c r="D563" s="1">
        <v>40800</v>
      </c>
      <c r="E563" s="1">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1.3000000000000007</v>
      </c>
    </row>
    <row r="564" spans="1:22" x14ac:dyDescent="0.25">
      <c r="A564">
        <v>563</v>
      </c>
      <c r="B564" t="s">
        <v>1905</v>
      </c>
      <c r="C564">
        <v>2011</v>
      </c>
      <c r="D564" s="1">
        <v>40800</v>
      </c>
      <c r="E564" s="1">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x14ac:dyDescent="0.25">
      <c r="A565">
        <v>564</v>
      </c>
      <c r="B565" t="s">
        <v>1912</v>
      </c>
      <c r="C565">
        <v>2012</v>
      </c>
      <c r="D565" s="1">
        <v>41250</v>
      </c>
      <c r="E565" s="1">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x14ac:dyDescent="0.25">
      <c r="A566">
        <v>565</v>
      </c>
      <c r="B566" t="s">
        <v>1912</v>
      </c>
      <c r="C566">
        <v>2012</v>
      </c>
      <c r="D566" s="1">
        <v>41250</v>
      </c>
      <c r="E566" s="1">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x14ac:dyDescent="0.25">
      <c r="A567">
        <v>566</v>
      </c>
      <c r="B567" t="s">
        <v>1917</v>
      </c>
      <c r="C567">
        <v>2014</v>
      </c>
      <c r="D567" s="1">
        <v>41981</v>
      </c>
      <c r="E567" s="1">
        <v>41984</v>
      </c>
      <c r="F567" t="s">
        <v>188</v>
      </c>
      <c r="G567" t="s">
        <v>1918</v>
      </c>
      <c r="H567" t="s">
        <v>1919</v>
      </c>
      <c r="I567" t="s">
        <v>26</v>
      </c>
      <c r="J567" t="s">
        <v>27</v>
      </c>
      <c r="K567" t="s">
        <v>42</v>
      </c>
      <c r="L567" t="s">
        <v>43</v>
      </c>
      <c r="M567">
        <v>90008</v>
      </c>
      <c r="N567" t="s">
        <v>44</v>
      </c>
      <c r="O567" t="s">
        <v>1920</v>
      </c>
      <c r="P567" t="s">
        <v>71</v>
      </c>
      <c r="Q567" t="s">
        <v>72</v>
      </c>
      <c r="R567" t="s">
        <v>1921</v>
      </c>
      <c r="S567">
        <v>374.37600000000003</v>
      </c>
      <c r="T567">
        <v>3</v>
      </c>
      <c r="U567">
        <v>0.2</v>
      </c>
      <c r="V567">
        <v>46.796999999999983</v>
      </c>
    </row>
    <row r="568" spans="1:22" x14ac:dyDescent="0.25">
      <c r="A568">
        <v>567</v>
      </c>
      <c r="B568" t="s">
        <v>1922</v>
      </c>
      <c r="C568">
        <v>2014</v>
      </c>
      <c r="D568" s="1">
        <v>41914</v>
      </c>
      <c r="E568" s="1">
        <v>41921</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x14ac:dyDescent="0.25">
      <c r="A569">
        <v>568</v>
      </c>
      <c r="B569" t="s">
        <v>1922</v>
      </c>
      <c r="C569">
        <v>2014</v>
      </c>
      <c r="D569" s="1">
        <v>41914</v>
      </c>
      <c r="E569" s="1">
        <v>41921</v>
      </c>
      <c r="F569" t="s">
        <v>50</v>
      </c>
      <c r="G569" t="s">
        <v>1923</v>
      </c>
      <c r="H569" t="s">
        <v>1924</v>
      </c>
      <c r="I569" t="s">
        <v>41</v>
      </c>
      <c r="J569" t="s">
        <v>27</v>
      </c>
      <c r="K569" t="s">
        <v>95</v>
      </c>
      <c r="L569" t="s">
        <v>96</v>
      </c>
      <c r="M569">
        <v>98105</v>
      </c>
      <c r="N569" t="s">
        <v>44</v>
      </c>
      <c r="O569" t="s">
        <v>1927</v>
      </c>
      <c r="P569" t="s">
        <v>46</v>
      </c>
      <c r="Q569" t="s">
        <v>75</v>
      </c>
      <c r="R569" t="s">
        <v>1928</v>
      </c>
      <c r="S569">
        <v>81.088000000000008</v>
      </c>
      <c r="T569">
        <v>7</v>
      </c>
      <c r="U569">
        <v>0.2</v>
      </c>
      <c r="V569">
        <v>27.3672</v>
      </c>
    </row>
    <row r="570" spans="1:22" x14ac:dyDescent="0.25">
      <c r="A570">
        <v>569</v>
      </c>
      <c r="B570" t="s">
        <v>1922</v>
      </c>
      <c r="C570">
        <v>2014</v>
      </c>
      <c r="D570" s="1">
        <v>41914</v>
      </c>
      <c r="E570" s="1">
        <v>41921</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x14ac:dyDescent="0.25">
      <c r="A571">
        <v>570</v>
      </c>
      <c r="B571" t="s">
        <v>1922</v>
      </c>
      <c r="C571">
        <v>2014</v>
      </c>
      <c r="D571" s="1">
        <v>41914</v>
      </c>
      <c r="E571" s="1">
        <v>41921</v>
      </c>
      <c r="F571" t="s">
        <v>50</v>
      </c>
      <c r="G571" t="s">
        <v>1923</v>
      </c>
      <c r="H571" t="s">
        <v>1924</v>
      </c>
      <c r="I571" t="s">
        <v>41</v>
      </c>
      <c r="J571" t="s">
        <v>27</v>
      </c>
      <c r="K571" t="s">
        <v>95</v>
      </c>
      <c r="L571" t="s">
        <v>96</v>
      </c>
      <c r="M571">
        <v>98105</v>
      </c>
      <c r="N571" t="s">
        <v>44</v>
      </c>
      <c r="O571" t="s">
        <v>1931</v>
      </c>
      <c r="P571" t="s">
        <v>32</v>
      </c>
      <c r="Q571" t="s">
        <v>36</v>
      </c>
      <c r="R571" t="s">
        <v>1932</v>
      </c>
      <c r="S571">
        <v>451.15199999999993</v>
      </c>
      <c r="T571">
        <v>3</v>
      </c>
      <c r="U571">
        <v>0.2</v>
      </c>
      <c r="V571">
        <v>0</v>
      </c>
    </row>
    <row r="572" spans="1:22" x14ac:dyDescent="0.25">
      <c r="A572">
        <v>571</v>
      </c>
      <c r="B572" t="s">
        <v>1933</v>
      </c>
      <c r="C572">
        <v>2014</v>
      </c>
      <c r="D572" s="1">
        <v>42002</v>
      </c>
      <c r="E572" s="1">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34.775999999999996</v>
      </c>
    </row>
    <row r="573" spans="1:22" x14ac:dyDescent="0.25">
      <c r="A573">
        <v>572</v>
      </c>
      <c r="B573" t="s">
        <v>1933</v>
      </c>
      <c r="C573">
        <v>2014</v>
      </c>
      <c r="D573" s="1">
        <v>42002</v>
      </c>
      <c r="E573" s="1">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x14ac:dyDescent="0.25">
      <c r="A574">
        <v>573</v>
      </c>
      <c r="B574" t="s">
        <v>1933</v>
      </c>
      <c r="C574">
        <v>2014</v>
      </c>
      <c r="D574" s="1">
        <v>42002</v>
      </c>
      <c r="E574" s="1">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x14ac:dyDescent="0.25">
      <c r="A575">
        <v>574</v>
      </c>
      <c r="B575" t="s">
        <v>1933</v>
      </c>
      <c r="C575">
        <v>2014</v>
      </c>
      <c r="D575" s="1">
        <v>42002</v>
      </c>
      <c r="E575" s="1">
        <v>42009</v>
      </c>
      <c r="F575" t="s">
        <v>50</v>
      </c>
      <c r="G575" t="s">
        <v>1934</v>
      </c>
      <c r="H575" t="s">
        <v>1935</v>
      </c>
      <c r="I575" t="s">
        <v>26</v>
      </c>
      <c r="J575" t="s">
        <v>27</v>
      </c>
      <c r="K575" t="s">
        <v>266</v>
      </c>
      <c r="L575" t="s">
        <v>267</v>
      </c>
      <c r="M575">
        <v>10024</v>
      </c>
      <c r="N575" t="s">
        <v>148</v>
      </c>
      <c r="O575" t="s">
        <v>1936</v>
      </c>
      <c r="P575" t="s">
        <v>71</v>
      </c>
      <c r="Q575" t="s">
        <v>72</v>
      </c>
      <c r="R575" t="s">
        <v>1937</v>
      </c>
      <c r="S575">
        <v>14.850000000000001</v>
      </c>
      <c r="T575">
        <v>3</v>
      </c>
      <c r="U575">
        <v>0</v>
      </c>
      <c r="V575">
        <v>4.0095000000000001</v>
      </c>
    </row>
    <row r="576" spans="1:22" x14ac:dyDescent="0.25">
      <c r="A576">
        <v>575</v>
      </c>
      <c r="B576" t="s">
        <v>1938</v>
      </c>
      <c r="C576">
        <v>2013</v>
      </c>
      <c r="D576" s="1">
        <v>41582</v>
      </c>
      <c r="E576" s="1">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x14ac:dyDescent="0.25">
      <c r="A577">
        <v>576</v>
      </c>
      <c r="B577" t="s">
        <v>1944</v>
      </c>
      <c r="C577">
        <v>2012</v>
      </c>
      <c r="D577" s="1">
        <v>41170</v>
      </c>
      <c r="E577" s="1">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78.752800000000008</v>
      </c>
    </row>
    <row r="578" spans="1:22" x14ac:dyDescent="0.25">
      <c r="A578">
        <v>577</v>
      </c>
      <c r="B578" t="s">
        <v>1944</v>
      </c>
      <c r="C578">
        <v>2012</v>
      </c>
      <c r="D578" s="1">
        <v>41170</v>
      </c>
      <c r="E578" s="1">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9.7608000000000015</v>
      </c>
    </row>
    <row r="579" spans="1:22" x14ac:dyDescent="0.25">
      <c r="A579">
        <v>578</v>
      </c>
      <c r="B579" t="s">
        <v>1944</v>
      </c>
      <c r="C579">
        <v>2012</v>
      </c>
      <c r="D579" s="1">
        <v>41170</v>
      </c>
      <c r="E579" s="1">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2.1899999999999995</v>
      </c>
    </row>
    <row r="580" spans="1:22" x14ac:dyDescent="0.25">
      <c r="A580">
        <v>579</v>
      </c>
      <c r="B580" t="s">
        <v>1951</v>
      </c>
      <c r="C580">
        <v>2014</v>
      </c>
      <c r="D580" s="1">
        <v>41841</v>
      </c>
      <c r="E580" s="1">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8.7139999999999951</v>
      </c>
    </row>
    <row r="581" spans="1:22" x14ac:dyDescent="0.25">
      <c r="A581">
        <v>580</v>
      </c>
      <c r="B581" t="s">
        <v>1951</v>
      </c>
      <c r="C581">
        <v>2014</v>
      </c>
      <c r="D581" s="1">
        <v>41841</v>
      </c>
      <c r="E581" s="1">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x14ac:dyDescent="0.25">
      <c r="A582">
        <v>581</v>
      </c>
      <c r="B582" t="s">
        <v>1956</v>
      </c>
      <c r="C582">
        <v>2012</v>
      </c>
      <c r="D582" s="1">
        <v>41162</v>
      </c>
      <c r="E582" s="1">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1.5456000000000003</v>
      </c>
    </row>
    <row r="583" spans="1:22" x14ac:dyDescent="0.25">
      <c r="A583">
        <v>582</v>
      </c>
      <c r="B583" t="s">
        <v>1961</v>
      </c>
      <c r="C583">
        <v>2014</v>
      </c>
      <c r="D583" s="1">
        <v>41975</v>
      </c>
      <c r="E583" s="1">
        <v>41979</v>
      </c>
      <c r="F583" t="s">
        <v>50</v>
      </c>
      <c r="G583" t="s">
        <v>1962</v>
      </c>
      <c r="H583" t="s">
        <v>1963</v>
      </c>
      <c r="I583" t="s">
        <v>26</v>
      </c>
      <c r="J583" t="s">
        <v>27</v>
      </c>
      <c r="K583" t="s">
        <v>807</v>
      </c>
      <c r="L583" t="s">
        <v>457</v>
      </c>
      <c r="M583">
        <v>80219</v>
      </c>
      <c r="N583" t="s">
        <v>44</v>
      </c>
      <c r="O583" t="s">
        <v>192</v>
      </c>
      <c r="P583" t="s">
        <v>71</v>
      </c>
      <c r="Q583" t="s">
        <v>72</v>
      </c>
      <c r="R583" t="s">
        <v>193</v>
      </c>
      <c r="S583">
        <v>470.37600000000009</v>
      </c>
      <c r="T583">
        <v>3</v>
      </c>
      <c r="U583">
        <v>0.2</v>
      </c>
      <c r="V583">
        <v>52.917299999999955</v>
      </c>
    </row>
    <row r="584" spans="1:22" x14ac:dyDescent="0.25">
      <c r="A584">
        <v>583</v>
      </c>
      <c r="B584" t="s">
        <v>1961</v>
      </c>
      <c r="C584">
        <v>2014</v>
      </c>
      <c r="D584" s="1">
        <v>41975</v>
      </c>
      <c r="E584" s="1">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9.2386000000000053</v>
      </c>
    </row>
    <row r="585" spans="1:22" x14ac:dyDescent="0.25">
      <c r="A585">
        <v>584</v>
      </c>
      <c r="B585" t="s">
        <v>1961</v>
      </c>
      <c r="C585">
        <v>2014</v>
      </c>
      <c r="D585" s="1">
        <v>41975</v>
      </c>
      <c r="E585" s="1">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3.5045999999999964</v>
      </c>
    </row>
    <row r="586" spans="1:22" x14ac:dyDescent="0.25">
      <c r="A586">
        <v>585</v>
      </c>
      <c r="B586" t="s">
        <v>1961</v>
      </c>
      <c r="C586">
        <v>2014</v>
      </c>
      <c r="D586" s="1">
        <v>41975</v>
      </c>
      <c r="E586" s="1">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-4.7480999999999973</v>
      </c>
    </row>
    <row r="587" spans="1:22" x14ac:dyDescent="0.25">
      <c r="A587">
        <v>586</v>
      </c>
      <c r="B587" t="s">
        <v>1961</v>
      </c>
      <c r="C587">
        <v>2014</v>
      </c>
      <c r="D587" s="1">
        <v>41975</v>
      </c>
      <c r="E587" s="1">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30.477599999999981</v>
      </c>
    </row>
    <row r="588" spans="1:22" x14ac:dyDescent="0.25">
      <c r="A588">
        <v>587</v>
      </c>
      <c r="B588" t="s">
        <v>1968</v>
      </c>
      <c r="C588">
        <v>2012</v>
      </c>
      <c r="D588" s="1">
        <v>41093</v>
      </c>
      <c r="E588" s="1">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4.968599999999995</v>
      </c>
    </row>
    <row r="589" spans="1:22" x14ac:dyDescent="0.25">
      <c r="A589">
        <v>588</v>
      </c>
      <c r="B589" t="s">
        <v>1968</v>
      </c>
      <c r="C589">
        <v>2012</v>
      </c>
      <c r="D589" s="1">
        <v>41093</v>
      </c>
      <c r="E589" s="1">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x14ac:dyDescent="0.25">
      <c r="A590">
        <v>589</v>
      </c>
      <c r="B590" t="s">
        <v>1973</v>
      </c>
      <c r="C590">
        <v>2013</v>
      </c>
      <c r="D590" s="1">
        <v>41354</v>
      </c>
      <c r="E590" s="1">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-20.136200000000006</v>
      </c>
    </row>
    <row r="591" spans="1:22" x14ac:dyDescent="0.25">
      <c r="A591">
        <v>590</v>
      </c>
      <c r="B591" t="s">
        <v>1973</v>
      </c>
      <c r="C591">
        <v>2013</v>
      </c>
      <c r="D591" s="1">
        <v>41354</v>
      </c>
      <c r="E591" s="1">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20.736000000000004</v>
      </c>
      <c r="T591">
        <v>4</v>
      </c>
      <c r="U591">
        <v>0.2</v>
      </c>
      <c r="V591">
        <v>7.2576000000000001</v>
      </c>
    </row>
    <row r="592" spans="1:22" x14ac:dyDescent="0.25">
      <c r="A592">
        <v>591</v>
      </c>
      <c r="B592" t="s">
        <v>1973</v>
      </c>
      <c r="C592">
        <v>2013</v>
      </c>
      <c r="D592" s="1">
        <v>41354</v>
      </c>
      <c r="E592" s="1">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16.821000000000005</v>
      </c>
      <c r="T592">
        <v>3</v>
      </c>
      <c r="U592">
        <v>0.7</v>
      </c>
      <c r="V592">
        <v>-12.896100000000004</v>
      </c>
    </row>
    <row r="593" spans="1:22" x14ac:dyDescent="0.25">
      <c r="A593">
        <v>592</v>
      </c>
      <c r="B593" t="s">
        <v>1973</v>
      </c>
      <c r="C593">
        <v>2013</v>
      </c>
      <c r="D593" s="1">
        <v>41354</v>
      </c>
      <c r="E593" s="1">
        <v>41358</v>
      </c>
      <c r="F593" t="s">
        <v>50</v>
      </c>
      <c r="G593" t="s">
        <v>1974</v>
      </c>
      <c r="H593" t="s">
        <v>1975</v>
      </c>
      <c r="I593" t="s">
        <v>26</v>
      </c>
      <c r="J593" t="s">
        <v>27</v>
      </c>
      <c r="K593" t="s">
        <v>1976</v>
      </c>
      <c r="L593" t="s">
        <v>420</v>
      </c>
      <c r="M593">
        <v>97301</v>
      </c>
      <c r="N593" t="s">
        <v>44</v>
      </c>
      <c r="O593" t="s">
        <v>1981</v>
      </c>
      <c r="P593" t="s">
        <v>46</v>
      </c>
      <c r="Q593" t="s">
        <v>90</v>
      </c>
      <c r="R593" t="s">
        <v>1982</v>
      </c>
      <c r="S593">
        <v>10.368000000000002</v>
      </c>
      <c r="T593">
        <v>2</v>
      </c>
      <c r="U593">
        <v>0.2</v>
      </c>
      <c r="V593">
        <v>3.6288</v>
      </c>
    </row>
    <row r="594" spans="1:22" x14ac:dyDescent="0.25">
      <c r="A594">
        <v>593</v>
      </c>
      <c r="B594" t="s">
        <v>1983</v>
      </c>
      <c r="C594">
        <v>2011</v>
      </c>
      <c r="D594" s="1">
        <v>40553</v>
      </c>
      <c r="E594" s="1">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1.1679999999999997</v>
      </c>
    </row>
    <row r="595" spans="1:22" x14ac:dyDescent="0.25">
      <c r="A595">
        <v>594</v>
      </c>
      <c r="B595" t="s">
        <v>1983</v>
      </c>
      <c r="C595">
        <v>2011</v>
      </c>
      <c r="D595" s="1">
        <v>40553</v>
      </c>
      <c r="E595" s="1">
        <v>40557</v>
      </c>
      <c r="F595" t="s">
        <v>50</v>
      </c>
      <c r="G595" t="s">
        <v>1984</v>
      </c>
      <c r="H595" t="s">
        <v>1985</v>
      </c>
      <c r="I595" t="s">
        <v>26</v>
      </c>
      <c r="J595" t="s">
        <v>27</v>
      </c>
      <c r="K595" t="s">
        <v>1986</v>
      </c>
      <c r="L595" t="s">
        <v>104</v>
      </c>
      <c r="M595">
        <v>78041</v>
      </c>
      <c r="N595" t="s">
        <v>105</v>
      </c>
      <c r="O595" t="s">
        <v>844</v>
      </c>
      <c r="P595" t="s">
        <v>71</v>
      </c>
      <c r="Q595" t="s">
        <v>161</v>
      </c>
      <c r="R595" t="s">
        <v>845</v>
      </c>
      <c r="S595">
        <v>31.200000000000003</v>
      </c>
      <c r="T595">
        <v>3</v>
      </c>
      <c r="U595">
        <v>0.2</v>
      </c>
      <c r="V595">
        <v>9.7499999999999964</v>
      </c>
    </row>
    <row r="596" spans="1:22" x14ac:dyDescent="0.25">
      <c r="A596">
        <v>595</v>
      </c>
      <c r="B596" t="s">
        <v>1989</v>
      </c>
      <c r="C596">
        <v>2011</v>
      </c>
      <c r="D596" s="1">
        <v>40763</v>
      </c>
      <c r="E596" s="1">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22.074799999999996</v>
      </c>
    </row>
    <row r="597" spans="1:22" x14ac:dyDescent="0.25">
      <c r="A597">
        <v>596</v>
      </c>
      <c r="B597" t="s">
        <v>1989</v>
      </c>
      <c r="C597">
        <v>2011</v>
      </c>
      <c r="D597" s="1">
        <v>40763</v>
      </c>
      <c r="E597" s="1">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x14ac:dyDescent="0.25">
      <c r="A598">
        <v>597</v>
      </c>
      <c r="B598" t="s">
        <v>1989</v>
      </c>
      <c r="C598">
        <v>2011</v>
      </c>
      <c r="D598" s="1">
        <v>40763</v>
      </c>
      <c r="E598" s="1">
        <v>40770</v>
      </c>
      <c r="F598" t="s">
        <v>50</v>
      </c>
      <c r="G598" t="s">
        <v>1990</v>
      </c>
      <c r="H598" t="s">
        <v>1991</v>
      </c>
      <c r="I598" t="s">
        <v>26</v>
      </c>
      <c r="J598" t="s">
        <v>27</v>
      </c>
      <c r="K598" t="s">
        <v>947</v>
      </c>
      <c r="L598" t="s">
        <v>43</v>
      </c>
      <c r="M598">
        <v>92024</v>
      </c>
      <c r="N598" t="s">
        <v>44</v>
      </c>
      <c r="O598" t="s">
        <v>1152</v>
      </c>
      <c r="P598" t="s">
        <v>71</v>
      </c>
      <c r="Q598" t="s">
        <v>72</v>
      </c>
      <c r="R598" t="s">
        <v>1153</v>
      </c>
      <c r="S598">
        <v>445.96000000000004</v>
      </c>
      <c r="T598">
        <v>5</v>
      </c>
      <c r="U598">
        <v>0.2</v>
      </c>
      <c r="V598">
        <v>55.744999999999948</v>
      </c>
    </row>
    <row r="599" spans="1:22" x14ac:dyDescent="0.25">
      <c r="A599">
        <v>598</v>
      </c>
      <c r="B599" t="s">
        <v>1989</v>
      </c>
      <c r="C599">
        <v>2011</v>
      </c>
      <c r="D599" s="1">
        <v>40763</v>
      </c>
      <c r="E599" s="1">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91.772800000000018</v>
      </c>
    </row>
    <row r="600" spans="1:22" x14ac:dyDescent="0.25">
      <c r="A600">
        <v>599</v>
      </c>
      <c r="B600" t="s">
        <v>1996</v>
      </c>
      <c r="C600">
        <v>2013</v>
      </c>
      <c r="D600" s="1">
        <v>41470</v>
      </c>
      <c r="E600" s="1">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1.0178000000000007</v>
      </c>
    </row>
    <row r="601" spans="1:22" x14ac:dyDescent="0.25">
      <c r="A601">
        <v>600</v>
      </c>
      <c r="B601" t="s">
        <v>2001</v>
      </c>
      <c r="C601">
        <v>2013</v>
      </c>
      <c r="D601" s="1">
        <v>41472</v>
      </c>
      <c r="E601" s="1">
        <v>41477</v>
      </c>
      <c r="F601" t="s">
        <v>50</v>
      </c>
      <c r="G601" t="s">
        <v>2002</v>
      </c>
      <c r="H601" t="s">
        <v>2003</v>
      </c>
      <c r="I601" t="s">
        <v>26</v>
      </c>
      <c r="J601" t="s">
        <v>27</v>
      </c>
      <c r="K601" t="s">
        <v>146</v>
      </c>
      <c r="L601" t="s">
        <v>147</v>
      </c>
      <c r="M601">
        <v>19120</v>
      </c>
      <c r="N601" t="s">
        <v>148</v>
      </c>
      <c r="O601" t="s">
        <v>2004</v>
      </c>
      <c r="P601" t="s">
        <v>71</v>
      </c>
      <c r="Q601" t="s">
        <v>72</v>
      </c>
      <c r="R601" t="s">
        <v>2005</v>
      </c>
      <c r="S601">
        <v>143.98199999999997</v>
      </c>
      <c r="T601">
        <v>3</v>
      </c>
      <c r="U601">
        <v>0.4</v>
      </c>
      <c r="V601">
        <v>-28.796400000000006</v>
      </c>
    </row>
    <row r="602" spans="1:22" x14ac:dyDescent="0.25">
      <c r="A602">
        <v>601</v>
      </c>
      <c r="B602" t="s">
        <v>2001</v>
      </c>
      <c r="C602">
        <v>2013</v>
      </c>
      <c r="D602" s="1">
        <v>41472</v>
      </c>
      <c r="E602" s="1">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-115.35440000000006</v>
      </c>
    </row>
    <row r="603" spans="1:22" x14ac:dyDescent="0.25">
      <c r="A603">
        <v>602</v>
      </c>
      <c r="B603" t="s">
        <v>2001</v>
      </c>
      <c r="C603">
        <v>2013</v>
      </c>
      <c r="D603" s="1">
        <v>41472</v>
      </c>
      <c r="E603" s="1">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0.72999999999999954</v>
      </c>
    </row>
    <row r="604" spans="1:22" x14ac:dyDescent="0.25">
      <c r="A604">
        <v>603</v>
      </c>
      <c r="B604" t="s">
        <v>2008</v>
      </c>
      <c r="C604">
        <v>2011</v>
      </c>
      <c r="D604" s="1">
        <v>40617</v>
      </c>
      <c r="E604" s="1">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17.84699999999998</v>
      </c>
    </row>
    <row r="605" spans="1:22" x14ac:dyDescent="0.25">
      <c r="A605">
        <v>604</v>
      </c>
      <c r="B605" t="s">
        <v>2008</v>
      </c>
      <c r="C605">
        <v>2011</v>
      </c>
      <c r="D605" s="1">
        <v>40617</v>
      </c>
      <c r="E605" s="1">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5.1407999999999916</v>
      </c>
    </row>
    <row r="606" spans="1:22" x14ac:dyDescent="0.25">
      <c r="A606">
        <v>605</v>
      </c>
      <c r="B606" t="s">
        <v>2008</v>
      </c>
      <c r="C606">
        <v>2011</v>
      </c>
      <c r="D606" s="1">
        <v>40617</v>
      </c>
      <c r="E606" s="1">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-5.5338000000000012</v>
      </c>
    </row>
    <row r="607" spans="1:22" x14ac:dyDescent="0.25">
      <c r="A607">
        <v>606</v>
      </c>
      <c r="B607" t="s">
        <v>2008</v>
      </c>
      <c r="C607">
        <v>2011</v>
      </c>
      <c r="D607" s="1">
        <v>40617</v>
      </c>
      <c r="E607" s="1">
        <v>40621</v>
      </c>
      <c r="F607" t="s">
        <v>50</v>
      </c>
      <c r="G607" t="s">
        <v>2009</v>
      </c>
      <c r="H607" t="s">
        <v>2010</v>
      </c>
      <c r="I607" t="s">
        <v>26</v>
      </c>
      <c r="J607" t="s">
        <v>27</v>
      </c>
      <c r="K607" t="s">
        <v>900</v>
      </c>
      <c r="L607" t="s">
        <v>54</v>
      </c>
      <c r="M607">
        <v>33614</v>
      </c>
      <c r="N607" t="s">
        <v>30</v>
      </c>
      <c r="O607" t="s">
        <v>1494</v>
      </c>
      <c r="P607" t="s">
        <v>46</v>
      </c>
      <c r="Q607" t="s">
        <v>75</v>
      </c>
      <c r="R607" t="s">
        <v>1495</v>
      </c>
      <c r="S607">
        <v>43.188000000000009</v>
      </c>
      <c r="T607">
        <v>4</v>
      </c>
      <c r="U607">
        <v>0.7</v>
      </c>
      <c r="V607">
        <v>-31.671199999999999</v>
      </c>
    </row>
    <row r="608" spans="1:22" x14ac:dyDescent="0.25">
      <c r="A608">
        <v>607</v>
      </c>
      <c r="B608" t="s">
        <v>2008</v>
      </c>
      <c r="C608">
        <v>2011</v>
      </c>
      <c r="D608" s="1">
        <v>40617</v>
      </c>
      <c r="E608" s="1">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47.815200000000004</v>
      </c>
    </row>
    <row r="609" spans="1:22" x14ac:dyDescent="0.25">
      <c r="A609">
        <v>608</v>
      </c>
      <c r="B609" t="s">
        <v>2015</v>
      </c>
      <c r="C609">
        <v>2011</v>
      </c>
      <c r="D609" s="1">
        <v>40686</v>
      </c>
      <c r="E609" s="1">
        <v>40690</v>
      </c>
      <c r="F609" t="s">
        <v>50</v>
      </c>
      <c r="G609" t="s">
        <v>2016</v>
      </c>
      <c r="H609" t="s">
        <v>2017</v>
      </c>
      <c r="I609" t="s">
        <v>26</v>
      </c>
      <c r="J609" t="s">
        <v>27</v>
      </c>
      <c r="K609" t="s">
        <v>146</v>
      </c>
      <c r="L609" t="s">
        <v>147</v>
      </c>
      <c r="M609">
        <v>19134</v>
      </c>
      <c r="N609" t="s">
        <v>148</v>
      </c>
      <c r="O609" t="s">
        <v>2018</v>
      </c>
      <c r="P609" t="s">
        <v>46</v>
      </c>
      <c r="Q609" t="s">
        <v>75</v>
      </c>
      <c r="R609" t="s">
        <v>2019</v>
      </c>
      <c r="S609">
        <v>3.2820000000000005</v>
      </c>
      <c r="T609">
        <v>2</v>
      </c>
      <c r="U609">
        <v>0.7</v>
      </c>
      <c r="V609">
        <v>-2.6256000000000004</v>
      </c>
    </row>
    <row r="610" spans="1:22" x14ac:dyDescent="0.25">
      <c r="A610">
        <v>609</v>
      </c>
      <c r="B610" t="s">
        <v>2015</v>
      </c>
      <c r="C610">
        <v>2011</v>
      </c>
      <c r="D610" s="1">
        <v>40686</v>
      </c>
      <c r="E610" s="1">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2.3813999999999984</v>
      </c>
    </row>
    <row r="611" spans="1:22" x14ac:dyDescent="0.25">
      <c r="A611">
        <v>610</v>
      </c>
      <c r="B611" t="s">
        <v>2015</v>
      </c>
      <c r="C611">
        <v>2011</v>
      </c>
      <c r="D611" s="1">
        <v>40686</v>
      </c>
      <c r="E611" s="1">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-10.117800000000003</v>
      </c>
    </row>
    <row r="612" spans="1:22" x14ac:dyDescent="0.25">
      <c r="A612">
        <v>611</v>
      </c>
      <c r="B612" t="s">
        <v>2022</v>
      </c>
      <c r="C612">
        <v>2013</v>
      </c>
      <c r="D612" s="1">
        <v>41393</v>
      </c>
      <c r="E612" s="1">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41.577299999999951</v>
      </c>
    </row>
    <row r="613" spans="1:22" x14ac:dyDescent="0.25">
      <c r="A613">
        <v>612</v>
      </c>
      <c r="B613" t="s">
        <v>2022</v>
      </c>
      <c r="C613">
        <v>2013</v>
      </c>
      <c r="D613" s="1">
        <v>41393</v>
      </c>
      <c r="E613" s="1">
        <v>41396</v>
      </c>
      <c r="F613" t="s">
        <v>188</v>
      </c>
      <c r="G613" t="s">
        <v>2023</v>
      </c>
      <c r="H613" t="s">
        <v>2024</v>
      </c>
      <c r="I613" t="s">
        <v>41</v>
      </c>
      <c r="J613" t="s">
        <v>27</v>
      </c>
      <c r="K613" t="s">
        <v>815</v>
      </c>
      <c r="L613" t="s">
        <v>104</v>
      </c>
      <c r="M613">
        <v>75217</v>
      </c>
      <c r="N613" t="s">
        <v>105</v>
      </c>
      <c r="O613" t="s">
        <v>2025</v>
      </c>
      <c r="P613" t="s">
        <v>46</v>
      </c>
      <c r="Q613" t="s">
        <v>47</v>
      </c>
      <c r="R613" t="s">
        <v>2026</v>
      </c>
      <c r="S613">
        <v>15.712000000000002</v>
      </c>
      <c r="T613">
        <v>4</v>
      </c>
      <c r="U613">
        <v>0.2</v>
      </c>
      <c r="V613">
        <v>5.6955999999999989</v>
      </c>
    </row>
    <row r="614" spans="1:22" x14ac:dyDescent="0.25">
      <c r="A614">
        <v>613</v>
      </c>
      <c r="B614" t="s">
        <v>2027</v>
      </c>
      <c r="C614">
        <v>2013</v>
      </c>
      <c r="D614" s="1">
        <v>41529</v>
      </c>
      <c r="E614" s="1">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2.6399999999999997</v>
      </c>
    </row>
    <row r="615" spans="1:22" x14ac:dyDescent="0.25">
      <c r="A615">
        <v>614</v>
      </c>
      <c r="B615" t="s">
        <v>2027</v>
      </c>
      <c r="C615">
        <v>2013</v>
      </c>
      <c r="D615" s="1">
        <v>41529</v>
      </c>
      <c r="E615" s="1">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-157.93830000000008</v>
      </c>
    </row>
    <row r="616" spans="1:22" x14ac:dyDescent="0.25">
      <c r="A616">
        <v>615</v>
      </c>
      <c r="B616" t="s">
        <v>2034</v>
      </c>
      <c r="C616">
        <v>2014</v>
      </c>
      <c r="D616" s="1">
        <v>41958</v>
      </c>
      <c r="E616" s="1">
        <v>41961</v>
      </c>
      <c r="F616" t="s">
        <v>23</v>
      </c>
      <c r="G616" t="s">
        <v>2035</v>
      </c>
      <c r="H616" t="s">
        <v>2036</v>
      </c>
      <c r="I616" t="s">
        <v>26</v>
      </c>
      <c r="J616" t="s">
        <v>27</v>
      </c>
      <c r="K616" t="s">
        <v>2037</v>
      </c>
      <c r="L616" t="s">
        <v>498</v>
      </c>
      <c r="M616">
        <v>43123</v>
      </c>
      <c r="N616" t="s">
        <v>148</v>
      </c>
      <c r="O616" t="s">
        <v>923</v>
      </c>
      <c r="P616" t="s">
        <v>71</v>
      </c>
      <c r="Q616" t="s">
        <v>72</v>
      </c>
      <c r="R616" t="s">
        <v>924</v>
      </c>
      <c r="S616">
        <v>119.93999999999998</v>
      </c>
      <c r="T616">
        <v>10</v>
      </c>
      <c r="U616">
        <v>0.4</v>
      </c>
      <c r="V616">
        <v>15.99199999999999</v>
      </c>
    </row>
    <row r="617" spans="1:22" x14ac:dyDescent="0.25">
      <c r="A617">
        <v>616</v>
      </c>
      <c r="B617" t="s">
        <v>2034</v>
      </c>
      <c r="C617">
        <v>2014</v>
      </c>
      <c r="D617" s="1">
        <v>41958</v>
      </c>
      <c r="E617" s="1">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3.6480000000000006</v>
      </c>
      <c r="T617">
        <v>2</v>
      </c>
      <c r="U617">
        <v>0.7</v>
      </c>
      <c r="V617">
        <v>-2.7967999999999993</v>
      </c>
    </row>
    <row r="618" spans="1:22" x14ac:dyDescent="0.25">
      <c r="A618">
        <v>617</v>
      </c>
      <c r="B618" t="s">
        <v>2040</v>
      </c>
      <c r="C618">
        <v>2014</v>
      </c>
      <c r="D618" s="1">
        <v>41870</v>
      </c>
      <c r="E618" s="1">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15.787199999999999</v>
      </c>
    </row>
    <row r="619" spans="1:22" x14ac:dyDescent="0.25">
      <c r="A619">
        <v>618</v>
      </c>
      <c r="B619" t="s">
        <v>2040</v>
      </c>
      <c r="C619">
        <v>2014</v>
      </c>
      <c r="D619" s="1">
        <v>41870</v>
      </c>
      <c r="E619" s="1">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3.0813999999999995</v>
      </c>
    </row>
    <row r="620" spans="1:22" x14ac:dyDescent="0.25">
      <c r="A620">
        <v>619</v>
      </c>
      <c r="B620" t="s">
        <v>2040</v>
      </c>
      <c r="C620">
        <v>2014</v>
      </c>
      <c r="D620" s="1">
        <v>41870</v>
      </c>
      <c r="E620" s="1">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33.569999999999986</v>
      </c>
    </row>
    <row r="621" spans="1:22" x14ac:dyDescent="0.25">
      <c r="A621">
        <v>620</v>
      </c>
      <c r="B621" t="s">
        <v>2040</v>
      </c>
      <c r="C621">
        <v>2014</v>
      </c>
      <c r="D621" s="1">
        <v>41870</v>
      </c>
      <c r="E621" s="1">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10.993899999999996</v>
      </c>
    </row>
    <row r="622" spans="1:22" x14ac:dyDescent="0.25">
      <c r="A622">
        <v>621</v>
      </c>
      <c r="B622" t="s">
        <v>2040</v>
      </c>
      <c r="C622">
        <v>2014</v>
      </c>
      <c r="D622" s="1">
        <v>41870</v>
      </c>
      <c r="E622" s="1">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27.286199999999994</v>
      </c>
    </row>
    <row r="623" spans="1:22" x14ac:dyDescent="0.25">
      <c r="A623">
        <v>622</v>
      </c>
      <c r="B623" t="s">
        <v>2051</v>
      </c>
      <c r="C623">
        <v>2011</v>
      </c>
      <c r="D623" s="1">
        <v>40903</v>
      </c>
      <c r="E623" s="1">
        <v>40908</v>
      </c>
      <c r="F623" t="s">
        <v>50</v>
      </c>
      <c r="G623" t="s">
        <v>2052</v>
      </c>
      <c r="H623" t="s">
        <v>2053</v>
      </c>
      <c r="I623" t="s">
        <v>26</v>
      </c>
      <c r="J623" t="s">
        <v>27</v>
      </c>
      <c r="K623" t="s">
        <v>303</v>
      </c>
      <c r="L623" t="s">
        <v>211</v>
      </c>
      <c r="M623">
        <v>60610</v>
      </c>
      <c r="N623" t="s">
        <v>105</v>
      </c>
      <c r="O623" t="s">
        <v>2054</v>
      </c>
      <c r="P623" t="s">
        <v>46</v>
      </c>
      <c r="Q623" t="s">
        <v>75</v>
      </c>
      <c r="R623" t="s">
        <v>2055</v>
      </c>
      <c r="S623">
        <v>8.6899999999999977</v>
      </c>
      <c r="T623">
        <v>5</v>
      </c>
      <c r="U623">
        <v>0.8</v>
      </c>
      <c r="V623">
        <v>-14.773</v>
      </c>
    </row>
    <row r="624" spans="1:22" x14ac:dyDescent="0.25">
      <c r="A624">
        <v>623</v>
      </c>
      <c r="B624" t="s">
        <v>2056</v>
      </c>
      <c r="C624">
        <v>2012</v>
      </c>
      <c r="D624" s="1">
        <v>41242</v>
      </c>
      <c r="E624" s="1">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87.568399999999968</v>
      </c>
    </row>
    <row r="625" spans="1:22" x14ac:dyDescent="0.25">
      <c r="A625">
        <v>624</v>
      </c>
      <c r="B625" t="s">
        <v>2056</v>
      </c>
      <c r="C625">
        <v>2012</v>
      </c>
      <c r="D625" s="1">
        <v>41242</v>
      </c>
      <c r="E625" s="1">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x14ac:dyDescent="0.25">
      <c r="A626">
        <v>625</v>
      </c>
      <c r="B626" t="s">
        <v>2056</v>
      </c>
      <c r="C626">
        <v>2012</v>
      </c>
      <c r="D626" s="1">
        <v>41242</v>
      </c>
      <c r="E626" s="1">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x14ac:dyDescent="0.25">
      <c r="A627">
        <v>626</v>
      </c>
      <c r="B627" t="s">
        <v>2056</v>
      </c>
      <c r="C627">
        <v>2012</v>
      </c>
      <c r="D627" s="1">
        <v>41242</v>
      </c>
      <c r="E627" s="1">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46.927799999999984</v>
      </c>
    </row>
    <row r="628" spans="1:22" x14ac:dyDescent="0.25">
      <c r="A628">
        <v>627</v>
      </c>
      <c r="B628" t="s">
        <v>2066</v>
      </c>
      <c r="C628">
        <v>2014</v>
      </c>
      <c r="D628" s="1">
        <v>41898</v>
      </c>
      <c r="E628" s="1">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12.090399999999999</v>
      </c>
    </row>
    <row r="629" spans="1:22" x14ac:dyDescent="0.25">
      <c r="A629">
        <v>628</v>
      </c>
      <c r="B629" t="s">
        <v>2071</v>
      </c>
      <c r="C629">
        <v>2014</v>
      </c>
      <c r="D629" s="1">
        <v>41779</v>
      </c>
      <c r="E629" s="1">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28.176399999999987</v>
      </c>
    </row>
    <row r="630" spans="1:22" x14ac:dyDescent="0.25">
      <c r="A630">
        <v>629</v>
      </c>
      <c r="B630" t="s">
        <v>2076</v>
      </c>
      <c r="C630">
        <v>2014</v>
      </c>
      <c r="D630" s="1">
        <v>41991</v>
      </c>
      <c r="E630" s="1">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5.1434999999999977</v>
      </c>
    </row>
    <row r="631" spans="1:22" x14ac:dyDescent="0.25">
      <c r="A631">
        <v>630</v>
      </c>
      <c r="B631" t="s">
        <v>2076</v>
      </c>
      <c r="C631">
        <v>2014</v>
      </c>
      <c r="D631" s="1">
        <v>41991</v>
      </c>
      <c r="E631" s="1">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x14ac:dyDescent="0.25">
      <c r="A632">
        <v>631</v>
      </c>
      <c r="B632" t="s">
        <v>2079</v>
      </c>
      <c r="C632">
        <v>2013</v>
      </c>
      <c r="D632" s="1">
        <v>41620</v>
      </c>
      <c r="E632" s="1">
        <v>41622</v>
      </c>
      <c r="F632" t="s">
        <v>23</v>
      </c>
      <c r="G632" t="s">
        <v>2080</v>
      </c>
      <c r="H632" t="s">
        <v>2081</v>
      </c>
      <c r="I632" t="s">
        <v>26</v>
      </c>
      <c r="J632" t="s">
        <v>27</v>
      </c>
      <c r="K632" t="s">
        <v>456</v>
      </c>
      <c r="L632" t="s">
        <v>457</v>
      </c>
      <c r="M632">
        <v>80013</v>
      </c>
      <c r="N632" t="s">
        <v>44</v>
      </c>
      <c r="O632" t="s">
        <v>2082</v>
      </c>
      <c r="P632" t="s">
        <v>46</v>
      </c>
      <c r="Q632" t="s">
        <v>59</v>
      </c>
      <c r="R632" t="s">
        <v>2083</v>
      </c>
      <c r="S632">
        <v>243.38400000000001</v>
      </c>
      <c r="T632">
        <v>3</v>
      </c>
      <c r="U632">
        <v>0.2</v>
      </c>
      <c r="V632">
        <v>-51.719100000000012</v>
      </c>
    </row>
    <row r="633" spans="1:22" x14ac:dyDescent="0.25">
      <c r="A633">
        <v>632</v>
      </c>
      <c r="B633" t="s">
        <v>2079</v>
      </c>
      <c r="C633">
        <v>2013</v>
      </c>
      <c r="D633" s="1">
        <v>41620</v>
      </c>
      <c r="E633" s="1">
        <v>41622</v>
      </c>
      <c r="F633" t="s">
        <v>23</v>
      </c>
      <c r="G633" t="s">
        <v>2080</v>
      </c>
      <c r="H633" t="s">
        <v>2081</v>
      </c>
      <c r="I633" t="s">
        <v>26</v>
      </c>
      <c r="J633" t="s">
        <v>27</v>
      </c>
      <c r="K633" t="s">
        <v>456</v>
      </c>
      <c r="L633" t="s">
        <v>457</v>
      </c>
      <c r="M633">
        <v>80013</v>
      </c>
      <c r="N633" t="s">
        <v>44</v>
      </c>
      <c r="O633" t="s">
        <v>2084</v>
      </c>
      <c r="P633" t="s">
        <v>71</v>
      </c>
      <c r="Q633" t="s">
        <v>161</v>
      </c>
      <c r="R633" t="s">
        <v>2085</v>
      </c>
      <c r="S633">
        <v>119.80000000000001</v>
      </c>
      <c r="T633">
        <v>5</v>
      </c>
      <c r="U633">
        <v>0.2</v>
      </c>
      <c r="V633">
        <v>29.950000000000003</v>
      </c>
    </row>
    <row r="634" spans="1:22" x14ac:dyDescent="0.25">
      <c r="A634">
        <v>633</v>
      </c>
      <c r="B634" t="s">
        <v>2079</v>
      </c>
      <c r="C634">
        <v>2013</v>
      </c>
      <c r="D634" s="1">
        <v>41620</v>
      </c>
      <c r="E634" s="1">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30.076800000000006</v>
      </c>
    </row>
    <row r="635" spans="1:22" x14ac:dyDescent="0.25">
      <c r="A635">
        <v>634</v>
      </c>
      <c r="B635" t="s">
        <v>2088</v>
      </c>
      <c r="C635">
        <v>2014</v>
      </c>
      <c r="D635" s="1">
        <v>41907</v>
      </c>
      <c r="E635" s="1">
        <v>41909</v>
      </c>
      <c r="F635" t="s">
        <v>23</v>
      </c>
      <c r="G635" t="s">
        <v>1786</v>
      </c>
      <c r="H635" t="s">
        <v>1787</v>
      </c>
      <c r="I635" t="s">
        <v>26</v>
      </c>
      <c r="J635" t="s">
        <v>27</v>
      </c>
      <c r="K635" t="s">
        <v>1419</v>
      </c>
      <c r="L635" t="s">
        <v>54</v>
      </c>
      <c r="M635">
        <v>33180</v>
      </c>
      <c r="N635" t="s">
        <v>30</v>
      </c>
      <c r="O635" t="s">
        <v>2089</v>
      </c>
      <c r="P635" t="s">
        <v>71</v>
      </c>
      <c r="Q635" t="s">
        <v>161</v>
      </c>
      <c r="R635" t="s">
        <v>2090</v>
      </c>
      <c r="S635">
        <v>17.880000000000003</v>
      </c>
      <c r="T635">
        <v>3</v>
      </c>
      <c r="U635">
        <v>0.2</v>
      </c>
      <c r="V635">
        <v>2.458499999999999</v>
      </c>
    </row>
    <row r="636" spans="1:22" x14ac:dyDescent="0.25">
      <c r="A636">
        <v>635</v>
      </c>
      <c r="B636" t="s">
        <v>2088</v>
      </c>
      <c r="C636">
        <v>2014</v>
      </c>
      <c r="D636" s="1">
        <v>41907</v>
      </c>
      <c r="E636" s="1">
        <v>41909</v>
      </c>
      <c r="F636" t="s">
        <v>23</v>
      </c>
      <c r="G636" t="s">
        <v>1786</v>
      </c>
      <c r="H636" t="s">
        <v>1787</v>
      </c>
      <c r="I636" t="s">
        <v>26</v>
      </c>
      <c r="J636" t="s">
        <v>27</v>
      </c>
      <c r="K636" t="s">
        <v>1419</v>
      </c>
      <c r="L636" t="s">
        <v>54</v>
      </c>
      <c r="M636">
        <v>33180</v>
      </c>
      <c r="N636" t="s">
        <v>30</v>
      </c>
      <c r="O636" t="s">
        <v>1971</v>
      </c>
      <c r="P636" t="s">
        <v>46</v>
      </c>
      <c r="Q636" t="s">
        <v>47</v>
      </c>
      <c r="R636" t="s">
        <v>1972</v>
      </c>
      <c r="S636">
        <v>235.94400000000002</v>
      </c>
      <c r="T636">
        <v>3</v>
      </c>
      <c r="U636">
        <v>0.2</v>
      </c>
      <c r="V636">
        <v>85.529700000000005</v>
      </c>
    </row>
    <row r="637" spans="1:22" x14ac:dyDescent="0.25">
      <c r="A637">
        <v>636</v>
      </c>
      <c r="B637" t="s">
        <v>2091</v>
      </c>
      <c r="C637">
        <v>2012</v>
      </c>
      <c r="D637" s="1">
        <v>41186</v>
      </c>
      <c r="E637" s="1">
        <v>41191</v>
      </c>
      <c r="F637" t="s">
        <v>23</v>
      </c>
      <c r="G637" t="s">
        <v>2092</v>
      </c>
      <c r="H637" t="s">
        <v>2093</v>
      </c>
      <c r="I637" t="s">
        <v>41</v>
      </c>
      <c r="J637" t="s">
        <v>27</v>
      </c>
      <c r="K637" t="s">
        <v>2094</v>
      </c>
      <c r="L637" t="s">
        <v>1272</v>
      </c>
      <c r="M637">
        <v>31088</v>
      </c>
      <c r="N637" t="s">
        <v>30</v>
      </c>
      <c r="O637" t="s">
        <v>2095</v>
      </c>
      <c r="P637" t="s">
        <v>32</v>
      </c>
      <c r="Q637" t="s">
        <v>36</v>
      </c>
      <c r="R637" t="s">
        <v>2096</v>
      </c>
      <c r="S637">
        <v>392.93999999999994</v>
      </c>
      <c r="T637">
        <v>3</v>
      </c>
      <c r="U637">
        <v>0</v>
      </c>
      <c r="V637">
        <v>43.223399999999984</v>
      </c>
    </row>
    <row r="638" spans="1:22" x14ac:dyDescent="0.25">
      <c r="A638">
        <v>637</v>
      </c>
      <c r="B638" t="s">
        <v>2097</v>
      </c>
      <c r="C638">
        <v>2013</v>
      </c>
      <c r="D638" s="1">
        <v>41502</v>
      </c>
      <c r="E638" s="1">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18.882000000000005</v>
      </c>
      <c r="T638">
        <v>3</v>
      </c>
      <c r="U638">
        <v>0.7</v>
      </c>
      <c r="V638">
        <v>-13.846800000000002</v>
      </c>
    </row>
    <row r="639" spans="1:22" x14ac:dyDescent="0.25">
      <c r="A639">
        <v>638</v>
      </c>
      <c r="B639" t="s">
        <v>2097</v>
      </c>
      <c r="C639">
        <v>2013</v>
      </c>
      <c r="D639" s="1">
        <v>41502</v>
      </c>
      <c r="E639" s="1">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12.232799999999997</v>
      </c>
    </row>
    <row r="640" spans="1:22" x14ac:dyDescent="0.25">
      <c r="A640">
        <v>639</v>
      </c>
      <c r="B640" t="s">
        <v>2104</v>
      </c>
      <c r="C640">
        <v>2013</v>
      </c>
      <c r="D640" s="1">
        <v>41415</v>
      </c>
      <c r="E640" s="1">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272.79200000000003</v>
      </c>
    </row>
    <row r="641" spans="1:22" x14ac:dyDescent="0.25">
      <c r="A641">
        <v>640</v>
      </c>
      <c r="B641" t="s">
        <v>2104</v>
      </c>
      <c r="C641">
        <v>2013</v>
      </c>
      <c r="D641" s="1">
        <v>41415</v>
      </c>
      <c r="E641" s="1">
        <v>41420</v>
      </c>
      <c r="F641" t="s">
        <v>50</v>
      </c>
      <c r="G641" t="s">
        <v>440</v>
      </c>
      <c r="H641" t="s">
        <v>441</v>
      </c>
      <c r="I641" t="s">
        <v>102</v>
      </c>
      <c r="J641" t="s">
        <v>27</v>
      </c>
      <c r="K641" t="s">
        <v>2105</v>
      </c>
      <c r="L641" t="s">
        <v>43</v>
      </c>
      <c r="M641">
        <v>94591</v>
      </c>
      <c r="N641" t="s">
        <v>44</v>
      </c>
      <c r="O641" t="s">
        <v>2106</v>
      </c>
      <c r="P641" t="s">
        <v>46</v>
      </c>
      <c r="Q641" t="s">
        <v>75</v>
      </c>
      <c r="R641" t="s">
        <v>2107</v>
      </c>
      <c r="S641">
        <v>15.424000000000001</v>
      </c>
      <c r="T641">
        <v>4</v>
      </c>
      <c r="U641">
        <v>0.2</v>
      </c>
      <c r="V641">
        <v>5.0128000000000004</v>
      </c>
    </row>
    <row r="642" spans="1:22" x14ac:dyDescent="0.25">
      <c r="A642">
        <v>641</v>
      </c>
      <c r="B642" t="s">
        <v>2108</v>
      </c>
      <c r="C642">
        <v>2013</v>
      </c>
      <c r="D642" s="1">
        <v>41627</v>
      </c>
      <c r="E642" s="1">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6.0287999999999995</v>
      </c>
    </row>
    <row r="643" spans="1:22" x14ac:dyDescent="0.25">
      <c r="A643">
        <v>642</v>
      </c>
      <c r="B643" t="s">
        <v>2113</v>
      </c>
      <c r="C643">
        <v>2014</v>
      </c>
      <c r="D643" s="1">
        <v>41851</v>
      </c>
      <c r="E643" s="1">
        <v>41855</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x14ac:dyDescent="0.25">
      <c r="A644">
        <v>643</v>
      </c>
      <c r="B644" t="s">
        <v>2113</v>
      </c>
      <c r="C644">
        <v>2014</v>
      </c>
      <c r="D644" s="1">
        <v>41851</v>
      </c>
      <c r="E644" s="1">
        <v>41855</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12.599999999999998</v>
      </c>
    </row>
    <row r="645" spans="1:22" x14ac:dyDescent="0.25">
      <c r="A645">
        <v>644</v>
      </c>
      <c r="B645" t="s">
        <v>2121</v>
      </c>
      <c r="C645">
        <v>2014</v>
      </c>
      <c r="D645" s="1">
        <v>41801</v>
      </c>
      <c r="E645" s="1">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54.333200000000005</v>
      </c>
    </row>
    <row r="646" spans="1:22" x14ac:dyDescent="0.25">
      <c r="A646">
        <v>645</v>
      </c>
      <c r="B646" t="s">
        <v>2125</v>
      </c>
      <c r="C646">
        <v>2014</v>
      </c>
      <c r="D646" s="1">
        <v>41842</v>
      </c>
      <c r="E646" s="1">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3.1752000000000002</v>
      </c>
    </row>
    <row r="647" spans="1:22" x14ac:dyDescent="0.25">
      <c r="A647">
        <v>646</v>
      </c>
      <c r="B647" t="s">
        <v>2129</v>
      </c>
      <c r="C647">
        <v>2014</v>
      </c>
      <c r="D647" s="1">
        <v>42004</v>
      </c>
      <c r="E647" s="1">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56.510999999999996</v>
      </c>
    </row>
    <row r="648" spans="1:22" x14ac:dyDescent="0.25">
      <c r="A648">
        <v>647</v>
      </c>
      <c r="B648" t="s">
        <v>2134</v>
      </c>
      <c r="C648">
        <v>2013</v>
      </c>
      <c r="D648" s="1">
        <v>41366</v>
      </c>
      <c r="E648" s="1">
        <v>41373</v>
      </c>
      <c r="F648" t="s">
        <v>50</v>
      </c>
      <c r="G648" t="s">
        <v>1025</v>
      </c>
      <c r="H648" t="s">
        <v>1026</v>
      </c>
      <c r="I648" t="s">
        <v>41</v>
      </c>
      <c r="J648" t="s">
        <v>27</v>
      </c>
      <c r="K648" t="s">
        <v>2135</v>
      </c>
      <c r="L648" t="s">
        <v>310</v>
      </c>
      <c r="M648">
        <v>85635</v>
      </c>
      <c r="N648" t="s">
        <v>44</v>
      </c>
      <c r="O648" t="s">
        <v>2136</v>
      </c>
      <c r="P648" t="s">
        <v>46</v>
      </c>
      <c r="Q648" t="s">
        <v>269</v>
      </c>
      <c r="R648" t="s">
        <v>186</v>
      </c>
      <c r="S648">
        <v>31.560000000000002</v>
      </c>
      <c r="T648">
        <v>5</v>
      </c>
      <c r="U648">
        <v>0.2</v>
      </c>
      <c r="V648">
        <v>9.8624999999999972</v>
      </c>
    </row>
    <row r="649" spans="1:22" x14ac:dyDescent="0.25">
      <c r="A649">
        <v>648</v>
      </c>
      <c r="B649" t="s">
        <v>2134</v>
      </c>
      <c r="C649">
        <v>2013</v>
      </c>
      <c r="D649" s="1">
        <v>41366</v>
      </c>
      <c r="E649" s="1">
        <v>41373</v>
      </c>
      <c r="F649" t="s">
        <v>50</v>
      </c>
      <c r="G649" t="s">
        <v>1025</v>
      </c>
      <c r="H649" t="s">
        <v>1026</v>
      </c>
      <c r="I649" t="s">
        <v>41</v>
      </c>
      <c r="J649" t="s">
        <v>27</v>
      </c>
      <c r="K649" t="s">
        <v>2135</v>
      </c>
      <c r="L649" t="s">
        <v>310</v>
      </c>
      <c r="M649">
        <v>85635</v>
      </c>
      <c r="N649" t="s">
        <v>44</v>
      </c>
      <c r="O649" t="s">
        <v>2137</v>
      </c>
      <c r="P649" t="s">
        <v>46</v>
      </c>
      <c r="Q649" t="s">
        <v>78</v>
      </c>
      <c r="R649" t="s">
        <v>2138</v>
      </c>
      <c r="S649">
        <v>30.144000000000002</v>
      </c>
      <c r="T649">
        <v>2</v>
      </c>
      <c r="U649">
        <v>0.2</v>
      </c>
      <c r="V649">
        <v>3.0143999999999993</v>
      </c>
    </row>
    <row r="650" spans="1:22" x14ac:dyDescent="0.25">
      <c r="A650">
        <v>649</v>
      </c>
      <c r="B650" t="s">
        <v>2139</v>
      </c>
      <c r="C650">
        <v>2013</v>
      </c>
      <c r="D650" s="1">
        <v>41620</v>
      </c>
      <c r="E650" s="1">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6.0680000000000014</v>
      </c>
    </row>
    <row r="651" spans="1:22" x14ac:dyDescent="0.25">
      <c r="A651">
        <v>650</v>
      </c>
      <c r="B651" t="s">
        <v>2139</v>
      </c>
      <c r="C651">
        <v>2013</v>
      </c>
      <c r="D651" s="1">
        <v>41620</v>
      </c>
      <c r="E651" s="1">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22.678200000000018</v>
      </c>
    </row>
    <row r="652" spans="1:22" x14ac:dyDescent="0.25">
      <c r="A652">
        <v>651</v>
      </c>
      <c r="B652" t="s">
        <v>2139</v>
      </c>
      <c r="C652">
        <v>2013</v>
      </c>
      <c r="D652" s="1">
        <v>41620</v>
      </c>
      <c r="E652" s="1">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31.599999999999966</v>
      </c>
    </row>
    <row r="653" spans="1:22" x14ac:dyDescent="0.25">
      <c r="A653">
        <v>652</v>
      </c>
      <c r="B653" t="s">
        <v>2145</v>
      </c>
      <c r="C653">
        <v>2013</v>
      </c>
      <c r="D653" s="1">
        <v>41571</v>
      </c>
      <c r="E653" s="1">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178.31799999999998</v>
      </c>
    </row>
    <row r="654" spans="1:22" x14ac:dyDescent="0.25">
      <c r="A654">
        <v>653</v>
      </c>
      <c r="B654" t="s">
        <v>2148</v>
      </c>
      <c r="C654">
        <v>2014</v>
      </c>
      <c r="D654" s="1">
        <v>41810</v>
      </c>
      <c r="E654" s="1">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45.975399999999993</v>
      </c>
    </row>
    <row r="655" spans="1:22" x14ac:dyDescent="0.25">
      <c r="A655">
        <v>654</v>
      </c>
      <c r="B655" t="s">
        <v>2148</v>
      </c>
      <c r="C655">
        <v>2014</v>
      </c>
      <c r="D655" s="1">
        <v>41810</v>
      </c>
      <c r="E655" s="1">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10.311999999999998</v>
      </c>
    </row>
    <row r="656" spans="1:22" x14ac:dyDescent="0.25">
      <c r="A656">
        <v>655</v>
      </c>
      <c r="B656" t="s">
        <v>2151</v>
      </c>
      <c r="C656">
        <v>2013</v>
      </c>
      <c r="D656" s="1">
        <v>41509</v>
      </c>
      <c r="E656" s="1">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8.5163999999999938</v>
      </c>
    </row>
    <row r="657" spans="1:22" x14ac:dyDescent="0.25">
      <c r="A657">
        <v>656</v>
      </c>
      <c r="B657" t="s">
        <v>2151</v>
      </c>
      <c r="C657">
        <v>2013</v>
      </c>
      <c r="D657" s="1">
        <v>41509</v>
      </c>
      <c r="E657" s="1">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3.3180000000000005</v>
      </c>
      <c r="T657">
        <v>2</v>
      </c>
      <c r="U657">
        <v>0.7</v>
      </c>
      <c r="V657">
        <v>-2.6543999999999999</v>
      </c>
    </row>
    <row r="658" spans="1:22" x14ac:dyDescent="0.25">
      <c r="A658">
        <v>657</v>
      </c>
      <c r="B658" t="s">
        <v>2151</v>
      </c>
      <c r="C658">
        <v>2013</v>
      </c>
      <c r="D658" s="1">
        <v>41509</v>
      </c>
      <c r="E658" s="1">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45.322199999999995</v>
      </c>
    </row>
    <row r="659" spans="1:22" x14ac:dyDescent="0.25">
      <c r="A659">
        <v>658</v>
      </c>
      <c r="B659" t="s">
        <v>2160</v>
      </c>
      <c r="C659">
        <v>2013</v>
      </c>
      <c r="D659" s="1">
        <v>41537</v>
      </c>
      <c r="E659" s="1">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-50.098000000000013</v>
      </c>
    </row>
    <row r="660" spans="1:22" x14ac:dyDescent="0.25">
      <c r="A660">
        <v>659</v>
      </c>
      <c r="B660" t="s">
        <v>2160</v>
      </c>
      <c r="C660">
        <v>2013</v>
      </c>
      <c r="D660" s="1">
        <v>41537</v>
      </c>
      <c r="E660" s="1">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2.3079999999999994</v>
      </c>
      <c r="T660">
        <v>2</v>
      </c>
      <c r="U660">
        <v>0.8</v>
      </c>
      <c r="V660">
        <v>-3.4619999999999997</v>
      </c>
    </row>
    <row r="661" spans="1:22" x14ac:dyDescent="0.25">
      <c r="A661">
        <v>660</v>
      </c>
      <c r="B661" t="s">
        <v>2163</v>
      </c>
      <c r="C661">
        <v>2012</v>
      </c>
      <c r="D661" s="1">
        <v>41145</v>
      </c>
      <c r="E661" s="1">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124.92899999999986</v>
      </c>
    </row>
    <row r="662" spans="1:22" x14ac:dyDescent="0.25">
      <c r="A662">
        <v>661</v>
      </c>
      <c r="B662" t="s">
        <v>2163</v>
      </c>
      <c r="C662">
        <v>2012</v>
      </c>
      <c r="D662" s="1">
        <v>41145</v>
      </c>
      <c r="E662" s="1">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-135.7650000000001</v>
      </c>
    </row>
    <row r="663" spans="1:22" x14ac:dyDescent="0.25">
      <c r="A663">
        <v>662</v>
      </c>
      <c r="B663" t="s">
        <v>2163</v>
      </c>
      <c r="C663">
        <v>2012</v>
      </c>
      <c r="D663" s="1">
        <v>41145</v>
      </c>
      <c r="E663" s="1">
        <v>41149</v>
      </c>
      <c r="F663" t="s">
        <v>50</v>
      </c>
      <c r="G663" t="s">
        <v>777</v>
      </c>
      <c r="H663" t="s">
        <v>778</v>
      </c>
      <c r="I663" t="s">
        <v>26</v>
      </c>
      <c r="J663" t="s">
        <v>27</v>
      </c>
      <c r="K663" t="s">
        <v>1127</v>
      </c>
      <c r="L663" t="s">
        <v>104</v>
      </c>
      <c r="M663">
        <v>76017</v>
      </c>
      <c r="N663" t="s">
        <v>105</v>
      </c>
      <c r="O663" t="s">
        <v>510</v>
      </c>
      <c r="P663" t="s">
        <v>32</v>
      </c>
      <c r="Q663" t="s">
        <v>56</v>
      </c>
      <c r="R663" t="s">
        <v>511</v>
      </c>
      <c r="S663">
        <v>918.78499999999985</v>
      </c>
      <c r="T663">
        <v>5</v>
      </c>
      <c r="U663">
        <v>0.3</v>
      </c>
      <c r="V663">
        <v>-118.12950000000006</v>
      </c>
    </row>
    <row r="664" spans="1:22" x14ac:dyDescent="0.25">
      <c r="A664">
        <v>663</v>
      </c>
      <c r="B664" t="s">
        <v>2163</v>
      </c>
      <c r="C664">
        <v>2012</v>
      </c>
      <c r="D664" s="1">
        <v>41145</v>
      </c>
      <c r="E664" s="1">
        <v>41149</v>
      </c>
      <c r="F664" t="s">
        <v>50</v>
      </c>
      <c r="G664" t="s">
        <v>777</v>
      </c>
      <c r="H664" t="s">
        <v>778</v>
      </c>
      <c r="I664" t="s">
        <v>26</v>
      </c>
      <c r="J664" t="s">
        <v>27</v>
      </c>
      <c r="K664" t="s">
        <v>1127</v>
      </c>
      <c r="L664" t="s">
        <v>104</v>
      </c>
      <c r="M664">
        <v>76017</v>
      </c>
      <c r="N664" t="s">
        <v>105</v>
      </c>
      <c r="O664" t="s">
        <v>492</v>
      </c>
      <c r="P664" t="s">
        <v>46</v>
      </c>
      <c r="Q664" t="s">
        <v>75</v>
      </c>
      <c r="R664" t="s">
        <v>493</v>
      </c>
      <c r="S664">
        <v>2.7239999999999993</v>
      </c>
      <c r="T664">
        <v>3</v>
      </c>
      <c r="U664">
        <v>0.8</v>
      </c>
      <c r="V664">
        <v>-4.2222000000000008</v>
      </c>
    </row>
    <row r="665" spans="1:22" x14ac:dyDescent="0.25">
      <c r="A665">
        <v>664</v>
      </c>
      <c r="B665" t="s">
        <v>2166</v>
      </c>
      <c r="C665">
        <v>2013</v>
      </c>
      <c r="D665" s="1">
        <v>41360</v>
      </c>
      <c r="E665" s="1">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18.397999999999968</v>
      </c>
    </row>
    <row r="666" spans="1:22" x14ac:dyDescent="0.25">
      <c r="A666">
        <v>665</v>
      </c>
      <c r="B666" t="s">
        <v>2169</v>
      </c>
      <c r="C666">
        <v>2013</v>
      </c>
      <c r="D666" s="1">
        <v>41583</v>
      </c>
      <c r="E666" s="1">
        <v>41583</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x14ac:dyDescent="0.25">
      <c r="A667">
        <v>666</v>
      </c>
      <c r="B667" t="s">
        <v>2170</v>
      </c>
      <c r="C667">
        <v>2014</v>
      </c>
      <c r="D667" s="1">
        <v>41799</v>
      </c>
      <c r="E667" s="1">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2.0789999999999997</v>
      </c>
    </row>
    <row r="668" spans="1:22" x14ac:dyDescent="0.25">
      <c r="A668">
        <v>667</v>
      </c>
      <c r="B668" t="s">
        <v>2170</v>
      </c>
      <c r="C668">
        <v>2014</v>
      </c>
      <c r="D668" s="1">
        <v>41799</v>
      </c>
      <c r="E668" s="1">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28.706399999999991</v>
      </c>
    </row>
    <row r="669" spans="1:22" x14ac:dyDescent="0.25">
      <c r="A669">
        <v>668</v>
      </c>
      <c r="B669" t="s">
        <v>2170</v>
      </c>
      <c r="C669">
        <v>2014</v>
      </c>
      <c r="D669" s="1">
        <v>41799</v>
      </c>
      <c r="E669" s="1">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x14ac:dyDescent="0.25">
      <c r="A670">
        <v>669</v>
      </c>
      <c r="B670" t="s">
        <v>2177</v>
      </c>
      <c r="C670">
        <v>2011</v>
      </c>
      <c r="D670" s="1">
        <v>40901</v>
      </c>
      <c r="E670" s="1">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x14ac:dyDescent="0.25">
      <c r="A671">
        <v>670</v>
      </c>
      <c r="B671" t="s">
        <v>2183</v>
      </c>
      <c r="C671">
        <v>2014</v>
      </c>
      <c r="D671" s="1">
        <v>41800</v>
      </c>
      <c r="E671" s="1">
        <v>41804</v>
      </c>
      <c r="F671" t="s">
        <v>50</v>
      </c>
      <c r="G671" t="s">
        <v>2067</v>
      </c>
      <c r="H671" t="s">
        <v>2068</v>
      </c>
      <c r="I671" t="s">
        <v>102</v>
      </c>
      <c r="J671" t="s">
        <v>27</v>
      </c>
      <c r="K671" t="s">
        <v>303</v>
      </c>
      <c r="L671" t="s">
        <v>211</v>
      </c>
      <c r="M671">
        <v>60653</v>
      </c>
      <c r="N671" t="s">
        <v>105</v>
      </c>
      <c r="O671" t="s">
        <v>2184</v>
      </c>
      <c r="P671" t="s">
        <v>32</v>
      </c>
      <c r="Q671" t="s">
        <v>65</v>
      </c>
      <c r="R671" t="s">
        <v>2185</v>
      </c>
      <c r="S671">
        <v>23.976000000000003</v>
      </c>
      <c r="T671">
        <v>3</v>
      </c>
      <c r="U671">
        <v>0.6</v>
      </c>
      <c r="V671">
        <v>-14.385599999999997</v>
      </c>
    </row>
    <row r="672" spans="1:22" x14ac:dyDescent="0.25">
      <c r="A672">
        <v>671</v>
      </c>
      <c r="B672" t="s">
        <v>2183</v>
      </c>
      <c r="C672">
        <v>2014</v>
      </c>
      <c r="D672" s="1">
        <v>41800</v>
      </c>
      <c r="E672" s="1">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-71.890500000000017</v>
      </c>
    </row>
    <row r="673" spans="1:22" x14ac:dyDescent="0.25">
      <c r="A673">
        <v>672</v>
      </c>
      <c r="B673" t="s">
        <v>2183</v>
      </c>
      <c r="C673">
        <v>2014</v>
      </c>
      <c r="D673" s="1">
        <v>41800</v>
      </c>
      <c r="E673" s="1">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11.359999999999998</v>
      </c>
    </row>
    <row r="674" spans="1:22" x14ac:dyDescent="0.25">
      <c r="A674">
        <v>673</v>
      </c>
      <c r="B674" t="s">
        <v>2189</v>
      </c>
      <c r="C674">
        <v>2014</v>
      </c>
      <c r="D674" s="1">
        <v>41806</v>
      </c>
      <c r="E674" s="1">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x14ac:dyDescent="0.25">
      <c r="A675">
        <v>674</v>
      </c>
      <c r="B675" t="s">
        <v>2192</v>
      </c>
      <c r="C675">
        <v>2014</v>
      </c>
      <c r="D675" s="1">
        <v>41979</v>
      </c>
      <c r="E675" s="1">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x14ac:dyDescent="0.25">
      <c r="A676">
        <v>675</v>
      </c>
      <c r="B676" t="s">
        <v>2192</v>
      </c>
      <c r="C676">
        <v>2014</v>
      </c>
      <c r="D676" s="1">
        <v>41979</v>
      </c>
      <c r="E676" s="1">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17.504999999999995</v>
      </c>
    </row>
    <row r="677" spans="1:22" x14ac:dyDescent="0.25">
      <c r="A677">
        <v>676</v>
      </c>
      <c r="B677" t="s">
        <v>2192</v>
      </c>
      <c r="C677">
        <v>2014</v>
      </c>
      <c r="D677" s="1">
        <v>41979</v>
      </c>
      <c r="E677" s="1">
        <v>41982</v>
      </c>
      <c r="F677" t="s">
        <v>188</v>
      </c>
      <c r="G677" t="s">
        <v>2193</v>
      </c>
      <c r="H677" t="s">
        <v>2194</v>
      </c>
      <c r="I677" t="s">
        <v>26</v>
      </c>
      <c r="J677" t="s">
        <v>27</v>
      </c>
      <c r="K677" t="s">
        <v>497</v>
      </c>
      <c r="L677" t="s">
        <v>254</v>
      </c>
      <c r="M677">
        <v>47201</v>
      </c>
      <c r="N677" t="s">
        <v>105</v>
      </c>
      <c r="O677" t="s">
        <v>907</v>
      </c>
      <c r="P677" t="s">
        <v>71</v>
      </c>
      <c r="Q677" t="s">
        <v>161</v>
      </c>
      <c r="R677" t="s">
        <v>1784</v>
      </c>
      <c r="S677">
        <v>99.390000000000015</v>
      </c>
      <c r="T677">
        <v>3</v>
      </c>
      <c r="U677">
        <v>0</v>
      </c>
      <c r="V677">
        <v>40.749900000000004</v>
      </c>
    </row>
    <row r="678" spans="1:22" x14ac:dyDescent="0.25">
      <c r="A678">
        <v>677</v>
      </c>
      <c r="B678" t="s">
        <v>2199</v>
      </c>
      <c r="C678">
        <v>2014</v>
      </c>
      <c r="D678" s="1">
        <v>41717</v>
      </c>
      <c r="E678" s="1">
        <v>41722</v>
      </c>
      <c r="F678" t="s">
        <v>50</v>
      </c>
      <c r="G678" t="s">
        <v>2200</v>
      </c>
      <c r="H678" t="s">
        <v>2201</v>
      </c>
      <c r="I678" t="s">
        <v>26</v>
      </c>
      <c r="J678" t="s">
        <v>27</v>
      </c>
      <c r="K678" t="s">
        <v>2202</v>
      </c>
      <c r="L678" t="s">
        <v>104</v>
      </c>
      <c r="M678">
        <v>75701</v>
      </c>
      <c r="N678" t="s">
        <v>105</v>
      </c>
      <c r="O678" t="s">
        <v>2203</v>
      </c>
      <c r="P678" t="s">
        <v>46</v>
      </c>
      <c r="Q678" t="s">
        <v>78</v>
      </c>
      <c r="R678" t="s">
        <v>2204</v>
      </c>
      <c r="S678">
        <v>2.6879999999999997</v>
      </c>
      <c r="T678">
        <v>3</v>
      </c>
      <c r="U678">
        <v>0.8</v>
      </c>
      <c r="V678">
        <v>-7.3920000000000021</v>
      </c>
    </row>
    <row r="679" spans="1:22" x14ac:dyDescent="0.25">
      <c r="A679">
        <v>678</v>
      </c>
      <c r="B679" t="s">
        <v>2199</v>
      </c>
      <c r="C679">
        <v>2014</v>
      </c>
      <c r="D679" s="1">
        <v>41717</v>
      </c>
      <c r="E679" s="1">
        <v>41722</v>
      </c>
      <c r="F679" t="s">
        <v>50</v>
      </c>
      <c r="G679" t="s">
        <v>2200</v>
      </c>
      <c r="H679" t="s">
        <v>2201</v>
      </c>
      <c r="I679" t="s">
        <v>26</v>
      </c>
      <c r="J679" t="s">
        <v>27</v>
      </c>
      <c r="K679" t="s">
        <v>2202</v>
      </c>
      <c r="L679" t="s">
        <v>104</v>
      </c>
      <c r="M679">
        <v>75701</v>
      </c>
      <c r="N679" t="s">
        <v>105</v>
      </c>
      <c r="O679" t="s">
        <v>2205</v>
      </c>
      <c r="P679" t="s">
        <v>71</v>
      </c>
      <c r="Q679" t="s">
        <v>161</v>
      </c>
      <c r="R679" t="s">
        <v>2206</v>
      </c>
      <c r="S679">
        <v>27.816000000000003</v>
      </c>
      <c r="T679">
        <v>3</v>
      </c>
      <c r="U679">
        <v>0.2</v>
      </c>
      <c r="V679">
        <v>4.5200999999999958</v>
      </c>
    </row>
    <row r="680" spans="1:22" x14ac:dyDescent="0.25">
      <c r="A680">
        <v>679</v>
      </c>
      <c r="B680" t="s">
        <v>2199</v>
      </c>
      <c r="C680">
        <v>2014</v>
      </c>
      <c r="D680" s="1">
        <v>41717</v>
      </c>
      <c r="E680" s="1">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-41.261999999999972</v>
      </c>
    </row>
    <row r="681" spans="1:22" x14ac:dyDescent="0.25">
      <c r="A681">
        <v>680</v>
      </c>
      <c r="B681" t="s">
        <v>2199</v>
      </c>
      <c r="C681">
        <v>2014</v>
      </c>
      <c r="D681" s="1">
        <v>41717</v>
      </c>
      <c r="E681" s="1">
        <v>41722</v>
      </c>
      <c r="F681" t="s">
        <v>50</v>
      </c>
      <c r="G681" t="s">
        <v>2200</v>
      </c>
      <c r="H681" t="s">
        <v>2201</v>
      </c>
      <c r="I681" t="s">
        <v>26</v>
      </c>
      <c r="J681" t="s">
        <v>27</v>
      </c>
      <c r="K681" t="s">
        <v>2202</v>
      </c>
      <c r="L681" t="s">
        <v>104</v>
      </c>
      <c r="M681">
        <v>75701</v>
      </c>
      <c r="N681" t="s">
        <v>105</v>
      </c>
      <c r="O681" t="s">
        <v>2209</v>
      </c>
      <c r="P681" t="s">
        <v>46</v>
      </c>
      <c r="Q681" t="s">
        <v>75</v>
      </c>
      <c r="R681" t="s">
        <v>2210</v>
      </c>
      <c r="S681">
        <v>182.99399999999997</v>
      </c>
      <c r="T681">
        <v>3</v>
      </c>
      <c r="U681">
        <v>0.8</v>
      </c>
      <c r="V681">
        <v>-320.23950000000013</v>
      </c>
    </row>
    <row r="682" spans="1:22" x14ac:dyDescent="0.25">
      <c r="A682">
        <v>681</v>
      </c>
      <c r="B682" t="s">
        <v>2211</v>
      </c>
      <c r="C682">
        <v>2013</v>
      </c>
      <c r="D682" s="1">
        <v>41598</v>
      </c>
      <c r="E682" s="1">
        <v>41603</v>
      </c>
      <c r="F682" t="s">
        <v>50</v>
      </c>
      <c r="G682" t="s">
        <v>2212</v>
      </c>
      <c r="H682" t="s">
        <v>2213</v>
      </c>
      <c r="I682" t="s">
        <v>26</v>
      </c>
      <c r="J682" t="s">
        <v>27</v>
      </c>
      <c r="K682" t="s">
        <v>266</v>
      </c>
      <c r="L682" t="s">
        <v>267</v>
      </c>
      <c r="M682">
        <v>10024</v>
      </c>
      <c r="N682" t="s">
        <v>148</v>
      </c>
      <c r="O682" t="s">
        <v>2214</v>
      </c>
      <c r="P682" t="s">
        <v>46</v>
      </c>
      <c r="Q682" t="s">
        <v>75</v>
      </c>
      <c r="R682" t="s">
        <v>2215</v>
      </c>
      <c r="S682">
        <v>14.352000000000002</v>
      </c>
      <c r="T682">
        <v>3</v>
      </c>
      <c r="U682">
        <v>0.2</v>
      </c>
      <c r="V682">
        <v>4.6643999999999988</v>
      </c>
    </row>
    <row r="683" spans="1:22" x14ac:dyDescent="0.25">
      <c r="A683">
        <v>682</v>
      </c>
      <c r="B683" t="s">
        <v>2211</v>
      </c>
      <c r="C683">
        <v>2013</v>
      </c>
      <c r="D683" s="1">
        <v>41598</v>
      </c>
      <c r="E683" s="1">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2.598399999999998</v>
      </c>
    </row>
    <row r="684" spans="1:22" x14ac:dyDescent="0.25">
      <c r="A684">
        <v>683</v>
      </c>
      <c r="B684" t="s">
        <v>2211</v>
      </c>
      <c r="C684">
        <v>2013</v>
      </c>
      <c r="D684" s="1">
        <v>41598</v>
      </c>
      <c r="E684" s="1">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x14ac:dyDescent="0.25">
      <c r="A685">
        <v>684</v>
      </c>
      <c r="B685" t="s">
        <v>2218</v>
      </c>
      <c r="C685">
        <v>2014</v>
      </c>
      <c r="D685" s="1">
        <v>41948</v>
      </c>
      <c r="E685" s="1">
        <v>41948</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-3839.9903999999988</v>
      </c>
    </row>
    <row r="686" spans="1:22" x14ac:dyDescent="0.25">
      <c r="A686">
        <v>685</v>
      </c>
      <c r="B686" t="s">
        <v>2218</v>
      </c>
      <c r="C686">
        <v>2014</v>
      </c>
      <c r="D686" s="1">
        <v>41948</v>
      </c>
      <c r="E686" s="1">
        <v>41948</v>
      </c>
      <c r="F686" t="s">
        <v>1290</v>
      </c>
      <c r="G686" t="s">
        <v>2219</v>
      </c>
      <c r="H686" t="s">
        <v>2220</v>
      </c>
      <c r="I686" t="s">
        <v>41</v>
      </c>
      <c r="J686" t="s">
        <v>27</v>
      </c>
      <c r="K686" t="s">
        <v>2221</v>
      </c>
      <c r="L686" t="s">
        <v>88</v>
      </c>
      <c r="M686">
        <v>27217</v>
      </c>
      <c r="N686" t="s">
        <v>30</v>
      </c>
      <c r="O686" t="s">
        <v>2132</v>
      </c>
      <c r="P686" t="s">
        <v>46</v>
      </c>
      <c r="Q686" t="s">
        <v>78</v>
      </c>
      <c r="R686" t="s">
        <v>2133</v>
      </c>
      <c r="S686">
        <v>167.44000000000003</v>
      </c>
      <c r="T686">
        <v>2</v>
      </c>
      <c r="U686">
        <v>0.2</v>
      </c>
      <c r="V686">
        <v>14.650999999999989</v>
      </c>
    </row>
    <row r="687" spans="1:22" x14ac:dyDescent="0.25">
      <c r="A687">
        <v>686</v>
      </c>
      <c r="B687" t="s">
        <v>2224</v>
      </c>
      <c r="C687">
        <v>2011</v>
      </c>
      <c r="D687" s="1">
        <v>40729</v>
      </c>
      <c r="E687" s="1">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x14ac:dyDescent="0.25">
      <c r="A688">
        <v>687</v>
      </c>
      <c r="B688" t="s">
        <v>2224</v>
      </c>
      <c r="C688">
        <v>2011</v>
      </c>
      <c r="D688" s="1">
        <v>40729</v>
      </c>
      <c r="E688" s="1">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6.8713999999999995</v>
      </c>
    </row>
    <row r="689" spans="1:22" x14ac:dyDescent="0.25">
      <c r="A689">
        <v>688</v>
      </c>
      <c r="B689" t="s">
        <v>2224</v>
      </c>
      <c r="C689">
        <v>2011</v>
      </c>
      <c r="D689" s="1">
        <v>40729</v>
      </c>
      <c r="E689" s="1">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x14ac:dyDescent="0.25">
      <c r="A690">
        <v>689</v>
      </c>
      <c r="B690" t="s">
        <v>2229</v>
      </c>
      <c r="C690">
        <v>2014</v>
      </c>
      <c r="D690" s="1">
        <v>41999</v>
      </c>
      <c r="E690" s="1">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4.7995999999999768</v>
      </c>
    </row>
    <row r="691" spans="1:22" x14ac:dyDescent="0.25">
      <c r="A691">
        <v>690</v>
      </c>
      <c r="B691" t="s">
        <v>2234</v>
      </c>
      <c r="C691">
        <v>2011</v>
      </c>
      <c r="D691" s="1">
        <v>40715</v>
      </c>
      <c r="E691" s="1">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14.561400000000006</v>
      </c>
    </row>
    <row r="692" spans="1:22" x14ac:dyDescent="0.25">
      <c r="A692">
        <v>691</v>
      </c>
      <c r="B692" t="s">
        <v>2234</v>
      </c>
      <c r="C692">
        <v>2011</v>
      </c>
      <c r="D692" s="1">
        <v>40715</v>
      </c>
      <c r="E692" s="1">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x14ac:dyDescent="0.25">
      <c r="A693">
        <v>692</v>
      </c>
      <c r="B693" t="s">
        <v>2234</v>
      </c>
      <c r="C693">
        <v>2011</v>
      </c>
      <c r="D693" s="1">
        <v>40715</v>
      </c>
      <c r="E693" s="1">
        <v>40717</v>
      </c>
      <c r="F693" t="s">
        <v>23</v>
      </c>
      <c r="G693" t="s">
        <v>2235</v>
      </c>
      <c r="H693" t="s">
        <v>2236</v>
      </c>
      <c r="I693" t="s">
        <v>26</v>
      </c>
      <c r="J693" t="s">
        <v>27</v>
      </c>
      <c r="K693" t="s">
        <v>2237</v>
      </c>
      <c r="L693" t="s">
        <v>319</v>
      </c>
      <c r="M693">
        <v>22980</v>
      </c>
      <c r="N693" t="s">
        <v>30</v>
      </c>
      <c r="O693" t="s">
        <v>2240</v>
      </c>
      <c r="P693" t="s">
        <v>46</v>
      </c>
      <c r="Q693" t="s">
        <v>59</v>
      </c>
      <c r="R693" t="s">
        <v>2241</v>
      </c>
      <c r="S693">
        <v>36.839999999999996</v>
      </c>
      <c r="T693">
        <v>3</v>
      </c>
      <c r="U693">
        <v>0</v>
      </c>
      <c r="V693">
        <v>10.315199999999999</v>
      </c>
    </row>
    <row r="694" spans="1:22" x14ac:dyDescent="0.25">
      <c r="A694">
        <v>693</v>
      </c>
      <c r="B694" t="s">
        <v>2242</v>
      </c>
      <c r="C694">
        <v>2012</v>
      </c>
      <c r="D694" s="1">
        <v>40996</v>
      </c>
      <c r="E694" s="1">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24.936000000000007</v>
      </c>
    </row>
    <row r="695" spans="1:22" x14ac:dyDescent="0.25">
      <c r="A695">
        <v>694</v>
      </c>
      <c r="B695" t="s">
        <v>2242</v>
      </c>
      <c r="C695">
        <v>2012</v>
      </c>
      <c r="D695" s="1">
        <v>40996</v>
      </c>
      <c r="E695" s="1">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x14ac:dyDescent="0.25">
      <c r="A696">
        <v>695</v>
      </c>
      <c r="B696" t="s">
        <v>2249</v>
      </c>
      <c r="C696">
        <v>2012</v>
      </c>
      <c r="D696" s="1">
        <v>41043</v>
      </c>
      <c r="E696" s="1">
        <v>41046</v>
      </c>
      <c r="F696" t="s">
        <v>188</v>
      </c>
      <c r="G696" t="s">
        <v>2250</v>
      </c>
      <c r="H696" t="s">
        <v>2251</v>
      </c>
      <c r="I696" t="s">
        <v>102</v>
      </c>
      <c r="J696" t="s">
        <v>27</v>
      </c>
      <c r="K696" t="s">
        <v>2252</v>
      </c>
      <c r="L696" t="s">
        <v>147</v>
      </c>
      <c r="M696">
        <v>19013</v>
      </c>
      <c r="N696" t="s">
        <v>148</v>
      </c>
      <c r="O696" t="s">
        <v>1159</v>
      </c>
      <c r="P696" t="s">
        <v>46</v>
      </c>
      <c r="Q696" t="s">
        <v>68</v>
      </c>
      <c r="R696" t="s">
        <v>1160</v>
      </c>
      <c r="S696">
        <v>198.27200000000002</v>
      </c>
      <c r="T696">
        <v>8</v>
      </c>
      <c r="U696">
        <v>0.2</v>
      </c>
      <c r="V696">
        <v>17.34879999999999</v>
      </c>
    </row>
    <row r="697" spans="1:22" x14ac:dyDescent="0.25">
      <c r="A697">
        <v>696</v>
      </c>
      <c r="B697" t="s">
        <v>2249</v>
      </c>
      <c r="C697">
        <v>2012</v>
      </c>
      <c r="D697" s="1">
        <v>41043</v>
      </c>
      <c r="E697" s="1">
        <v>41046</v>
      </c>
      <c r="F697" t="s">
        <v>188</v>
      </c>
      <c r="G697" t="s">
        <v>2250</v>
      </c>
      <c r="H697" t="s">
        <v>2251</v>
      </c>
      <c r="I697" t="s">
        <v>102</v>
      </c>
      <c r="J697" t="s">
        <v>27</v>
      </c>
      <c r="K697" t="s">
        <v>2252</v>
      </c>
      <c r="L697" t="s">
        <v>147</v>
      </c>
      <c r="M697">
        <v>19013</v>
      </c>
      <c r="N697" t="s">
        <v>148</v>
      </c>
      <c r="O697" t="s">
        <v>2253</v>
      </c>
      <c r="P697" t="s">
        <v>46</v>
      </c>
      <c r="Q697" t="s">
        <v>47</v>
      </c>
      <c r="R697" t="s">
        <v>2254</v>
      </c>
      <c r="S697">
        <v>47.360000000000007</v>
      </c>
      <c r="T697">
        <v>4</v>
      </c>
      <c r="U697">
        <v>0.2</v>
      </c>
      <c r="V697">
        <v>17.759999999999998</v>
      </c>
    </row>
    <row r="698" spans="1:22" x14ac:dyDescent="0.25">
      <c r="A698">
        <v>697</v>
      </c>
      <c r="B698" t="s">
        <v>2249</v>
      </c>
      <c r="C698">
        <v>2012</v>
      </c>
      <c r="D698" s="1">
        <v>41043</v>
      </c>
      <c r="E698" s="1">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200.98400000000004</v>
      </c>
      <c r="T698">
        <v>7</v>
      </c>
      <c r="U698">
        <v>0.2</v>
      </c>
      <c r="V698">
        <v>62.807499999999976</v>
      </c>
    </row>
    <row r="699" spans="1:22" x14ac:dyDescent="0.25">
      <c r="A699">
        <v>698</v>
      </c>
      <c r="B699" t="s">
        <v>2249</v>
      </c>
      <c r="C699">
        <v>2012</v>
      </c>
      <c r="D699" s="1">
        <v>41043</v>
      </c>
      <c r="E699" s="1">
        <v>41046</v>
      </c>
      <c r="F699" t="s">
        <v>188</v>
      </c>
      <c r="G699" t="s">
        <v>2250</v>
      </c>
      <c r="H699" t="s">
        <v>2251</v>
      </c>
      <c r="I699" t="s">
        <v>102</v>
      </c>
      <c r="J699" t="s">
        <v>27</v>
      </c>
      <c r="K699" t="s">
        <v>2252</v>
      </c>
      <c r="L699" t="s">
        <v>147</v>
      </c>
      <c r="M699">
        <v>19013</v>
      </c>
      <c r="N699" t="s">
        <v>148</v>
      </c>
      <c r="O699" t="s">
        <v>2255</v>
      </c>
      <c r="P699" t="s">
        <v>46</v>
      </c>
      <c r="Q699" t="s">
        <v>47</v>
      </c>
      <c r="R699" t="s">
        <v>2256</v>
      </c>
      <c r="S699">
        <v>97.696000000000012</v>
      </c>
      <c r="T699">
        <v>4</v>
      </c>
      <c r="U699">
        <v>0.2</v>
      </c>
      <c r="V699">
        <v>31.751200000000001</v>
      </c>
    </row>
    <row r="700" spans="1:22" x14ac:dyDescent="0.25">
      <c r="A700">
        <v>699</v>
      </c>
      <c r="B700" t="s">
        <v>2249</v>
      </c>
      <c r="C700">
        <v>2012</v>
      </c>
      <c r="D700" s="1">
        <v>41043</v>
      </c>
      <c r="E700" s="1">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0.8088000000000003</v>
      </c>
    </row>
    <row r="701" spans="1:22" x14ac:dyDescent="0.25">
      <c r="A701">
        <v>700</v>
      </c>
      <c r="B701" t="s">
        <v>2249</v>
      </c>
      <c r="C701">
        <v>2012</v>
      </c>
      <c r="D701" s="1">
        <v>41043</v>
      </c>
      <c r="E701" s="1">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18.588000000000005</v>
      </c>
      <c r="T701">
        <v>2</v>
      </c>
      <c r="U701">
        <v>0.7</v>
      </c>
      <c r="V701">
        <v>-13.6312</v>
      </c>
    </row>
    <row r="702" spans="1:22" x14ac:dyDescent="0.25">
      <c r="A702">
        <v>701</v>
      </c>
      <c r="B702" t="s">
        <v>2249</v>
      </c>
      <c r="C702">
        <v>2012</v>
      </c>
      <c r="D702" s="1">
        <v>41043</v>
      </c>
      <c r="E702" s="1">
        <v>41046</v>
      </c>
      <c r="F702" t="s">
        <v>188</v>
      </c>
      <c r="G702" t="s">
        <v>2250</v>
      </c>
      <c r="H702" t="s">
        <v>2251</v>
      </c>
      <c r="I702" t="s">
        <v>102</v>
      </c>
      <c r="J702" t="s">
        <v>27</v>
      </c>
      <c r="K702" t="s">
        <v>2252</v>
      </c>
      <c r="L702" t="s">
        <v>147</v>
      </c>
      <c r="M702">
        <v>19013</v>
      </c>
      <c r="N702" t="s">
        <v>148</v>
      </c>
      <c r="O702" t="s">
        <v>1208</v>
      </c>
      <c r="P702" t="s">
        <v>46</v>
      </c>
      <c r="Q702" t="s">
        <v>75</v>
      </c>
      <c r="R702" t="s">
        <v>1209</v>
      </c>
      <c r="S702">
        <v>4.8960000000000008</v>
      </c>
      <c r="T702">
        <v>3</v>
      </c>
      <c r="U702">
        <v>0.7</v>
      </c>
      <c r="V702">
        <v>-3.4271999999999991</v>
      </c>
    </row>
    <row r="703" spans="1:22" x14ac:dyDescent="0.25">
      <c r="A703">
        <v>702</v>
      </c>
      <c r="B703" t="s">
        <v>2261</v>
      </c>
      <c r="C703">
        <v>2014</v>
      </c>
      <c r="D703" s="1">
        <v>41885</v>
      </c>
      <c r="E703" s="1">
        <v>41891</v>
      </c>
      <c r="F703" t="s">
        <v>50</v>
      </c>
      <c r="G703" t="s">
        <v>974</v>
      </c>
      <c r="H703" t="s">
        <v>975</v>
      </c>
      <c r="I703" t="s">
        <v>41</v>
      </c>
      <c r="J703" t="s">
        <v>27</v>
      </c>
      <c r="K703" t="s">
        <v>2180</v>
      </c>
      <c r="L703" t="s">
        <v>498</v>
      </c>
      <c r="M703">
        <v>44105</v>
      </c>
      <c r="N703" t="s">
        <v>148</v>
      </c>
      <c r="O703" t="s">
        <v>821</v>
      </c>
      <c r="P703" t="s">
        <v>32</v>
      </c>
      <c r="Q703" t="s">
        <v>65</v>
      </c>
      <c r="R703" t="s">
        <v>822</v>
      </c>
      <c r="S703">
        <v>15.072000000000003</v>
      </c>
      <c r="T703">
        <v>3</v>
      </c>
      <c r="U703">
        <v>0.2</v>
      </c>
      <c r="V703">
        <v>4.1448</v>
      </c>
    </row>
    <row r="704" spans="1:22" x14ac:dyDescent="0.25">
      <c r="A704">
        <v>703</v>
      </c>
      <c r="B704" t="s">
        <v>2262</v>
      </c>
      <c r="C704">
        <v>2013</v>
      </c>
      <c r="D704" s="1">
        <v>41583</v>
      </c>
      <c r="E704" s="1">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35.679599999999979</v>
      </c>
    </row>
    <row r="705" spans="1:22" x14ac:dyDescent="0.25">
      <c r="A705">
        <v>704</v>
      </c>
      <c r="B705" t="s">
        <v>2265</v>
      </c>
      <c r="C705">
        <v>2012</v>
      </c>
      <c r="D705" s="1">
        <v>41008</v>
      </c>
      <c r="E705" s="1">
        <v>41013</v>
      </c>
      <c r="F705" t="s">
        <v>50</v>
      </c>
      <c r="G705" t="s">
        <v>2266</v>
      </c>
      <c r="H705" t="s">
        <v>2267</v>
      </c>
      <c r="I705" t="s">
        <v>26</v>
      </c>
      <c r="J705" t="s">
        <v>27</v>
      </c>
      <c r="K705" t="s">
        <v>1173</v>
      </c>
      <c r="L705" t="s">
        <v>43</v>
      </c>
      <c r="M705">
        <v>90805</v>
      </c>
      <c r="N705" t="s">
        <v>44</v>
      </c>
      <c r="O705" t="s">
        <v>2268</v>
      </c>
      <c r="P705" t="s">
        <v>32</v>
      </c>
      <c r="Q705" t="s">
        <v>56</v>
      </c>
      <c r="R705" t="s">
        <v>2269</v>
      </c>
      <c r="S705">
        <v>369.91200000000003</v>
      </c>
      <c r="T705">
        <v>3</v>
      </c>
      <c r="U705">
        <v>0.2</v>
      </c>
      <c r="V705">
        <v>-13.871700000000047</v>
      </c>
    </row>
    <row r="706" spans="1:22" x14ac:dyDescent="0.25">
      <c r="A706">
        <v>705</v>
      </c>
      <c r="B706" t="s">
        <v>2270</v>
      </c>
      <c r="C706">
        <v>2011</v>
      </c>
      <c r="D706" s="1">
        <v>40798</v>
      </c>
      <c r="E706" s="1">
        <v>40803</v>
      </c>
      <c r="F706" t="s">
        <v>50</v>
      </c>
      <c r="G706" t="s">
        <v>2271</v>
      </c>
      <c r="H706" t="s">
        <v>2272</v>
      </c>
      <c r="I706" t="s">
        <v>41</v>
      </c>
      <c r="J706" t="s">
        <v>27</v>
      </c>
      <c r="K706" t="s">
        <v>2273</v>
      </c>
      <c r="L706" t="s">
        <v>88</v>
      </c>
      <c r="M706">
        <v>27511</v>
      </c>
      <c r="N706" t="s">
        <v>30</v>
      </c>
      <c r="O706" t="s">
        <v>2274</v>
      </c>
      <c r="P706" t="s">
        <v>46</v>
      </c>
      <c r="Q706" t="s">
        <v>90</v>
      </c>
      <c r="R706" t="s">
        <v>2275</v>
      </c>
      <c r="S706">
        <v>10.368000000000002</v>
      </c>
      <c r="T706">
        <v>2</v>
      </c>
      <c r="U706">
        <v>0.2</v>
      </c>
      <c r="V706">
        <v>3.6288</v>
      </c>
    </row>
    <row r="707" spans="1:22" x14ac:dyDescent="0.25">
      <c r="A707">
        <v>706</v>
      </c>
      <c r="B707" t="s">
        <v>2270</v>
      </c>
      <c r="C707">
        <v>2011</v>
      </c>
      <c r="D707" s="1">
        <v>40798</v>
      </c>
      <c r="E707" s="1">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18.769499999999987</v>
      </c>
    </row>
    <row r="708" spans="1:22" x14ac:dyDescent="0.25">
      <c r="A708">
        <v>707</v>
      </c>
      <c r="B708" t="s">
        <v>2270</v>
      </c>
      <c r="C708">
        <v>2011</v>
      </c>
      <c r="D708" s="1">
        <v>40798</v>
      </c>
      <c r="E708" s="1">
        <v>40803</v>
      </c>
      <c r="F708" t="s">
        <v>50</v>
      </c>
      <c r="G708" t="s">
        <v>2271</v>
      </c>
      <c r="H708" t="s">
        <v>2272</v>
      </c>
      <c r="I708" t="s">
        <v>41</v>
      </c>
      <c r="J708" t="s">
        <v>27</v>
      </c>
      <c r="K708" t="s">
        <v>2273</v>
      </c>
      <c r="L708" t="s">
        <v>88</v>
      </c>
      <c r="M708">
        <v>27511</v>
      </c>
      <c r="N708" t="s">
        <v>30</v>
      </c>
      <c r="O708" t="s">
        <v>1750</v>
      </c>
      <c r="P708" t="s">
        <v>71</v>
      </c>
      <c r="Q708" t="s">
        <v>161</v>
      </c>
      <c r="R708" t="s">
        <v>1751</v>
      </c>
      <c r="S708">
        <v>15.216000000000001</v>
      </c>
      <c r="T708">
        <v>1</v>
      </c>
      <c r="U708">
        <v>0.2</v>
      </c>
      <c r="V708">
        <v>2.2823999999999991</v>
      </c>
    </row>
    <row r="709" spans="1:22" x14ac:dyDescent="0.25">
      <c r="A709">
        <v>708</v>
      </c>
      <c r="B709" t="s">
        <v>2278</v>
      </c>
      <c r="C709">
        <v>2011</v>
      </c>
      <c r="D709" s="1">
        <v>40879</v>
      </c>
      <c r="E709" s="1">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52.78240000000001</v>
      </c>
    </row>
    <row r="710" spans="1:22" x14ac:dyDescent="0.25">
      <c r="A710">
        <v>709</v>
      </c>
      <c r="B710" t="s">
        <v>2278</v>
      </c>
      <c r="C710">
        <v>2011</v>
      </c>
      <c r="D710" s="1">
        <v>40879</v>
      </c>
      <c r="E710" s="1">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-110.49000000000007</v>
      </c>
    </row>
    <row r="711" spans="1:22" x14ac:dyDescent="0.25">
      <c r="A711">
        <v>710</v>
      </c>
      <c r="B711" t="s">
        <v>2278</v>
      </c>
      <c r="C711">
        <v>2011</v>
      </c>
      <c r="D711" s="1">
        <v>40879</v>
      </c>
      <c r="E711" s="1">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15.767999999999997</v>
      </c>
    </row>
    <row r="712" spans="1:22" x14ac:dyDescent="0.25">
      <c r="A712">
        <v>711</v>
      </c>
      <c r="B712" t="s">
        <v>2283</v>
      </c>
      <c r="C712">
        <v>2011</v>
      </c>
      <c r="D712" s="1">
        <v>40638</v>
      </c>
      <c r="E712" s="1">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26.630399999999998</v>
      </c>
    </row>
    <row r="713" spans="1:22" x14ac:dyDescent="0.25">
      <c r="A713">
        <v>712</v>
      </c>
      <c r="B713" t="s">
        <v>2286</v>
      </c>
      <c r="C713">
        <v>2014</v>
      </c>
      <c r="D713" s="1">
        <v>41886</v>
      </c>
      <c r="E713" s="1">
        <v>41890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x14ac:dyDescent="0.25">
      <c r="A714">
        <v>713</v>
      </c>
      <c r="B714" t="s">
        <v>2292</v>
      </c>
      <c r="C714">
        <v>2014</v>
      </c>
      <c r="D714" s="1">
        <v>41779</v>
      </c>
      <c r="E714" s="1">
        <v>41784</v>
      </c>
      <c r="F714" t="s">
        <v>50</v>
      </c>
      <c r="G714" t="s">
        <v>2293</v>
      </c>
      <c r="H714" t="s">
        <v>2294</v>
      </c>
      <c r="I714" t="s">
        <v>41</v>
      </c>
      <c r="J714" t="s">
        <v>27</v>
      </c>
      <c r="K714" t="s">
        <v>2295</v>
      </c>
      <c r="L714" t="s">
        <v>267</v>
      </c>
      <c r="M714">
        <v>10550</v>
      </c>
      <c r="N714" t="s">
        <v>148</v>
      </c>
      <c r="O714" t="s">
        <v>2296</v>
      </c>
      <c r="P714" t="s">
        <v>46</v>
      </c>
      <c r="Q714" t="s">
        <v>78</v>
      </c>
      <c r="R714" t="s">
        <v>2297</v>
      </c>
      <c r="S714">
        <v>281.34000000000003</v>
      </c>
      <c r="T714">
        <v>6</v>
      </c>
      <c r="U714">
        <v>0</v>
      </c>
      <c r="V714">
        <v>109.72260000000001</v>
      </c>
    </row>
    <row r="715" spans="1:22" x14ac:dyDescent="0.25">
      <c r="A715">
        <v>714</v>
      </c>
      <c r="B715" t="s">
        <v>2292</v>
      </c>
      <c r="C715">
        <v>2014</v>
      </c>
      <c r="D715" s="1">
        <v>41779</v>
      </c>
      <c r="E715" s="1">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89.314199999999971</v>
      </c>
    </row>
    <row r="716" spans="1:22" x14ac:dyDescent="0.25">
      <c r="A716">
        <v>715</v>
      </c>
      <c r="B716" t="s">
        <v>2292</v>
      </c>
      <c r="C716">
        <v>2014</v>
      </c>
      <c r="D716" s="1">
        <v>41779</v>
      </c>
      <c r="E716" s="1">
        <v>41784</v>
      </c>
      <c r="F716" t="s">
        <v>50</v>
      </c>
      <c r="G716" t="s">
        <v>2293</v>
      </c>
      <c r="H716" t="s">
        <v>2294</v>
      </c>
      <c r="I716" t="s">
        <v>41</v>
      </c>
      <c r="J716" t="s">
        <v>27</v>
      </c>
      <c r="K716" t="s">
        <v>2295</v>
      </c>
      <c r="L716" t="s">
        <v>267</v>
      </c>
      <c r="M716">
        <v>10550</v>
      </c>
      <c r="N716" t="s">
        <v>148</v>
      </c>
      <c r="O716" t="s">
        <v>2298</v>
      </c>
      <c r="P716" t="s">
        <v>71</v>
      </c>
      <c r="Q716" t="s">
        <v>161</v>
      </c>
      <c r="R716" t="s">
        <v>2299</v>
      </c>
      <c r="S716">
        <v>299.96999999999997</v>
      </c>
      <c r="T716">
        <v>3</v>
      </c>
      <c r="U716">
        <v>0</v>
      </c>
      <c r="V716">
        <v>113.98860000000001</v>
      </c>
    </row>
    <row r="717" spans="1:22" x14ac:dyDescent="0.25">
      <c r="A717">
        <v>716</v>
      </c>
      <c r="B717" t="s">
        <v>2300</v>
      </c>
      <c r="C717">
        <v>2011</v>
      </c>
      <c r="D717" s="1">
        <v>40725</v>
      </c>
      <c r="E717" s="1">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6.9719999999999995</v>
      </c>
    </row>
    <row r="718" spans="1:22" x14ac:dyDescent="0.25">
      <c r="A718">
        <v>717</v>
      </c>
      <c r="B718" t="s">
        <v>2303</v>
      </c>
      <c r="C718">
        <v>2011</v>
      </c>
      <c r="D718" s="1">
        <v>40555</v>
      </c>
      <c r="E718" s="1">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3.0813999999999995</v>
      </c>
    </row>
    <row r="719" spans="1:22" x14ac:dyDescent="0.25">
      <c r="A719">
        <v>718</v>
      </c>
      <c r="B719" t="s">
        <v>2306</v>
      </c>
      <c r="C719">
        <v>2014</v>
      </c>
      <c r="D719" s="1">
        <v>41907</v>
      </c>
      <c r="E719" s="1">
        <v>41912</v>
      </c>
      <c r="F719" t="s">
        <v>50</v>
      </c>
      <c r="G719" t="s">
        <v>945</v>
      </c>
      <c r="H719" t="s">
        <v>946</v>
      </c>
      <c r="I719" t="s">
        <v>26</v>
      </c>
      <c r="J719" t="s">
        <v>27</v>
      </c>
      <c r="K719" t="s">
        <v>606</v>
      </c>
      <c r="L719" t="s">
        <v>498</v>
      </c>
      <c r="M719">
        <v>43055</v>
      </c>
      <c r="N719" t="s">
        <v>148</v>
      </c>
      <c r="O719" t="s">
        <v>2307</v>
      </c>
      <c r="P719" t="s">
        <v>32</v>
      </c>
      <c r="Q719" t="s">
        <v>65</v>
      </c>
      <c r="R719" t="s">
        <v>2308</v>
      </c>
      <c r="S719">
        <v>103.05599999999998</v>
      </c>
      <c r="T719">
        <v>3</v>
      </c>
      <c r="U719">
        <v>0.2</v>
      </c>
      <c r="V719">
        <v>24.475800000000007</v>
      </c>
    </row>
    <row r="720" spans="1:22" x14ac:dyDescent="0.25">
      <c r="A720">
        <v>719</v>
      </c>
      <c r="B720" t="s">
        <v>2309</v>
      </c>
      <c r="C720">
        <v>2011</v>
      </c>
      <c r="D720" s="1">
        <v>40696</v>
      </c>
      <c r="E720" s="1">
        <v>40701</v>
      </c>
      <c r="F720" t="s">
        <v>50</v>
      </c>
      <c r="G720" t="s">
        <v>2310</v>
      </c>
      <c r="H720" t="s">
        <v>2311</v>
      </c>
      <c r="I720" t="s">
        <v>102</v>
      </c>
      <c r="J720" t="s">
        <v>27</v>
      </c>
      <c r="K720" t="s">
        <v>154</v>
      </c>
      <c r="L720" t="s">
        <v>121</v>
      </c>
      <c r="M720">
        <v>84057</v>
      </c>
      <c r="N720" t="s">
        <v>44</v>
      </c>
      <c r="O720" t="s">
        <v>1724</v>
      </c>
      <c r="P720" t="s">
        <v>46</v>
      </c>
      <c r="Q720" t="s">
        <v>75</v>
      </c>
      <c r="R720" t="s">
        <v>1725</v>
      </c>
      <c r="S720">
        <v>59.808000000000007</v>
      </c>
      <c r="T720">
        <v>3</v>
      </c>
      <c r="U720">
        <v>0.2</v>
      </c>
      <c r="V720">
        <v>19.4376</v>
      </c>
    </row>
    <row r="721" spans="1:22" x14ac:dyDescent="0.25">
      <c r="A721">
        <v>720</v>
      </c>
      <c r="B721" t="s">
        <v>2309</v>
      </c>
      <c r="C721">
        <v>2011</v>
      </c>
      <c r="D721" s="1">
        <v>40696</v>
      </c>
      <c r="E721" s="1">
        <v>40701</v>
      </c>
      <c r="F721" t="s">
        <v>50</v>
      </c>
      <c r="G721" t="s">
        <v>2310</v>
      </c>
      <c r="H721" t="s">
        <v>2311</v>
      </c>
      <c r="I721" t="s">
        <v>102</v>
      </c>
      <c r="J721" t="s">
        <v>27</v>
      </c>
      <c r="K721" t="s">
        <v>154</v>
      </c>
      <c r="L721" t="s">
        <v>121</v>
      </c>
      <c r="M721">
        <v>84057</v>
      </c>
      <c r="N721" t="s">
        <v>44</v>
      </c>
      <c r="O721" t="s">
        <v>1540</v>
      </c>
      <c r="P721" t="s">
        <v>32</v>
      </c>
      <c r="Q721" t="s">
        <v>65</v>
      </c>
      <c r="R721" t="s">
        <v>1541</v>
      </c>
      <c r="S721">
        <v>73.320000000000007</v>
      </c>
      <c r="T721">
        <v>6</v>
      </c>
      <c r="U721">
        <v>0</v>
      </c>
      <c r="V721">
        <v>21.995999999999992</v>
      </c>
    </row>
    <row r="722" spans="1:22" x14ac:dyDescent="0.25">
      <c r="A722">
        <v>721</v>
      </c>
      <c r="B722" t="s">
        <v>2312</v>
      </c>
      <c r="C722">
        <v>2013</v>
      </c>
      <c r="D722" s="1">
        <v>41318</v>
      </c>
      <c r="E722" s="1">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x14ac:dyDescent="0.25">
      <c r="A723">
        <v>722</v>
      </c>
      <c r="B723" t="s">
        <v>2317</v>
      </c>
      <c r="C723">
        <v>2013</v>
      </c>
      <c r="D723" s="1">
        <v>41624</v>
      </c>
      <c r="E723" s="1">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231.41160000000002</v>
      </c>
    </row>
    <row r="724" spans="1:22" x14ac:dyDescent="0.25">
      <c r="A724">
        <v>723</v>
      </c>
      <c r="B724" t="s">
        <v>2317</v>
      </c>
      <c r="C724">
        <v>2013</v>
      </c>
      <c r="D724" s="1">
        <v>41624</v>
      </c>
      <c r="E724" s="1">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80.019899999999993</v>
      </c>
    </row>
    <row r="725" spans="1:22" x14ac:dyDescent="0.25">
      <c r="A725">
        <v>724</v>
      </c>
      <c r="B725" t="s">
        <v>2322</v>
      </c>
      <c r="C725">
        <v>2011</v>
      </c>
      <c r="D725" s="1">
        <v>40823</v>
      </c>
      <c r="E725" s="1">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21.112000000000002</v>
      </c>
    </row>
    <row r="726" spans="1:22" x14ac:dyDescent="0.25">
      <c r="A726">
        <v>725</v>
      </c>
      <c r="B726" t="s">
        <v>2327</v>
      </c>
      <c r="C726">
        <v>2013</v>
      </c>
      <c r="D726" s="1">
        <v>41463</v>
      </c>
      <c r="E726" s="1">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x14ac:dyDescent="0.25">
      <c r="A727">
        <v>726</v>
      </c>
      <c r="B727" t="s">
        <v>2333</v>
      </c>
      <c r="C727">
        <v>2014</v>
      </c>
      <c r="D727" s="1">
        <v>41899</v>
      </c>
      <c r="E727" s="1">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x14ac:dyDescent="0.25">
      <c r="A728">
        <v>727</v>
      </c>
      <c r="B728" t="s">
        <v>2333</v>
      </c>
      <c r="C728">
        <v>2014</v>
      </c>
      <c r="D728" s="1">
        <v>41899</v>
      </c>
      <c r="E728" s="1">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5.5992000000000015</v>
      </c>
    </row>
    <row r="729" spans="1:22" x14ac:dyDescent="0.25">
      <c r="A729">
        <v>728</v>
      </c>
      <c r="B729" t="s">
        <v>2340</v>
      </c>
      <c r="C729">
        <v>2013</v>
      </c>
      <c r="D729" s="1">
        <v>41612</v>
      </c>
      <c r="E729" s="1">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x14ac:dyDescent="0.25">
      <c r="A730">
        <v>729</v>
      </c>
      <c r="B730" t="s">
        <v>2340</v>
      </c>
      <c r="C730">
        <v>2013</v>
      </c>
      <c r="D730" s="1">
        <v>41612</v>
      </c>
      <c r="E730" s="1">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-153.34560000000005</v>
      </c>
    </row>
    <row r="731" spans="1:22" x14ac:dyDescent="0.25">
      <c r="A731">
        <v>730</v>
      </c>
      <c r="B731" t="s">
        <v>2340</v>
      </c>
      <c r="C731">
        <v>2013</v>
      </c>
      <c r="D731" s="1">
        <v>41612</v>
      </c>
      <c r="E731" s="1">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10.088999999999999</v>
      </c>
    </row>
    <row r="732" spans="1:22" x14ac:dyDescent="0.25">
      <c r="A732">
        <v>731</v>
      </c>
      <c r="B732" t="s">
        <v>2340</v>
      </c>
      <c r="C732">
        <v>2013</v>
      </c>
      <c r="D732" s="1">
        <v>41612</v>
      </c>
      <c r="E732" s="1">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102.49980000000001</v>
      </c>
    </row>
    <row r="733" spans="1:22" x14ac:dyDescent="0.25">
      <c r="A733">
        <v>732</v>
      </c>
      <c r="B733" t="s">
        <v>2340</v>
      </c>
      <c r="C733">
        <v>2013</v>
      </c>
      <c r="D733" s="1">
        <v>41612</v>
      </c>
      <c r="E733" s="1">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x14ac:dyDescent="0.25">
      <c r="A734">
        <v>733</v>
      </c>
      <c r="B734" t="s">
        <v>2350</v>
      </c>
      <c r="C734">
        <v>2014</v>
      </c>
      <c r="D734" s="1">
        <v>41661</v>
      </c>
      <c r="E734" s="1">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9.7175999999999902</v>
      </c>
    </row>
    <row r="735" spans="1:22" x14ac:dyDescent="0.25">
      <c r="A735">
        <v>734</v>
      </c>
      <c r="B735" t="s">
        <v>2350</v>
      </c>
      <c r="C735">
        <v>2014</v>
      </c>
      <c r="D735" s="1">
        <v>41661</v>
      </c>
      <c r="E735" s="1">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86.385600000000011</v>
      </c>
    </row>
    <row r="736" spans="1:22" x14ac:dyDescent="0.25">
      <c r="A736">
        <v>735</v>
      </c>
      <c r="B736" t="s">
        <v>2350</v>
      </c>
      <c r="C736">
        <v>2014</v>
      </c>
      <c r="D736" s="1">
        <v>41661</v>
      </c>
      <c r="E736" s="1">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x14ac:dyDescent="0.25">
      <c r="A737">
        <v>736</v>
      </c>
      <c r="B737" t="s">
        <v>2350</v>
      </c>
      <c r="C737">
        <v>2014</v>
      </c>
      <c r="D737" s="1">
        <v>41661</v>
      </c>
      <c r="E737" s="1">
        <v>41665</v>
      </c>
      <c r="F737" t="s">
        <v>50</v>
      </c>
      <c r="G737" t="s">
        <v>2351</v>
      </c>
      <c r="H737" t="s">
        <v>2352</v>
      </c>
      <c r="I737" t="s">
        <v>102</v>
      </c>
      <c r="J737" t="s">
        <v>27</v>
      </c>
      <c r="K737" t="s">
        <v>95</v>
      </c>
      <c r="L737" t="s">
        <v>96</v>
      </c>
      <c r="M737">
        <v>98115</v>
      </c>
      <c r="N737" t="s">
        <v>44</v>
      </c>
      <c r="O737" t="s">
        <v>232</v>
      </c>
      <c r="P737" t="s">
        <v>46</v>
      </c>
      <c r="Q737" t="s">
        <v>75</v>
      </c>
      <c r="R737" t="s">
        <v>233</v>
      </c>
      <c r="S737">
        <v>27.936000000000003</v>
      </c>
      <c r="T737">
        <v>4</v>
      </c>
      <c r="U737">
        <v>0.2</v>
      </c>
      <c r="V737">
        <v>9.4283999999999963</v>
      </c>
    </row>
    <row r="738" spans="1:22" x14ac:dyDescent="0.25">
      <c r="A738">
        <v>737</v>
      </c>
      <c r="B738" t="s">
        <v>2350</v>
      </c>
      <c r="C738">
        <v>2014</v>
      </c>
      <c r="D738" s="1">
        <v>41661</v>
      </c>
      <c r="E738" s="1">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x14ac:dyDescent="0.25">
      <c r="A739">
        <v>738</v>
      </c>
      <c r="B739" t="s">
        <v>2350</v>
      </c>
      <c r="C739">
        <v>2014</v>
      </c>
      <c r="D739" s="1">
        <v>41661</v>
      </c>
      <c r="E739" s="1">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x14ac:dyDescent="0.25">
      <c r="A740">
        <v>739</v>
      </c>
      <c r="B740" t="s">
        <v>2359</v>
      </c>
      <c r="C740">
        <v>2011</v>
      </c>
      <c r="D740" s="1">
        <v>40794</v>
      </c>
      <c r="E740" s="1">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8.4965999999999937</v>
      </c>
    </row>
    <row r="741" spans="1:22" x14ac:dyDescent="0.25">
      <c r="A741">
        <v>740</v>
      </c>
      <c r="B741" t="s">
        <v>2362</v>
      </c>
      <c r="C741">
        <v>2011</v>
      </c>
      <c r="D741" s="1">
        <v>40548</v>
      </c>
      <c r="E741" s="1">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4.2716999999999992</v>
      </c>
    </row>
    <row r="742" spans="1:22" x14ac:dyDescent="0.25">
      <c r="A742">
        <v>741</v>
      </c>
      <c r="B742" t="s">
        <v>2362</v>
      </c>
      <c r="C742">
        <v>2011</v>
      </c>
      <c r="D742" s="1">
        <v>40548</v>
      </c>
      <c r="E742" s="1">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-64.774800000000013</v>
      </c>
    </row>
    <row r="743" spans="1:22" x14ac:dyDescent="0.25">
      <c r="A743">
        <v>742</v>
      </c>
      <c r="B743" t="s">
        <v>2362</v>
      </c>
      <c r="C743">
        <v>2011</v>
      </c>
      <c r="D743" s="1">
        <v>40548</v>
      </c>
      <c r="E743" s="1">
        <v>40552</v>
      </c>
      <c r="F743" t="s">
        <v>50</v>
      </c>
      <c r="G743" t="s">
        <v>2363</v>
      </c>
      <c r="H743" t="s">
        <v>2364</v>
      </c>
      <c r="I743" t="s">
        <v>102</v>
      </c>
      <c r="J743" t="s">
        <v>27</v>
      </c>
      <c r="K743" t="s">
        <v>210</v>
      </c>
      <c r="L743" t="s">
        <v>211</v>
      </c>
      <c r="M743">
        <v>60540</v>
      </c>
      <c r="N743" t="s">
        <v>105</v>
      </c>
      <c r="O743" t="s">
        <v>2367</v>
      </c>
      <c r="P743" t="s">
        <v>46</v>
      </c>
      <c r="Q743" t="s">
        <v>75</v>
      </c>
      <c r="R743" t="s">
        <v>2368</v>
      </c>
      <c r="S743">
        <v>3.5399999999999991</v>
      </c>
      <c r="T743">
        <v>2</v>
      </c>
      <c r="U743">
        <v>0.8</v>
      </c>
      <c r="V743">
        <v>-5.4870000000000001</v>
      </c>
    </row>
    <row r="744" spans="1:22" x14ac:dyDescent="0.25">
      <c r="A744">
        <v>743</v>
      </c>
      <c r="B744" t="s">
        <v>2369</v>
      </c>
      <c r="C744">
        <v>2013</v>
      </c>
      <c r="D744" s="1">
        <v>41514</v>
      </c>
      <c r="E744" s="1">
        <v>41519</v>
      </c>
      <c r="F744" t="s">
        <v>50</v>
      </c>
      <c r="G744" t="s">
        <v>2370</v>
      </c>
      <c r="H744" t="s">
        <v>2371</v>
      </c>
      <c r="I744" t="s">
        <v>26</v>
      </c>
      <c r="J744" t="s">
        <v>27</v>
      </c>
      <c r="K744" t="s">
        <v>815</v>
      </c>
      <c r="L744" t="s">
        <v>104</v>
      </c>
      <c r="M744">
        <v>75220</v>
      </c>
      <c r="N744" t="s">
        <v>105</v>
      </c>
      <c r="O744" t="s">
        <v>1959</v>
      </c>
      <c r="P744" t="s">
        <v>46</v>
      </c>
      <c r="Q744" t="s">
        <v>578</v>
      </c>
      <c r="R744" t="s">
        <v>1960</v>
      </c>
      <c r="S744">
        <v>51.52000000000001</v>
      </c>
      <c r="T744">
        <v>5</v>
      </c>
      <c r="U744">
        <v>0.2</v>
      </c>
      <c r="V744">
        <v>-10.948000000000002</v>
      </c>
    </row>
    <row r="745" spans="1:22" x14ac:dyDescent="0.25">
      <c r="A745">
        <v>744</v>
      </c>
      <c r="B745" t="s">
        <v>2369</v>
      </c>
      <c r="C745">
        <v>2013</v>
      </c>
      <c r="D745" s="1">
        <v>41514</v>
      </c>
      <c r="E745" s="1">
        <v>41519</v>
      </c>
      <c r="F745" t="s">
        <v>50</v>
      </c>
      <c r="G745" t="s">
        <v>2370</v>
      </c>
      <c r="H745" t="s">
        <v>2371</v>
      </c>
      <c r="I745" t="s">
        <v>26</v>
      </c>
      <c r="J745" t="s">
        <v>27</v>
      </c>
      <c r="K745" t="s">
        <v>815</v>
      </c>
      <c r="L745" t="s">
        <v>104</v>
      </c>
      <c r="M745">
        <v>75220</v>
      </c>
      <c r="N745" t="s">
        <v>105</v>
      </c>
      <c r="O745" t="s">
        <v>1028</v>
      </c>
      <c r="P745" t="s">
        <v>46</v>
      </c>
      <c r="Q745" t="s">
        <v>90</v>
      </c>
      <c r="R745" t="s">
        <v>1029</v>
      </c>
      <c r="S745">
        <v>3.5280000000000005</v>
      </c>
      <c r="T745">
        <v>1</v>
      </c>
      <c r="U745">
        <v>0.2</v>
      </c>
      <c r="V745">
        <v>1.1465999999999998</v>
      </c>
    </row>
    <row r="746" spans="1:22" x14ac:dyDescent="0.25">
      <c r="A746">
        <v>745</v>
      </c>
      <c r="B746" t="s">
        <v>2369</v>
      </c>
      <c r="C746">
        <v>2013</v>
      </c>
      <c r="D746" s="1">
        <v>41514</v>
      </c>
      <c r="E746" s="1">
        <v>41519</v>
      </c>
      <c r="F746" t="s">
        <v>50</v>
      </c>
      <c r="G746" t="s">
        <v>2370</v>
      </c>
      <c r="H746" t="s">
        <v>2371</v>
      </c>
      <c r="I746" t="s">
        <v>26</v>
      </c>
      <c r="J746" t="s">
        <v>27</v>
      </c>
      <c r="K746" t="s">
        <v>815</v>
      </c>
      <c r="L746" t="s">
        <v>104</v>
      </c>
      <c r="M746">
        <v>75220</v>
      </c>
      <c r="N746" t="s">
        <v>105</v>
      </c>
      <c r="O746" t="s">
        <v>2372</v>
      </c>
      <c r="P746" t="s">
        <v>46</v>
      </c>
      <c r="Q746" t="s">
        <v>90</v>
      </c>
      <c r="R746" t="s">
        <v>2373</v>
      </c>
      <c r="S746">
        <v>4.6240000000000006</v>
      </c>
      <c r="T746">
        <v>1</v>
      </c>
      <c r="U746">
        <v>0.2</v>
      </c>
      <c r="V746">
        <v>1.6762000000000001</v>
      </c>
    </row>
    <row r="747" spans="1:22" x14ac:dyDescent="0.25">
      <c r="A747">
        <v>746</v>
      </c>
      <c r="B747" t="s">
        <v>2369</v>
      </c>
      <c r="C747">
        <v>2013</v>
      </c>
      <c r="D747" s="1">
        <v>41514</v>
      </c>
      <c r="E747" s="1">
        <v>41519</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6.2063999999999897</v>
      </c>
    </row>
    <row r="748" spans="1:22" x14ac:dyDescent="0.25">
      <c r="A748">
        <v>747</v>
      </c>
      <c r="B748" t="s">
        <v>2376</v>
      </c>
      <c r="C748">
        <v>2011</v>
      </c>
      <c r="D748" s="1">
        <v>40690</v>
      </c>
      <c r="E748" s="1">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-28.355999999999952</v>
      </c>
    </row>
    <row r="749" spans="1:22" x14ac:dyDescent="0.25">
      <c r="A749">
        <v>748</v>
      </c>
      <c r="B749" t="s">
        <v>2376</v>
      </c>
      <c r="C749">
        <v>2011</v>
      </c>
      <c r="D749" s="1">
        <v>40690</v>
      </c>
      <c r="E749" s="1">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7.1863999999999919</v>
      </c>
    </row>
    <row r="750" spans="1:22" x14ac:dyDescent="0.25">
      <c r="A750">
        <v>749</v>
      </c>
      <c r="B750" t="s">
        <v>2377</v>
      </c>
      <c r="C750">
        <v>2013</v>
      </c>
      <c r="D750" s="1">
        <v>41354</v>
      </c>
      <c r="E750" s="1">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0.89939999999999909</v>
      </c>
    </row>
    <row r="751" spans="1:22" x14ac:dyDescent="0.25">
      <c r="A751">
        <v>750</v>
      </c>
      <c r="B751" t="s">
        <v>2383</v>
      </c>
      <c r="C751">
        <v>2014</v>
      </c>
      <c r="D751" s="1">
        <v>41915</v>
      </c>
      <c r="E751" s="1">
        <v>41919</v>
      </c>
      <c r="F751" t="s">
        <v>50</v>
      </c>
      <c r="G751" t="s">
        <v>2384</v>
      </c>
      <c r="H751" t="s">
        <v>2385</v>
      </c>
      <c r="I751" t="s">
        <v>26</v>
      </c>
      <c r="J751" t="s">
        <v>27</v>
      </c>
      <c r="K751" t="s">
        <v>2386</v>
      </c>
      <c r="L751" t="s">
        <v>238</v>
      </c>
      <c r="M751">
        <v>48183</v>
      </c>
      <c r="N751" t="s">
        <v>105</v>
      </c>
      <c r="O751" t="s">
        <v>2387</v>
      </c>
      <c r="P751" t="s">
        <v>46</v>
      </c>
      <c r="Q751" t="s">
        <v>75</v>
      </c>
      <c r="R751" t="s">
        <v>2388</v>
      </c>
      <c r="S751">
        <v>58.050000000000004</v>
      </c>
      <c r="T751">
        <v>3</v>
      </c>
      <c r="U751">
        <v>0</v>
      </c>
      <c r="V751">
        <v>26.702999999999999</v>
      </c>
    </row>
    <row r="752" spans="1:22" x14ac:dyDescent="0.25">
      <c r="A752">
        <v>751</v>
      </c>
      <c r="B752" t="s">
        <v>2383</v>
      </c>
      <c r="C752">
        <v>2014</v>
      </c>
      <c r="D752" s="1">
        <v>41915</v>
      </c>
      <c r="E752" s="1">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x14ac:dyDescent="0.25">
      <c r="A753">
        <v>752</v>
      </c>
      <c r="B753" t="s">
        <v>2383</v>
      </c>
      <c r="C753">
        <v>2014</v>
      </c>
      <c r="D753" s="1">
        <v>41915</v>
      </c>
      <c r="E753" s="1">
        <v>41919</v>
      </c>
      <c r="F753" t="s">
        <v>50</v>
      </c>
      <c r="G753" t="s">
        <v>2384</v>
      </c>
      <c r="H753" t="s">
        <v>2385</v>
      </c>
      <c r="I753" t="s">
        <v>26</v>
      </c>
      <c r="J753" t="s">
        <v>27</v>
      </c>
      <c r="K753" t="s">
        <v>2386</v>
      </c>
      <c r="L753" t="s">
        <v>238</v>
      </c>
      <c r="M753">
        <v>48183</v>
      </c>
      <c r="N753" t="s">
        <v>105</v>
      </c>
      <c r="O753" t="s">
        <v>1423</v>
      </c>
      <c r="P753" t="s">
        <v>46</v>
      </c>
      <c r="Q753" t="s">
        <v>68</v>
      </c>
      <c r="R753" t="s">
        <v>1424</v>
      </c>
      <c r="S753">
        <v>56.980000000000004</v>
      </c>
      <c r="T753">
        <v>7</v>
      </c>
      <c r="U753">
        <v>0</v>
      </c>
      <c r="V753">
        <v>22.792000000000002</v>
      </c>
    </row>
    <row r="754" spans="1:22" x14ac:dyDescent="0.25">
      <c r="A754">
        <v>753</v>
      </c>
      <c r="B754" t="s">
        <v>2383</v>
      </c>
      <c r="C754">
        <v>2014</v>
      </c>
      <c r="D754" s="1">
        <v>41915</v>
      </c>
      <c r="E754" s="1">
        <v>41919</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x14ac:dyDescent="0.25">
      <c r="A755">
        <v>754</v>
      </c>
      <c r="B755" t="s">
        <v>2393</v>
      </c>
      <c r="C755">
        <v>2013</v>
      </c>
      <c r="D755" s="1">
        <v>41372</v>
      </c>
      <c r="E755" s="1">
        <v>41374</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374.99249999999995</v>
      </c>
    </row>
    <row r="756" spans="1:22" x14ac:dyDescent="0.25">
      <c r="A756">
        <v>755</v>
      </c>
      <c r="B756" t="s">
        <v>2398</v>
      </c>
      <c r="C756">
        <v>2012</v>
      </c>
      <c r="D756" s="1">
        <v>41250</v>
      </c>
      <c r="E756" s="1">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x14ac:dyDescent="0.25">
      <c r="A757">
        <v>756</v>
      </c>
      <c r="B757" t="s">
        <v>2399</v>
      </c>
      <c r="C757">
        <v>2013</v>
      </c>
      <c r="D757" s="1">
        <v>41536</v>
      </c>
      <c r="E757" s="1">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x14ac:dyDescent="0.25">
      <c r="A758">
        <v>757</v>
      </c>
      <c r="B758" t="s">
        <v>2402</v>
      </c>
      <c r="C758">
        <v>2011</v>
      </c>
      <c r="D758" s="1">
        <v>40906</v>
      </c>
      <c r="E758" s="1">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6.8767999999999994</v>
      </c>
    </row>
    <row r="759" spans="1:22" x14ac:dyDescent="0.25">
      <c r="A759">
        <v>758</v>
      </c>
      <c r="B759" t="s">
        <v>2402</v>
      </c>
      <c r="C759">
        <v>2011</v>
      </c>
      <c r="D759" s="1">
        <v>40906</v>
      </c>
      <c r="E759" s="1">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x14ac:dyDescent="0.25">
      <c r="A760">
        <v>759</v>
      </c>
      <c r="B760" t="s">
        <v>2406</v>
      </c>
      <c r="C760">
        <v>2014</v>
      </c>
      <c r="D760" s="1">
        <v>41844</v>
      </c>
      <c r="E760" s="1">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4.2665999999999986</v>
      </c>
    </row>
    <row r="761" spans="1:22" x14ac:dyDescent="0.25">
      <c r="A761">
        <v>760</v>
      </c>
      <c r="B761" t="s">
        <v>2409</v>
      </c>
      <c r="C761">
        <v>2014</v>
      </c>
      <c r="D761" s="1">
        <v>41901</v>
      </c>
      <c r="E761" s="1">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10.223999999999998</v>
      </c>
    </row>
    <row r="762" spans="1:22" x14ac:dyDescent="0.25">
      <c r="A762">
        <v>761</v>
      </c>
      <c r="B762" t="s">
        <v>2412</v>
      </c>
      <c r="C762">
        <v>2012</v>
      </c>
      <c r="D762" s="1">
        <v>41152</v>
      </c>
      <c r="E762" s="1">
        <v>41157</v>
      </c>
      <c r="F762" t="s">
        <v>50</v>
      </c>
      <c r="G762" t="s">
        <v>2016</v>
      </c>
      <c r="H762" t="s">
        <v>2017</v>
      </c>
      <c r="I762" t="s">
        <v>26</v>
      </c>
      <c r="J762" t="s">
        <v>27</v>
      </c>
      <c r="K762" t="s">
        <v>42</v>
      </c>
      <c r="L762" t="s">
        <v>43</v>
      </c>
      <c r="M762">
        <v>90004</v>
      </c>
      <c r="N762" t="s">
        <v>44</v>
      </c>
      <c r="O762" t="s">
        <v>1898</v>
      </c>
      <c r="P762" t="s">
        <v>46</v>
      </c>
      <c r="Q762" t="s">
        <v>90</v>
      </c>
      <c r="R762" t="s">
        <v>1899</v>
      </c>
      <c r="S762">
        <v>58.320000000000007</v>
      </c>
      <c r="T762">
        <v>9</v>
      </c>
      <c r="U762">
        <v>0</v>
      </c>
      <c r="V762">
        <v>27.993600000000001</v>
      </c>
    </row>
    <row r="763" spans="1:22" x14ac:dyDescent="0.25">
      <c r="A763">
        <v>762</v>
      </c>
      <c r="B763" t="s">
        <v>2413</v>
      </c>
      <c r="C763">
        <v>2014</v>
      </c>
      <c r="D763" s="1">
        <v>41947</v>
      </c>
      <c r="E763" s="1">
        <v>41951</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x14ac:dyDescent="0.25">
      <c r="A764">
        <v>763</v>
      </c>
      <c r="B764" t="s">
        <v>2416</v>
      </c>
      <c r="C764">
        <v>2012</v>
      </c>
      <c r="D764" s="1">
        <v>40947</v>
      </c>
      <c r="E764" s="1">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-26.995499999999993</v>
      </c>
    </row>
    <row r="765" spans="1:22" x14ac:dyDescent="0.25">
      <c r="A765">
        <v>764</v>
      </c>
      <c r="B765" t="s">
        <v>2419</v>
      </c>
      <c r="C765">
        <v>2011</v>
      </c>
      <c r="D765" s="1">
        <v>40557</v>
      </c>
      <c r="E765" s="1">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5.3391999999999991</v>
      </c>
    </row>
    <row r="766" spans="1:22" x14ac:dyDescent="0.25">
      <c r="A766">
        <v>765</v>
      </c>
      <c r="B766" t="s">
        <v>2419</v>
      </c>
      <c r="C766">
        <v>2011</v>
      </c>
      <c r="D766" s="1">
        <v>40557</v>
      </c>
      <c r="E766" s="1">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x14ac:dyDescent="0.25">
      <c r="A767">
        <v>766</v>
      </c>
      <c r="B767" t="s">
        <v>2419</v>
      </c>
      <c r="C767">
        <v>2011</v>
      </c>
      <c r="D767" s="1">
        <v>40557</v>
      </c>
      <c r="E767" s="1">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x14ac:dyDescent="0.25">
      <c r="A768">
        <v>767</v>
      </c>
      <c r="B768" t="s">
        <v>2419</v>
      </c>
      <c r="C768">
        <v>2011</v>
      </c>
      <c r="D768" s="1">
        <v>40557</v>
      </c>
      <c r="E768" s="1">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2.7071999999999994</v>
      </c>
    </row>
    <row r="769" spans="1:22" x14ac:dyDescent="0.25">
      <c r="A769">
        <v>768</v>
      </c>
      <c r="B769" t="s">
        <v>2419</v>
      </c>
      <c r="C769">
        <v>2011</v>
      </c>
      <c r="D769" s="1">
        <v>40557</v>
      </c>
      <c r="E769" s="1">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34.354799999999955</v>
      </c>
    </row>
    <row r="770" spans="1:22" x14ac:dyDescent="0.25">
      <c r="A770">
        <v>769</v>
      </c>
      <c r="B770" t="s">
        <v>2430</v>
      </c>
      <c r="C770">
        <v>2011</v>
      </c>
      <c r="D770" s="1">
        <v>40677</v>
      </c>
      <c r="E770" s="1">
        <v>40683</v>
      </c>
      <c r="F770" t="s">
        <v>50</v>
      </c>
      <c r="G770" t="s">
        <v>2431</v>
      </c>
      <c r="H770" t="s">
        <v>2432</v>
      </c>
      <c r="I770" t="s">
        <v>41</v>
      </c>
      <c r="J770" t="s">
        <v>27</v>
      </c>
      <c r="K770" t="s">
        <v>1151</v>
      </c>
      <c r="L770" t="s">
        <v>54</v>
      </c>
      <c r="M770">
        <v>33710</v>
      </c>
      <c r="N770" t="s">
        <v>30</v>
      </c>
      <c r="O770" t="s">
        <v>2433</v>
      </c>
      <c r="P770" t="s">
        <v>32</v>
      </c>
      <c r="Q770" t="s">
        <v>65</v>
      </c>
      <c r="R770" t="s">
        <v>2434</v>
      </c>
      <c r="S770">
        <v>310.88000000000005</v>
      </c>
      <c r="T770">
        <v>2</v>
      </c>
      <c r="U770">
        <v>0.2</v>
      </c>
      <c r="V770">
        <v>23.315999999999988</v>
      </c>
    </row>
    <row r="771" spans="1:22" x14ac:dyDescent="0.25">
      <c r="A771">
        <v>770</v>
      </c>
      <c r="B771" t="s">
        <v>2435</v>
      </c>
      <c r="C771">
        <v>2013</v>
      </c>
      <c r="D771" s="1">
        <v>41414</v>
      </c>
      <c r="E771" s="1">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179.74880000000002</v>
      </c>
    </row>
    <row r="772" spans="1:22" x14ac:dyDescent="0.25">
      <c r="A772">
        <v>771</v>
      </c>
      <c r="B772" t="s">
        <v>2438</v>
      </c>
      <c r="C772">
        <v>2014</v>
      </c>
      <c r="D772" s="1">
        <v>41670</v>
      </c>
      <c r="E772" s="1">
        <v>41676</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x14ac:dyDescent="0.25">
      <c r="A773">
        <v>772</v>
      </c>
      <c r="B773" t="s">
        <v>2438</v>
      </c>
      <c r="C773">
        <v>2014</v>
      </c>
      <c r="D773" s="1">
        <v>41670</v>
      </c>
      <c r="E773" s="1">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x14ac:dyDescent="0.25">
      <c r="A774">
        <v>773</v>
      </c>
      <c r="B774" t="s">
        <v>2438</v>
      </c>
      <c r="C774">
        <v>2014</v>
      </c>
      <c r="D774" s="1">
        <v>41670</v>
      </c>
      <c r="E774" s="1">
        <v>41676</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x14ac:dyDescent="0.25">
      <c r="A775">
        <v>774</v>
      </c>
      <c r="B775" t="s">
        <v>2438</v>
      </c>
      <c r="C775">
        <v>2014</v>
      </c>
      <c r="D775" s="1">
        <v>41670</v>
      </c>
      <c r="E775" s="1">
        <v>41676</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x14ac:dyDescent="0.25">
      <c r="A776">
        <v>775</v>
      </c>
      <c r="B776" t="s">
        <v>2438</v>
      </c>
      <c r="C776">
        <v>2014</v>
      </c>
      <c r="D776" s="1">
        <v>41670</v>
      </c>
      <c r="E776" s="1">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x14ac:dyDescent="0.25">
      <c r="A777">
        <v>776</v>
      </c>
      <c r="B777" t="s">
        <v>2438</v>
      </c>
      <c r="C777">
        <v>2014</v>
      </c>
      <c r="D777" s="1">
        <v>41670</v>
      </c>
      <c r="E777" s="1">
        <v>41676</v>
      </c>
      <c r="F777" t="s">
        <v>50</v>
      </c>
      <c r="G777" t="s">
        <v>2439</v>
      </c>
      <c r="H777" t="s">
        <v>2440</v>
      </c>
      <c r="I777" t="s">
        <v>41</v>
      </c>
      <c r="J777" t="s">
        <v>27</v>
      </c>
      <c r="K777" t="s">
        <v>1377</v>
      </c>
      <c r="L777" t="s">
        <v>489</v>
      </c>
      <c r="M777">
        <v>50315</v>
      </c>
      <c r="N777" t="s">
        <v>105</v>
      </c>
      <c r="O777" t="s">
        <v>2447</v>
      </c>
      <c r="P777" t="s">
        <v>32</v>
      </c>
      <c r="Q777" t="s">
        <v>65</v>
      </c>
      <c r="R777" t="s">
        <v>2448</v>
      </c>
      <c r="S777">
        <v>34.580000000000005</v>
      </c>
      <c r="T777">
        <v>7</v>
      </c>
      <c r="U777">
        <v>0</v>
      </c>
      <c r="V777">
        <v>14.523600000000002</v>
      </c>
    </row>
    <row r="778" spans="1:22" x14ac:dyDescent="0.25">
      <c r="A778">
        <v>777</v>
      </c>
      <c r="B778" t="s">
        <v>2449</v>
      </c>
      <c r="C778">
        <v>2011</v>
      </c>
      <c r="D778" s="1">
        <v>40723</v>
      </c>
      <c r="E778" s="1">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3.6854999999999958</v>
      </c>
    </row>
    <row r="779" spans="1:22" x14ac:dyDescent="0.25">
      <c r="A779">
        <v>778</v>
      </c>
      <c r="B779" t="s">
        <v>2454</v>
      </c>
      <c r="C779">
        <v>2012</v>
      </c>
      <c r="D779" s="1">
        <v>41142</v>
      </c>
      <c r="E779" s="1">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x14ac:dyDescent="0.25">
      <c r="A780">
        <v>779</v>
      </c>
      <c r="B780" t="s">
        <v>2454</v>
      </c>
      <c r="C780">
        <v>2012</v>
      </c>
      <c r="D780" s="1">
        <v>41142</v>
      </c>
      <c r="E780" s="1">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28.171799999999998</v>
      </c>
    </row>
    <row r="781" spans="1:22" x14ac:dyDescent="0.25">
      <c r="A781">
        <v>780</v>
      </c>
      <c r="B781" t="s">
        <v>2454</v>
      </c>
      <c r="C781">
        <v>2012</v>
      </c>
      <c r="D781" s="1">
        <v>41142</v>
      </c>
      <c r="E781" s="1">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x14ac:dyDescent="0.25">
      <c r="A782">
        <v>781</v>
      </c>
      <c r="B782" t="s">
        <v>2454</v>
      </c>
      <c r="C782">
        <v>2012</v>
      </c>
      <c r="D782" s="1">
        <v>41142</v>
      </c>
      <c r="E782" s="1">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1.9259999999999997</v>
      </c>
    </row>
    <row r="783" spans="1:22" x14ac:dyDescent="0.25">
      <c r="A783">
        <v>782</v>
      </c>
      <c r="B783" t="s">
        <v>2459</v>
      </c>
      <c r="C783">
        <v>2012</v>
      </c>
      <c r="D783" s="1">
        <v>41185</v>
      </c>
      <c r="E783" s="1">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-22.448999999999991</v>
      </c>
    </row>
    <row r="784" spans="1:22" x14ac:dyDescent="0.25">
      <c r="A784">
        <v>783</v>
      </c>
      <c r="B784" t="s">
        <v>2459</v>
      </c>
      <c r="C784">
        <v>2012</v>
      </c>
      <c r="D784" s="1">
        <v>41185</v>
      </c>
      <c r="E784" s="1">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-2.6999999999999993</v>
      </c>
    </row>
    <row r="785" spans="1:22" x14ac:dyDescent="0.25">
      <c r="A785">
        <v>784</v>
      </c>
      <c r="B785" t="s">
        <v>2459</v>
      </c>
      <c r="C785">
        <v>2012</v>
      </c>
      <c r="D785" s="1">
        <v>41185</v>
      </c>
      <c r="E785" s="1">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x14ac:dyDescent="0.25">
      <c r="A786">
        <v>785</v>
      </c>
      <c r="B786" t="s">
        <v>2459</v>
      </c>
      <c r="C786">
        <v>2012</v>
      </c>
      <c r="D786" s="1">
        <v>41185</v>
      </c>
      <c r="E786" s="1">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0.59979999999999656</v>
      </c>
    </row>
    <row r="787" spans="1:22" x14ac:dyDescent="0.25">
      <c r="A787">
        <v>786</v>
      </c>
      <c r="B787" t="s">
        <v>2466</v>
      </c>
      <c r="C787">
        <v>2012</v>
      </c>
      <c r="D787" s="1">
        <v>41052</v>
      </c>
      <c r="E787" s="1">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87.744299999999981</v>
      </c>
    </row>
    <row r="788" spans="1:22" x14ac:dyDescent="0.25">
      <c r="A788">
        <v>787</v>
      </c>
      <c r="B788" t="s">
        <v>2469</v>
      </c>
      <c r="C788">
        <v>2014</v>
      </c>
      <c r="D788" s="1">
        <v>41716</v>
      </c>
      <c r="E788" s="1">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x14ac:dyDescent="0.25">
      <c r="A789">
        <v>788</v>
      </c>
      <c r="B789" t="s">
        <v>2473</v>
      </c>
      <c r="C789">
        <v>2012</v>
      </c>
      <c r="D789" s="1">
        <v>41255</v>
      </c>
      <c r="E789" s="1">
        <v>41259</v>
      </c>
      <c r="F789" t="s">
        <v>50</v>
      </c>
      <c r="G789" t="s">
        <v>2474</v>
      </c>
      <c r="H789" t="s">
        <v>2475</v>
      </c>
      <c r="I789" t="s">
        <v>26</v>
      </c>
      <c r="J789" t="s">
        <v>27</v>
      </c>
      <c r="K789" t="s">
        <v>2470</v>
      </c>
      <c r="L789" t="s">
        <v>43</v>
      </c>
      <c r="M789">
        <v>93534</v>
      </c>
      <c r="N789" t="s">
        <v>44</v>
      </c>
      <c r="O789" t="s">
        <v>2476</v>
      </c>
      <c r="P789" t="s">
        <v>32</v>
      </c>
      <c r="Q789" t="s">
        <v>36</v>
      </c>
      <c r="R789" t="s">
        <v>2477</v>
      </c>
      <c r="S789">
        <v>348.92800000000005</v>
      </c>
      <c r="T789">
        <v>2</v>
      </c>
      <c r="U789">
        <v>0.2</v>
      </c>
      <c r="V789">
        <v>34.89279999999998</v>
      </c>
    </row>
    <row r="790" spans="1:22" x14ac:dyDescent="0.25">
      <c r="A790">
        <v>789</v>
      </c>
      <c r="B790" t="s">
        <v>2478</v>
      </c>
      <c r="C790">
        <v>2012</v>
      </c>
      <c r="D790" s="1">
        <v>41086</v>
      </c>
      <c r="E790" s="1">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x14ac:dyDescent="0.25">
      <c r="A791">
        <v>790</v>
      </c>
      <c r="B791" t="s">
        <v>2478</v>
      </c>
      <c r="C791">
        <v>2012</v>
      </c>
      <c r="D791" s="1">
        <v>41086</v>
      </c>
      <c r="E791" s="1">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4.1634000000000011</v>
      </c>
    </row>
    <row r="792" spans="1:22" x14ac:dyDescent="0.25">
      <c r="A792">
        <v>791</v>
      </c>
      <c r="B792" t="s">
        <v>2478</v>
      </c>
      <c r="C792">
        <v>2012</v>
      </c>
      <c r="D792" s="1">
        <v>41086</v>
      </c>
      <c r="E792" s="1">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x14ac:dyDescent="0.25">
      <c r="A793">
        <v>792</v>
      </c>
      <c r="B793" t="s">
        <v>2478</v>
      </c>
      <c r="C793">
        <v>2012</v>
      </c>
      <c r="D793" s="1">
        <v>41086</v>
      </c>
      <c r="E793" s="1">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79.905599999999993</v>
      </c>
    </row>
    <row r="794" spans="1:22" x14ac:dyDescent="0.25">
      <c r="A794">
        <v>793</v>
      </c>
      <c r="B794" t="s">
        <v>2483</v>
      </c>
      <c r="C794">
        <v>2013</v>
      </c>
      <c r="D794" s="1">
        <v>41415</v>
      </c>
      <c r="E794" s="1">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x14ac:dyDescent="0.25">
      <c r="A795">
        <v>794</v>
      </c>
      <c r="B795" t="s">
        <v>2489</v>
      </c>
      <c r="C795">
        <v>2011</v>
      </c>
      <c r="D795" s="1">
        <v>40806</v>
      </c>
      <c r="E795" s="1">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x14ac:dyDescent="0.25">
      <c r="A796">
        <v>795</v>
      </c>
      <c r="B796" t="s">
        <v>2489</v>
      </c>
      <c r="C796">
        <v>2011</v>
      </c>
      <c r="D796" s="1">
        <v>40806</v>
      </c>
      <c r="E796" s="1">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x14ac:dyDescent="0.25">
      <c r="A797">
        <v>796</v>
      </c>
      <c r="B797" t="s">
        <v>2494</v>
      </c>
      <c r="C797">
        <v>2014</v>
      </c>
      <c r="D797" s="1">
        <v>41904</v>
      </c>
      <c r="E797" s="1">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x14ac:dyDescent="0.25">
      <c r="A798">
        <v>797</v>
      </c>
      <c r="B798" t="s">
        <v>2497</v>
      </c>
      <c r="C798">
        <v>2012</v>
      </c>
      <c r="D798" s="1">
        <v>41267</v>
      </c>
      <c r="E798" s="1">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x14ac:dyDescent="0.25">
      <c r="A799">
        <v>798</v>
      </c>
      <c r="B799" t="s">
        <v>2497</v>
      </c>
      <c r="C799">
        <v>2012</v>
      </c>
      <c r="D799" s="1">
        <v>41267</v>
      </c>
      <c r="E799" s="1">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6.2208000000000006</v>
      </c>
    </row>
    <row r="800" spans="1:22" x14ac:dyDescent="0.25">
      <c r="A800">
        <v>799</v>
      </c>
      <c r="B800" t="s">
        <v>2497</v>
      </c>
      <c r="C800">
        <v>2012</v>
      </c>
      <c r="D800" s="1">
        <v>41267</v>
      </c>
      <c r="E800" s="1">
        <v>41269</v>
      </c>
      <c r="F800" t="s">
        <v>188</v>
      </c>
      <c r="G800" t="s">
        <v>910</v>
      </c>
      <c r="H800" t="s">
        <v>911</v>
      </c>
      <c r="I800" t="s">
        <v>41</v>
      </c>
      <c r="J800" t="s">
        <v>27</v>
      </c>
      <c r="K800" t="s">
        <v>389</v>
      </c>
      <c r="L800" t="s">
        <v>267</v>
      </c>
      <c r="M800">
        <v>14609</v>
      </c>
      <c r="N800" t="s">
        <v>148</v>
      </c>
      <c r="O800" t="s">
        <v>2500</v>
      </c>
      <c r="P800" t="s">
        <v>46</v>
      </c>
      <c r="Q800" t="s">
        <v>47</v>
      </c>
      <c r="R800" t="s">
        <v>2501</v>
      </c>
      <c r="S800">
        <v>21.560000000000002</v>
      </c>
      <c r="T800">
        <v>7</v>
      </c>
      <c r="U800">
        <v>0</v>
      </c>
      <c r="V800">
        <v>10.348799999999999</v>
      </c>
    </row>
    <row r="801" spans="1:22" x14ac:dyDescent="0.25">
      <c r="A801">
        <v>800</v>
      </c>
      <c r="B801" t="s">
        <v>2502</v>
      </c>
      <c r="C801">
        <v>2012</v>
      </c>
      <c r="D801" s="1">
        <v>41240</v>
      </c>
      <c r="E801" s="1">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17.745000000000019</v>
      </c>
    </row>
    <row r="802" spans="1:22" x14ac:dyDescent="0.25">
      <c r="A802">
        <v>801</v>
      </c>
      <c r="B802" t="s">
        <v>2506</v>
      </c>
      <c r="C802">
        <v>2014</v>
      </c>
      <c r="D802" s="1">
        <v>41691</v>
      </c>
      <c r="E802" s="1">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7.3358999999999988</v>
      </c>
    </row>
    <row r="803" spans="1:22" x14ac:dyDescent="0.25">
      <c r="A803">
        <v>802</v>
      </c>
      <c r="B803" t="s">
        <v>2506</v>
      </c>
      <c r="C803">
        <v>2014</v>
      </c>
      <c r="D803" s="1">
        <v>41691</v>
      </c>
      <c r="E803" s="1">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18.897199999999991</v>
      </c>
    </row>
    <row r="804" spans="1:22" x14ac:dyDescent="0.25">
      <c r="A804">
        <v>803</v>
      </c>
      <c r="B804" t="s">
        <v>2511</v>
      </c>
      <c r="C804">
        <v>2013</v>
      </c>
      <c r="D804" s="1">
        <v>41505</v>
      </c>
      <c r="E804" s="1">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99.48960000000001</v>
      </c>
    </row>
    <row r="805" spans="1:22" x14ac:dyDescent="0.25">
      <c r="A805">
        <v>804</v>
      </c>
      <c r="B805" t="s">
        <v>2514</v>
      </c>
      <c r="C805">
        <v>2013</v>
      </c>
      <c r="D805" s="1">
        <v>41346</v>
      </c>
      <c r="E805" s="1">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6.2208000000000006</v>
      </c>
    </row>
    <row r="806" spans="1:22" x14ac:dyDescent="0.25">
      <c r="A806">
        <v>805</v>
      </c>
      <c r="B806" t="s">
        <v>2519</v>
      </c>
      <c r="C806">
        <v>2014</v>
      </c>
      <c r="D806" s="1">
        <v>41752</v>
      </c>
      <c r="E806" s="1">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6.2151999999999994</v>
      </c>
    </row>
    <row r="807" spans="1:22" x14ac:dyDescent="0.25">
      <c r="A807">
        <v>806</v>
      </c>
      <c r="B807" t="s">
        <v>2524</v>
      </c>
      <c r="C807">
        <v>2011</v>
      </c>
      <c r="D807" s="1">
        <v>40848</v>
      </c>
      <c r="E807" s="1">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4.3176000000000005</v>
      </c>
    </row>
    <row r="808" spans="1:22" x14ac:dyDescent="0.25">
      <c r="A808">
        <v>807</v>
      </c>
      <c r="B808" t="s">
        <v>2524</v>
      </c>
      <c r="C808">
        <v>2011</v>
      </c>
      <c r="D808" s="1">
        <v>40848</v>
      </c>
      <c r="E808" s="1">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247.99599999999981</v>
      </c>
    </row>
    <row r="809" spans="1:22" x14ac:dyDescent="0.25">
      <c r="A809">
        <v>808</v>
      </c>
      <c r="B809" t="s">
        <v>2529</v>
      </c>
      <c r="C809">
        <v>2012</v>
      </c>
      <c r="D809" s="1">
        <v>40942</v>
      </c>
      <c r="E809" s="1">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x14ac:dyDescent="0.25">
      <c r="A810">
        <v>809</v>
      </c>
      <c r="B810" t="s">
        <v>2529</v>
      </c>
      <c r="C810">
        <v>2012</v>
      </c>
      <c r="D810" s="1">
        <v>40942</v>
      </c>
      <c r="E810" s="1">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x14ac:dyDescent="0.25">
      <c r="A811">
        <v>810</v>
      </c>
      <c r="B811" t="s">
        <v>2533</v>
      </c>
      <c r="C811">
        <v>2011</v>
      </c>
      <c r="D811" s="1">
        <v>40829</v>
      </c>
      <c r="E811" s="1">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x14ac:dyDescent="0.25">
      <c r="A812">
        <v>811</v>
      </c>
      <c r="B812" t="s">
        <v>2533</v>
      </c>
      <c r="C812">
        <v>2011</v>
      </c>
      <c r="D812" s="1">
        <v>40829</v>
      </c>
      <c r="E812" s="1">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x14ac:dyDescent="0.25">
      <c r="A813">
        <v>812</v>
      </c>
      <c r="B813" t="s">
        <v>2533</v>
      </c>
      <c r="C813">
        <v>2011</v>
      </c>
      <c r="D813" s="1">
        <v>40829</v>
      </c>
      <c r="E813" s="1">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62.036799999999971</v>
      </c>
    </row>
    <row r="814" spans="1:22" x14ac:dyDescent="0.25">
      <c r="A814">
        <v>813</v>
      </c>
      <c r="B814" t="s">
        <v>2533</v>
      </c>
      <c r="C814">
        <v>2011</v>
      </c>
      <c r="D814" s="1">
        <v>40829</v>
      </c>
      <c r="E814" s="1">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2.5779999999999994</v>
      </c>
    </row>
    <row r="815" spans="1:22" x14ac:dyDescent="0.25">
      <c r="A815">
        <v>814</v>
      </c>
      <c r="B815" t="s">
        <v>2539</v>
      </c>
      <c r="C815">
        <v>2014</v>
      </c>
      <c r="D815" s="1">
        <v>41774</v>
      </c>
      <c r="E815" s="1">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6.2151999999999994</v>
      </c>
    </row>
    <row r="816" spans="1:22" x14ac:dyDescent="0.25">
      <c r="A816">
        <v>815</v>
      </c>
      <c r="B816" t="s">
        <v>2539</v>
      </c>
      <c r="C816">
        <v>2014</v>
      </c>
      <c r="D816" s="1">
        <v>41774</v>
      </c>
      <c r="E816" s="1">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x14ac:dyDescent="0.25">
      <c r="A817">
        <v>816</v>
      </c>
      <c r="B817" t="s">
        <v>2545</v>
      </c>
      <c r="C817">
        <v>2012</v>
      </c>
      <c r="D817" s="1">
        <v>40988</v>
      </c>
      <c r="E817" s="1">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24.883200000000002</v>
      </c>
    </row>
    <row r="818" spans="1:22" x14ac:dyDescent="0.25">
      <c r="A818">
        <v>817</v>
      </c>
      <c r="B818" t="s">
        <v>2549</v>
      </c>
      <c r="C818">
        <v>2013</v>
      </c>
      <c r="D818" s="1">
        <v>41533</v>
      </c>
      <c r="E818" s="1">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1.8703999999999998</v>
      </c>
    </row>
    <row r="819" spans="1:22" x14ac:dyDescent="0.25">
      <c r="A819">
        <v>818</v>
      </c>
      <c r="B819" t="s">
        <v>2552</v>
      </c>
      <c r="C819">
        <v>2011</v>
      </c>
      <c r="D819" s="1">
        <v>40722</v>
      </c>
      <c r="E819" s="1">
        <v>40726</v>
      </c>
      <c r="F819" t="s">
        <v>50</v>
      </c>
      <c r="G819" t="s">
        <v>1906</v>
      </c>
      <c r="H819" t="s">
        <v>1907</v>
      </c>
      <c r="I819" t="s">
        <v>26</v>
      </c>
      <c r="J819" t="s">
        <v>27</v>
      </c>
      <c r="K819" t="s">
        <v>146</v>
      </c>
      <c r="L819" t="s">
        <v>147</v>
      </c>
      <c r="M819">
        <v>19140</v>
      </c>
      <c r="N819" t="s">
        <v>148</v>
      </c>
      <c r="O819" t="s">
        <v>404</v>
      </c>
      <c r="P819" t="s">
        <v>46</v>
      </c>
      <c r="Q819" t="s">
        <v>90</v>
      </c>
      <c r="R819" t="s">
        <v>405</v>
      </c>
      <c r="S819">
        <v>41.472000000000008</v>
      </c>
      <c r="T819">
        <v>8</v>
      </c>
      <c r="U819">
        <v>0.2</v>
      </c>
      <c r="V819">
        <v>14.5152</v>
      </c>
    </row>
    <row r="820" spans="1:22" x14ac:dyDescent="0.25">
      <c r="A820">
        <v>819</v>
      </c>
      <c r="B820" t="s">
        <v>2552</v>
      </c>
      <c r="C820">
        <v>2011</v>
      </c>
      <c r="D820" s="1">
        <v>40722</v>
      </c>
      <c r="E820" s="1">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3.168000000000001</v>
      </c>
      <c r="T820">
        <v>3</v>
      </c>
      <c r="U820">
        <v>0.7</v>
      </c>
      <c r="V820">
        <v>-2.4287999999999998</v>
      </c>
    </row>
    <row r="821" spans="1:22" x14ac:dyDescent="0.25">
      <c r="A821">
        <v>820</v>
      </c>
      <c r="B821" t="s">
        <v>2552</v>
      </c>
      <c r="C821">
        <v>2011</v>
      </c>
      <c r="D821" s="1">
        <v>40722</v>
      </c>
      <c r="E821" s="1">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x14ac:dyDescent="0.25">
      <c r="A822">
        <v>821</v>
      </c>
      <c r="B822" t="s">
        <v>2552</v>
      </c>
      <c r="C822">
        <v>2011</v>
      </c>
      <c r="D822" s="1">
        <v>40722</v>
      </c>
      <c r="E822" s="1">
        <v>40726</v>
      </c>
      <c r="F822" t="s">
        <v>50</v>
      </c>
      <c r="G822" t="s">
        <v>1906</v>
      </c>
      <c r="H822" t="s">
        <v>1907</v>
      </c>
      <c r="I822" t="s">
        <v>26</v>
      </c>
      <c r="J822" t="s">
        <v>27</v>
      </c>
      <c r="K822" t="s">
        <v>146</v>
      </c>
      <c r="L822" t="s">
        <v>147</v>
      </c>
      <c r="M822">
        <v>19140</v>
      </c>
      <c r="N822" t="s">
        <v>148</v>
      </c>
      <c r="O822" t="s">
        <v>2557</v>
      </c>
      <c r="P822" t="s">
        <v>46</v>
      </c>
      <c r="Q822" t="s">
        <v>75</v>
      </c>
      <c r="R822" t="s">
        <v>2558</v>
      </c>
      <c r="S822">
        <v>31.086000000000006</v>
      </c>
      <c r="T822">
        <v>3</v>
      </c>
      <c r="U822">
        <v>0.7</v>
      </c>
      <c r="V822">
        <v>-22.796399999999991</v>
      </c>
    </row>
    <row r="823" spans="1:22" x14ac:dyDescent="0.25">
      <c r="A823">
        <v>822</v>
      </c>
      <c r="B823" t="s">
        <v>2552</v>
      </c>
      <c r="C823">
        <v>2011</v>
      </c>
      <c r="D823" s="1">
        <v>40722</v>
      </c>
      <c r="E823" s="1">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117.43199999999999</v>
      </c>
    </row>
    <row r="824" spans="1:22" x14ac:dyDescent="0.25">
      <c r="A824">
        <v>823</v>
      </c>
      <c r="B824" t="s">
        <v>2561</v>
      </c>
      <c r="C824">
        <v>2014</v>
      </c>
      <c r="D824" s="1">
        <v>41811</v>
      </c>
      <c r="E824" s="1">
        <v>41818</v>
      </c>
      <c r="F824" t="s">
        <v>50</v>
      </c>
      <c r="G824" t="s">
        <v>2562</v>
      </c>
      <c r="H824" t="s">
        <v>2563</v>
      </c>
      <c r="I824" t="s">
        <v>26</v>
      </c>
      <c r="J824" t="s">
        <v>27</v>
      </c>
      <c r="K824" t="s">
        <v>1093</v>
      </c>
      <c r="L824" t="s">
        <v>788</v>
      </c>
      <c r="M824">
        <v>7109</v>
      </c>
      <c r="N824" t="s">
        <v>148</v>
      </c>
      <c r="O824" t="s">
        <v>2564</v>
      </c>
      <c r="P824" t="s">
        <v>71</v>
      </c>
      <c r="Q824" t="s">
        <v>161</v>
      </c>
      <c r="R824" t="s">
        <v>2565</v>
      </c>
      <c r="S824">
        <v>239.96999999999997</v>
      </c>
      <c r="T824">
        <v>3</v>
      </c>
      <c r="U824">
        <v>0</v>
      </c>
      <c r="V824">
        <v>71.990999999999985</v>
      </c>
    </row>
    <row r="825" spans="1:22" x14ac:dyDescent="0.25">
      <c r="A825">
        <v>824</v>
      </c>
      <c r="B825" t="s">
        <v>2561</v>
      </c>
      <c r="C825">
        <v>2014</v>
      </c>
      <c r="D825" s="1">
        <v>41811</v>
      </c>
      <c r="E825" s="1">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x14ac:dyDescent="0.25">
      <c r="A826">
        <v>825</v>
      </c>
      <c r="B826" t="s">
        <v>2566</v>
      </c>
      <c r="C826">
        <v>2011</v>
      </c>
      <c r="D826" s="1">
        <v>40672</v>
      </c>
      <c r="E826" s="1">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4.0679999999999978</v>
      </c>
    </row>
    <row r="827" spans="1:22" x14ac:dyDescent="0.25">
      <c r="A827">
        <v>826</v>
      </c>
      <c r="B827" t="s">
        <v>2566</v>
      </c>
      <c r="C827">
        <v>2011</v>
      </c>
      <c r="D827" s="1">
        <v>40672</v>
      </c>
      <c r="E827" s="1">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40.31280000000001</v>
      </c>
    </row>
    <row r="828" spans="1:22" x14ac:dyDescent="0.25">
      <c r="A828">
        <v>827</v>
      </c>
      <c r="B828" t="s">
        <v>2571</v>
      </c>
      <c r="C828">
        <v>2014</v>
      </c>
      <c r="D828" s="1">
        <v>41873</v>
      </c>
      <c r="E828" s="1">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x14ac:dyDescent="0.25">
      <c r="A829">
        <v>828</v>
      </c>
      <c r="B829" t="s">
        <v>2571</v>
      </c>
      <c r="C829">
        <v>2014</v>
      </c>
      <c r="D829" s="1">
        <v>41873</v>
      </c>
      <c r="E829" s="1">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10.799599999999998</v>
      </c>
    </row>
    <row r="830" spans="1:22" x14ac:dyDescent="0.25">
      <c r="A830">
        <v>829</v>
      </c>
      <c r="B830" t="s">
        <v>2571</v>
      </c>
      <c r="C830">
        <v>2014</v>
      </c>
      <c r="D830" s="1">
        <v>41873</v>
      </c>
      <c r="E830" s="1">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x14ac:dyDescent="0.25">
      <c r="A831">
        <v>830</v>
      </c>
      <c r="B831" t="s">
        <v>2578</v>
      </c>
      <c r="C831">
        <v>2014</v>
      </c>
      <c r="D831" s="1">
        <v>41807</v>
      </c>
      <c r="E831" s="1">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90.587999999999965</v>
      </c>
    </row>
    <row r="832" spans="1:22" x14ac:dyDescent="0.25">
      <c r="A832">
        <v>831</v>
      </c>
      <c r="B832" t="s">
        <v>2578</v>
      </c>
      <c r="C832">
        <v>2014</v>
      </c>
      <c r="D832" s="1">
        <v>41807</v>
      </c>
      <c r="E832" s="1">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50.584800000000008</v>
      </c>
    </row>
    <row r="833" spans="1:22" x14ac:dyDescent="0.25">
      <c r="A833">
        <v>832</v>
      </c>
      <c r="B833" t="s">
        <v>2578</v>
      </c>
      <c r="C833">
        <v>2014</v>
      </c>
      <c r="D833" s="1">
        <v>41807</v>
      </c>
      <c r="E833" s="1">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51.834599999999995</v>
      </c>
    </row>
    <row r="834" spans="1:22" x14ac:dyDescent="0.25">
      <c r="A834">
        <v>833</v>
      </c>
      <c r="B834" t="s">
        <v>2578</v>
      </c>
      <c r="C834">
        <v>2014</v>
      </c>
      <c r="D834" s="1">
        <v>41807</v>
      </c>
      <c r="E834" s="1">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17.157400000000003</v>
      </c>
    </row>
    <row r="835" spans="1:22" x14ac:dyDescent="0.25">
      <c r="A835">
        <v>834</v>
      </c>
      <c r="B835" t="s">
        <v>2588</v>
      </c>
      <c r="C835">
        <v>2013</v>
      </c>
      <c r="D835" s="1">
        <v>41479</v>
      </c>
      <c r="E835" s="1">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2.6411999999999995</v>
      </c>
    </row>
    <row r="836" spans="1:22" x14ac:dyDescent="0.25">
      <c r="A836">
        <v>835</v>
      </c>
      <c r="B836" t="s">
        <v>2588</v>
      </c>
      <c r="C836">
        <v>2013</v>
      </c>
      <c r="D836" s="1">
        <v>41479</v>
      </c>
      <c r="E836" s="1">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x14ac:dyDescent="0.25">
      <c r="A837">
        <v>836</v>
      </c>
      <c r="B837" t="s">
        <v>2588</v>
      </c>
      <c r="C837">
        <v>2013</v>
      </c>
      <c r="D837" s="1">
        <v>41479</v>
      </c>
      <c r="E837" s="1">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-111.49950000000007</v>
      </c>
    </row>
    <row r="838" spans="1:22" x14ac:dyDescent="0.25">
      <c r="A838">
        <v>837</v>
      </c>
      <c r="B838" t="s">
        <v>2595</v>
      </c>
      <c r="C838">
        <v>2011</v>
      </c>
      <c r="D838" s="1">
        <v>40794</v>
      </c>
      <c r="E838" s="1">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51.183999999999983</v>
      </c>
      <c r="T838">
        <v>4</v>
      </c>
      <c r="U838">
        <v>0.8</v>
      </c>
      <c r="V838">
        <v>-79.335199999999986</v>
      </c>
    </row>
    <row r="839" spans="1:22" x14ac:dyDescent="0.25">
      <c r="A839">
        <v>838</v>
      </c>
      <c r="B839" t="s">
        <v>2598</v>
      </c>
      <c r="C839">
        <v>2014</v>
      </c>
      <c r="D839" s="1">
        <v>41948</v>
      </c>
      <c r="E839" s="1">
        <v>41955</v>
      </c>
      <c r="F839" t="s">
        <v>50</v>
      </c>
      <c r="G839" t="s">
        <v>2599</v>
      </c>
      <c r="H839" t="s">
        <v>2600</v>
      </c>
      <c r="I839" t="s">
        <v>102</v>
      </c>
      <c r="J839" t="s">
        <v>27</v>
      </c>
      <c r="K839" t="s">
        <v>382</v>
      </c>
      <c r="L839" t="s">
        <v>335</v>
      </c>
      <c r="M839">
        <v>38401</v>
      </c>
      <c r="N839" t="s">
        <v>30</v>
      </c>
      <c r="O839" t="s">
        <v>2601</v>
      </c>
      <c r="P839" t="s">
        <v>46</v>
      </c>
      <c r="Q839" t="s">
        <v>90</v>
      </c>
      <c r="R839" t="s">
        <v>2602</v>
      </c>
      <c r="S839">
        <v>9.6640000000000015</v>
      </c>
      <c r="T839">
        <v>2</v>
      </c>
      <c r="U839">
        <v>0.2</v>
      </c>
      <c r="V839">
        <v>3.2615999999999996</v>
      </c>
    </row>
    <row r="840" spans="1:22" x14ac:dyDescent="0.25">
      <c r="A840">
        <v>839</v>
      </c>
      <c r="B840" t="s">
        <v>2603</v>
      </c>
      <c r="C840">
        <v>2013</v>
      </c>
      <c r="D840" s="1">
        <v>41341</v>
      </c>
      <c r="E840" s="1">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x14ac:dyDescent="0.25">
      <c r="A841">
        <v>840</v>
      </c>
      <c r="B841" t="s">
        <v>2604</v>
      </c>
      <c r="C841">
        <v>2012</v>
      </c>
      <c r="D841" s="1">
        <v>41233</v>
      </c>
      <c r="E841" s="1">
        <v>41238</v>
      </c>
      <c r="F841" t="s">
        <v>50</v>
      </c>
      <c r="G841" t="s">
        <v>2605</v>
      </c>
      <c r="H841" t="s">
        <v>2606</v>
      </c>
      <c r="I841" t="s">
        <v>41</v>
      </c>
      <c r="J841" t="s">
        <v>27</v>
      </c>
      <c r="K841" t="s">
        <v>266</v>
      </c>
      <c r="L841" t="s">
        <v>267</v>
      </c>
      <c r="M841">
        <v>10035</v>
      </c>
      <c r="N841" t="s">
        <v>148</v>
      </c>
      <c r="O841" t="s">
        <v>2445</v>
      </c>
      <c r="P841" t="s">
        <v>46</v>
      </c>
      <c r="Q841" t="s">
        <v>68</v>
      </c>
      <c r="R841" t="s">
        <v>2446</v>
      </c>
      <c r="S841">
        <v>60.449999999999996</v>
      </c>
      <c r="T841">
        <v>3</v>
      </c>
      <c r="U841">
        <v>0</v>
      </c>
      <c r="V841">
        <v>16.3215</v>
      </c>
    </row>
    <row r="842" spans="1:22" x14ac:dyDescent="0.25">
      <c r="A842">
        <v>841</v>
      </c>
      <c r="B842" t="s">
        <v>2604</v>
      </c>
      <c r="C842">
        <v>2012</v>
      </c>
      <c r="D842" s="1">
        <v>41233</v>
      </c>
      <c r="E842" s="1">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3.3407999999999998</v>
      </c>
    </row>
    <row r="843" spans="1:22" x14ac:dyDescent="0.25">
      <c r="A843">
        <v>842</v>
      </c>
      <c r="B843" t="s">
        <v>2604</v>
      </c>
      <c r="C843">
        <v>2012</v>
      </c>
      <c r="D843" s="1">
        <v>41233</v>
      </c>
      <c r="E843" s="1">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9.3024000000000058</v>
      </c>
    </row>
    <row r="844" spans="1:22" x14ac:dyDescent="0.25">
      <c r="A844">
        <v>843</v>
      </c>
      <c r="B844" t="s">
        <v>2611</v>
      </c>
      <c r="C844">
        <v>2013</v>
      </c>
      <c r="D844" s="1">
        <v>41586</v>
      </c>
      <c r="E844" s="1">
        <v>41588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11.699999999999996</v>
      </c>
    </row>
    <row r="845" spans="1:22" x14ac:dyDescent="0.25">
      <c r="A845">
        <v>844</v>
      </c>
      <c r="B845" t="s">
        <v>2611</v>
      </c>
      <c r="C845">
        <v>2013</v>
      </c>
      <c r="D845" s="1">
        <v>41586</v>
      </c>
      <c r="E845" s="1">
        <v>41588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8.767199999999999</v>
      </c>
    </row>
    <row r="846" spans="1:22" x14ac:dyDescent="0.25">
      <c r="A846">
        <v>845</v>
      </c>
      <c r="B846" t="s">
        <v>2611</v>
      </c>
      <c r="C846">
        <v>2013</v>
      </c>
      <c r="D846" s="1">
        <v>41586</v>
      </c>
      <c r="E846" s="1">
        <v>41588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3.2943999999999996</v>
      </c>
    </row>
    <row r="847" spans="1:22" x14ac:dyDescent="0.25">
      <c r="A847">
        <v>846</v>
      </c>
      <c r="B847" t="s">
        <v>2611</v>
      </c>
      <c r="C847">
        <v>2013</v>
      </c>
      <c r="D847" s="1">
        <v>41586</v>
      </c>
      <c r="E847" s="1">
        <v>41588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6.8713999999999995</v>
      </c>
    </row>
    <row r="848" spans="1:22" x14ac:dyDescent="0.25">
      <c r="A848">
        <v>847</v>
      </c>
      <c r="B848" t="s">
        <v>2622</v>
      </c>
      <c r="C848">
        <v>2012</v>
      </c>
      <c r="D848" s="1">
        <v>41195</v>
      </c>
      <c r="E848" s="1">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23.441600000000005</v>
      </c>
    </row>
    <row r="849" spans="1:22" x14ac:dyDescent="0.25">
      <c r="A849">
        <v>848</v>
      </c>
      <c r="B849" t="s">
        <v>2622</v>
      </c>
      <c r="C849">
        <v>2012</v>
      </c>
      <c r="D849" s="1">
        <v>41195</v>
      </c>
      <c r="E849" s="1">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77.743800000000022</v>
      </c>
    </row>
    <row r="850" spans="1:22" x14ac:dyDescent="0.25">
      <c r="A850">
        <v>849</v>
      </c>
      <c r="B850" t="s">
        <v>2625</v>
      </c>
      <c r="C850">
        <v>2014</v>
      </c>
      <c r="D850" s="1">
        <v>41641</v>
      </c>
      <c r="E850" s="1">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8.5567999999999991</v>
      </c>
    </row>
    <row r="851" spans="1:22" x14ac:dyDescent="0.25">
      <c r="A851">
        <v>850</v>
      </c>
      <c r="B851" t="s">
        <v>2631</v>
      </c>
      <c r="C851">
        <v>2011</v>
      </c>
      <c r="D851" s="1">
        <v>40582</v>
      </c>
      <c r="E851" s="1">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49.604800000000012</v>
      </c>
    </row>
    <row r="852" spans="1:22" x14ac:dyDescent="0.25">
      <c r="A852">
        <v>851</v>
      </c>
      <c r="B852" t="s">
        <v>2637</v>
      </c>
      <c r="C852">
        <v>2013</v>
      </c>
      <c r="D852" s="1">
        <v>41446</v>
      </c>
      <c r="E852" s="1">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1.3416000000000001</v>
      </c>
    </row>
    <row r="853" spans="1:22" x14ac:dyDescent="0.25">
      <c r="A853">
        <v>852</v>
      </c>
      <c r="B853" t="s">
        <v>2637</v>
      </c>
      <c r="C853">
        <v>2013</v>
      </c>
      <c r="D853" s="1">
        <v>41446</v>
      </c>
      <c r="E853" s="1">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x14ac:dyDescent="0.25">
      <c r="A854">
        <v>853</v>
      </c>
      <c r="B854" t="s">
        <v>2645</v>
      </c>
      <c r="C854">
        <v>2013</v>
      </c>
      <c r="D854" s="1">
        <v>41423</v>
      </c>
      <c r="E854" s="1">
        <v>41430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50.187599999999996</v>
      </c>
    </row>
    <row r="855" spans="1:22" x14ac:dyDescent="0.25">
      <c r="A855">
        <v>854</v>
      </c>
      <c r="B855" t="s">
        <v>2646</v>
      </c>
      <c r="C855">
        <v>2013</v>
      </c>
      <c r="D855" s="1">
        <v>41324</v>
      </c>
      <c r="E855" s="1">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14.671799999999998</v>
      </c>
    </row>
    <row r="856" spans="1:22" x14ac:dyDescent="0.25">
      <c r="A856">
        <v>855</v>
      </c>
      <c r="B856" t="s">
        <v>2646</v>
      </c>
      <c r="C856">
        <v>2013</v>
      </c>
      <c r="D856" s="1">
        <v>41324</v>
      </c>
      <c r="E856" s="1">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9.7175999999999902</v>
      </c>
    </row>
    <row r="857" spans="1:22" x14ac:dyDescent="0.25">
      <c r="A857">
        <v>856</v>
      </c>
      <c r="B857" t="s">
        <v>2647</v>
      </c>
      <c r="C857">
        <v>2011</v>
      </c>
      <c r="D857" s="1">
        <v>40758</v>
      </c>
      <c r="E857" s="1">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x14ac:dyDescent="0.25">
      <c r="A858">
        <v>857</v>
      </c>
      <c r="B858" t="s">
        <v>2647</v>
      </c>
      <c r="C858">
        <v>2011</v>
      </c>
      <c r="D858" s="1">
        <v>40758</v>
      </c>
      <c r="E858" s="1">
        <v>40763</v>
      </c>
      <c r="F858" t="s">
        <v>50</v>
      </c>
      <c r="G858" t="s">
        <v>2648</v>
      </c>
      <c r="H858" t="s">
        <v>2649</v>
      </c>
      <c r="I858" t="s">
        <v>26</v>
      </c>
      <c r="J858" t="s">
        <v>27</v>
      </c>
      <c r="K858" t="s">
        <v>266</v>
      </c>
      <c r="L858" t="s">
        <v>267</v>
      </c>
      <c r="M858">
        <v>10035</v>
      </c>
      <c r="N858" t="s">
        <v>148</v>
      </c>
      <c r="O858" t="s">
        <v>2652</v>
      </c>
      <c r="P858" t="s">
        <v>46</v>
      </c>
      <c r="Q858" t="s">
        <v>578</v>
      </c>
      <c r="R858" t="s">
        <v>2653</v>
      </c>
      <c r="S858">
        <v>102.30000000000001</v>
      </c>
      <c r="T858">
        <v>10</v>
      </c>
      <c r="U858">
        <v>0</v>
      </c>
      <c r="V858">
        <v>26.598000000000006</v>
      </c>
    </row>
    <row r="859" spans="1:22" x14ac:dyDescent="0.25">
      <c r="A859">
        <v>858</v>
      </c>
      <c r="B859" t="s">
        <v>2647</v>
      </c>
      <c r="C859">
        <v>2011</v>
      </c>
      <c r="D859" s="1">
        <v>40758</v>
      </c>
      <c r="E859" s="1">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5.7672000000000008</v>
      </c>
    </row>
    <row r="860" spans="1:22" x14ac:dyDescent="0.25">
      <c r="A860">
        <v>859</v>
      </c>
      <c r="B860" t="s">
        <v>2655</v>
      </c>
      <c r="C860">
        <v>2014</v>
      </c>
      <c r="D860" s="1">
        <v>41740</v>
      </c>
      <c r="E860" s="1">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3.5766999999999998</v>
      </c>
    </row>
    <row r="861" spans="1:22" x14ac:dyDescent="0.25">
      <c r="A861">
        <v>860</v>
      </c>
      <c r="B861" t="s">
        <v>2655</v>
      </c>
      <c r="C861">
        <v>2014</v>
      </c>
      <c r="D861" s="1">
        <v>41740</v>
      </c>
      <c r="E861" s="1">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x14ac:dyDescent="0.25">
      <c r="A862">
        <v>861</v>
      </c>
      <c r="B862" t="s">
        <v>2659</v>
      </c>
      <c r="C862">
        <v>2011</v>
      </c>
      <c r="D862" s="1">
        <v>40703</v>
      </c>
      <c r="E862" s="1">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0.14719999999999978</v>
      </c>
    </row>
    <row r="863" spans="1:22" x14ac:dyDescent="0.25">
      <c r="A863">
        <v>862</v>
      </c>
      <c r="B863" t="s">
        <v>2659</v>
      </c>
      <c r="C863">
        <v>2011</v>
      </c>
      <c r="D863" s="1">
        <v>40703</v>
      </c>
      <c r="E863" s="1">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x14ac:dyDescent="0.25">
      <c r="A864">
        <v>863</v>
      </c>
      <c r="B864" t="s">
        <v>2664</v>
      </c>
      <c r="C864">
        <v>2013</v>
      </c>
      <c r="D864" s="1">
        <v>41279</v>
      </c>
      <c r="E864" s="1">
        <v>41281</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x14ac:dyDescent="0.25">
      <c r="A865">
        <v>864</v>
      </c>
      <c r="B865" t="s">
        <v>2664</v>
      </c>
      <c r="C865">
        <v>2013</v>
      </c>
      <c r="D865" s="1">
        <v>41279</v>
      </c>
      <c r="E865" s="1">
        <v>41281</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0.59039999999999915</v>
      </c>
    </row>
    <row r="866" spans="1:22" x14ac:dyDescent="0.25">
      <c r="A866">
        <v>865</v>
      </c>
      <c r="B866" t="s">
        <v>2664</v>
      </c>
      <c r="C866">
        <v>2013</v>
      </c>
      <c r="D866" s="1">
        <v>41279</v>
      </c>
      <c r="E866" s="1">
        <v>41281</v>
      </c>
      <c r="F866" t="s">
        <v>23</v>
      </c>
      <c r="G866" t="s">
        <v>2431</v>
      </c>
      <c r="H866" t="s">
        <v>2432</v>
      </c>
      <c r="I866" t="s">
        <v>41</v>
      </c>
      <c r="J866" t="s">
        <v>27</v>
      </c>
      <c r="K866" t="s">
        <v>1521</v>
      </c>
      <c r="L866" t="s">
        <v>54</v>
      </c>
      <c r="M866">
        <v>32216</v>
      </c>
      <c r="N866" t="s">
        <v>30</v>
      </c>
      <c r="O866" t="s">
        <v>2669</v>
      </c>
      <c r="P866" t="s">
        <v>71</v>
      </c>
      <c r="Q866" t="s">
        <v>72</v>
      </c>
      <c r="R866" t="s">
        <v>2670</v>
      </c>
      <c r="S866">
        <v>59.184000000000005</v>
      </c>
      <c r="T866">
        <v>2</v>
      </c>
      <c r="U866">
        <v>0.2</v>
      </c>
      <c r="V866">
        <v>5.1786000000000012</v>
      </c>
    </row>
    <row r="867" spans="1:22" x14ac:dyDescent="0.25">
      <c r="A867">
        <v>866</v>
      </c>
      <c r="B867" t="s">
        <v>2671</v>
      </c>
      <c r="C867">
        <v>2011</v>
      </c>
      <c r="D867" s="1">
        <v>40554</v>
      </c>
      <c r="E867" s="1">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x14ac:dyDescent="0.25">
      <c r="A868">
        <v>867</v>
      </c>
      <c r="B868" t="s">
        <v>2671</v>
      </c>
      <c r="C868">
        <v>2011</v>
      </c>
      <c r="D868" s="1">
        <v>40554</v>
      </c>
      <c r="E868" s="1">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x14ac:dyDescent="0.25">
      <c r="A869">
        <v>868</v>
      </c>
      <c r="B869" t="s">
        <v>2678</v>
      </c>
      <c r="C869">
        <v>2013</v>
      </c>
      <c r="D869" s="1">
        <v>41547</v>
      </c>
      <c r="E869" s="1">
        <v>41550</v>
      </c>
      <c r="F869" t="s">
        <v>188</v>
      </c>
      <c r="G869" t="s">
        <v>2679</v>
      </c>
      <c r="H869" t="s">
        <v>2680</v>
      </c>
      <c r="I869" t="s">
        <v>41</v>
      </c>
      <c r="J869" t="s">
        <v>27</v>
      </c>
      <c r="K869" t="s">
        <v>146</v>
      </c>
      <c r="L869" t="s">
        <v>147</v>
      </c>
      <c r="M869">
        <v>19140</v>
      </c>
      <c r="N869" t="s">
        <v>148</v>
      </c>
      <c r="O869" t="s">
        <v>2681</v>
      </c>
      <c r="P869" t="s">
        <v>46</v>
      </c>
      <c r="Q869" t="s">
        <v>47</v>
      </c>
      <c r="R869" t="s">
        <v>2682</v>
      </c>
      <c r="S869">
        <v>15.936000000000002</v>
      </c>
      <c r="T869">
        <v>4</v>
      </c>
      <c r="U869">
        <v>0.2</v>
      </c>
      <c r="V869">
        <v>5.1791999999999998</v>
      </c>
    </row>
    <row r="870" spans="1:22" x14ac:dyDescent="0.25">
      <c r="A870">
        <v>869</v>
      </c>
      <c r="B870" t="s">
        <v>2683</v>
      </c>
      <c r="C870">
        <v>2011</v>
      </c>
      <c r="D870" s="1">
        <v>40639</v>
      </c>
      <c r="E870" s="1">
        <v>40643</v>
      </c>
      <c r="F870" t="s">
        <v>50</v>
      </c>
      <c r="G870" t="s">
        <v>2684</v>
      </c>
      <c r="H870" t="s">
        <v>2685</v>
      </c>
      <c r="I870" t="s">
        <v>41</v>
      </c>
      <c r="J870" t="s">
        <v>27</v>
      </c>
      <c r="K870" t="s">
        <v>2470</v>
      </c>
      <c r="L870" t="s">
        <v>147</v>
      </c>
      <c r="M870">
        <v>17602</v>
      </c>
      <c r="N870" t="s">
        <v>148</v>
      </c>
      <c r="O870" t="s">
        <v>2686</v>
      </c>
      <c r="P870" t="s">
        <v>46</v>
      </c>
      <c r="Q870" t="s">
        <v>75</v>
      </c>
      <c r="R870" t="s">
        <v>2687</v>
      </c>
      <c r="S870">
        <v>44.910000000000011</v>
      </c>
      <c r="T870">
        <v>6</v>
      </c>
      <c r="U870">
        <v>0.7</v>
      </c>
      <c r="V870">
        <v>-35.927999999999997</v>
      </c>
    </row>
    <row r="871" spans="1:22" x14ac:dyDescent="0.25">
      <c r="A871">
        <v>870</v>
      </c>
      <c r="B871" t="s">
        <v>2688</v>
      </c>
      <c r="C871">
        <v>2013</v>
      </c>
      <c r="D871" s="1">
        <v>41521</v>
      </c>
      <c r="E871" s="1">
        <v>41523</v>
      </c>
      <c r="F871" t="s">
        <v>188</v>
      </c>
      <c r="G871" t="s">
        <v>2689</v>
      </c>
      <c r="H871" t="s">
        <v>2690</v>
      </c>
      <c r="I871" t="s">
        <v>102</v>
      </c>
      <c r="J871" t="s">
        <v>27</v>
      </c>
      <c r="K871" t="s">
        <v>146</v>
      </c>
      <c r="L871" t="s">
        <v>147</v>
      </c>
      <c r="M871">
        <v>19143</v>
      </c>
      <c r="N871" t="s">
        <v>148</v>
      </c>
      <c r="O871" t="s">
        <v>2691</v>
      </c>
      <c r="P871" t="s">
        <v>46</v>
      </c>
      <c r="Q871" t="s">
        <v>75</v>
      </c>
      <c r="R871" t="s">
        <v>2692</v>
      </c>
      <c r="S871">
        <v>1141.4700000000003</v>
      </c>
      <c r="T871">
        <v>5</v>
      </c>
      <c r="U871">
        <v>0.7</v>
      </c>
      <c r="V871">
        <v>-760.98000000000025</v>
      </c>
    </row>
    <row r="872" spans="1:22" x14ac:dyDescent="0.25">
      <c r="A872">
        <v>871</v>
      </c>
      <c r="B872" t="s">
        <v>2688</v>
      </c>
      <c r="C872">
        <v>2013</v>
      </c>
      <c r="D872" s="1">
        <v>41521</v>
      </c>
      <c r="E872" s="1">
        <v>41523</v>
      </c>
      <c r="F872" t="s">
        <v>188</v>
      </c>
      <c r="G872" t="s">
        <v>2689</v>
      </c>
      <c r="H872" t="s">
        <v>2690</v>
      </c>
      <c r="I872" t="s">
        <v>102</v>
      </c>
      <c r="J872" t="s">
        <v>27</v>
      </c>
      <c r="K872" t="s">
        <v>146</v>
      </c>
      <c r="L872" t="s">
        <v>147</v>
      </c>
      <c r="M872">
        <v>19143</v>
      </c>
      <c r="N872" t="s">
        <v>148</v>
      </c>
      <c r="O872" t="s">
        <v>1920</v>
      </c>
      <c r="P872" t="s">
        <v>71</v>
      </c>
      <c r="Q872" t="s">
        <v>72</v>
      </c>
      <c r="R872" t="s">
        <v>1921</v>
      </c>
      <c r="S872">
        <v>280.78200000000004</v>
      </c>
      <c r="T872">
        <v>3</v>
      </c>
      <c r="U872">
        <v>0.4</v>
      </c>
      <c r="V872">
        <v>-46.797000000000025</v>
      </c>
    </row>
    <row r="873" spans="1:22" x14ac:dyDescent="0.25">
      <c r="A873">
        <v>872</v>
      </c>
      <c r="B873" t="s">
        <v>2693</v>
      </c>
      <c r="C873">
        <v>2012</v>
      </c>
      <c r="D873" s="1">
        <v>41201</v>
      </c>
      <c r="E873" s="1">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x14ac:dyDescent="0.25">
      <c r="A874">
        <v>873</v>
      </c>
      <c r="B874" t="s">
        <v>2697</v>
      </c>
      <c r="C874">
        <v>2011</v>
      </c>
      <c r="D874" s="1">
        <v>40887</v>
      </c>
      <c r="E874" s="1">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5.2255999999999991</v>
      </c>
    </row>
    <row r="875" spans="1:22" x14ac:dyDescent="0.25">
      <c r="A875">
        <v>874</v>
      </c>
      <c r="B875" t="s">
        <v>2697</v>
      </c>
      <c r="C875">
        <v>2011</v>
      </c>
      <c r="D875" s="1">
        <v>40887</v>
      </c>
      <c r="E875" s="1">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x14ac:dyDescent="0.25">
      <c r="A876">
        <v>875</v>
      </c>
      <c r="B876" t="s">
        <v>2700</v>
      </c>
      <c r="C876">
        <v>2014</v>
      </c>
      <c r="D876" s="1">
        <v>41877</v>
      </c>
      <c r="E876" s="1">
        <v>41881</v>
      </c>
      <c r="F876" t="s">
        <v>50</v>
      </c>
      <c r="G876" t="s">
        <v>2626</v>
      </c>
      <c r="H876" t="s">
        <v>2627</v>
      </c>
      <c r="I876" t="s">
        <v>26</v>
      </c>
      <c r="J876" t="s">
        <v>27</v>
      </c>
      <c r="K876" t="s">
        <v>467</v>
      </c>
      <c r="L876" t="s">
        <v>88</v>
      </c>
      <c r="M876">
        <v>28205</v>
      </c>
      <c r="N876" t="s">
        <v>30</v>
      </c>
      <c r="O876" t="s">
        <v>2701</v>
      </c>
      <c r="P876" t="s">
        <v>46</v>
      </c>
      <c r="Q876" t="s">
        <v>90</v>
      </c>
      <c r="R876" t="s">
        <v>2702</v>
      </c>
      <c r="S876">
        <v>192.16000000000003</v>
      </c>
      <c r="T876">
        <v>5</v>
      </c>
      <c r="U876">
        <v>0.2</v>
      </c>
      <c r="V876">
        <v>67.255999999999986</v>
      </c>
    </row>
    <row r="877" spans="1:22" x14ac:dyDescent="0.25">
      <c r="A877">
        <v>876</v>
      </c>
      <c r="B877" t="s">
        <v>2703</v>
      </c>
      <c r="C877">
        <v>2013</v>
      </c>
      <c r="D877" s="1">
        <v>41291</v>
      </c>
      <c r="E877" s="1">
        <v>41295</v>
      </c>
      <c r="F877" t="s">
        <v>50</v>
      </c>
      <c r="G877" t="s">
        <v>2130</v>
      </c>
      <c r="H877" t="s">
        <v>2131</v>
      </c>
      <c r="I877" t="s">
        <v>102</v>
      </c>
      <c r="J877" t="s">
        <v>27</v>
      </c>
      <c r="K877" t="s">
        <v>87</v>
      </c>
      <c r="L877" t="s">
        <v>2694</v>
      </c>
      <c r="M877">
        <v>3301</v>
      </c>
      <c r="N877" t="s">
        <v>148</v>
      </c>
      <c r="O877" t="s">
        <v>905</v>
      </c>
      <c r="P877" t="s">
        <v>32</v>
      </c>
      <c r="Q877" t="s">
        <v>65</v>
      </c>
      <c r="R877" t="s">
        <v>906</v>
      </c>
      <c r="S877">
        <v>322.59000000000003</v>
      </c>
      <c r="T877">
        <v>3</v>
      </c>
      <c r="U877">
        <v>0</v>
      </c>
      <c r="V877">
        <v>64.518000000000001</v>
      </c>
    </row>
    <row r="878" spans="1:22" x14ac:dyDescent="0.25">
      <c r="A878">
        <v>877</v>
      </c>
      <c r="B878" t="s">
        <v>2703</v>
      </c>
      <c r="C878">
        <v>2013</v>
      </c>
      <c r="D878" s="1">
        <v>41291</v>
      </c>
      <c r="E878" s="1">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13.195600000000002</v>
      </c>
    </row>
    <row r="879" spans="1:22" x14ac:dyDescent="0.25">
      <c r="A879">
        <v>878</v>
      </c>
      <c r="B879" t="s">
        <v>2703</v>
      </c>
      <c r="C879">
        <v>2013</v>
      </c>
      <c r="D879" s="1">
        <v>41291</v>
      </c>
      <c r="E879" s="1">
        <v>41295</v>
      </c>
      <c r="F879" t="s">
        <v>50</v>
      </c>
      <c r="G879" t="s">
        <v>2130</v>
      </c>
      <c r="H879" t="s">
        <v>2131</v>
      </c>
      <c r="I879" t="s">
        <v>102</v>
      </c>
      <c r="J879" t="s">
        <v>27</v>
      </c>
      <c r="K879" t="s">
        <v>87</v>
      </c>
      <c r="L879" t="s">
        <v>2694</v>
      </c>
      <c r="M879">
        <v>3301</v>
      </c>
      <c r="N879" t="s">
        <v>148</v>
      </c>
      <c r="O879" t="s">
        <v>2704</v>
      </c>
      <c r="P879" t="s">
        <v>71</v>
      </c>
      <c r="Q879" t="s">
        <v>161</v>
      </c>
      <c r="R879" t="s">
        <v>2705</v>
      </c>
      <c r="S879">
        <v>371.96999999999997</v>
      </c>
      <c r="T879">
        <v>3</v>
      </c>
      <c r="U879">
        <v>0</v>
      </c>
      <c r="V879">
        <v>66.954599999999971</v>
      </c>
    </row>
    <row r="880" spans="1:22" x14ac:dyDescent="0.25">
      <c r="A880">
        <v>879</v>
      </c>
      <c r="B880" t="s">
        <v>2706</v>
      </c>
      <c r="C880">
        <v>2011</v>
      </c>
      <c r="D880" s="1">
        <v>40803</v>
      </c>
      <c r="E880" s="1">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5.8920000000000012</v>
      </c>
      <c r="T880">
        <v>4</v>
      </c>
      <c r="U880">
        <v>0.7</v>
      </c>
      <c r="V880">
        <v>-4.1243999999999996</v>
      </c>
    </row>
    <row r="881" spans="1:22" x14ac:dyDescent="0.25">
      <c r="A881">
        <v>880</v>
      </c>
      <c r="B881" t="s">
        <v>2711</v>
      </c>
      <c r="C881">
        <v>2014</v>
      </c>
      <c r="D881" s="1">
        <v>41974</v>
      </c>
      <c r="E881" s="1">
        <v>41976</v>
      </c>
      <c r="F881" t="s">
        <v>23</v>
      </c>
      <c r="G881" t="s">
        <v>100</v>
      </c>
      <c r="H881" t="s">
        <v>101</v>
      </c>
      <c r="I881" t="s">
        <v>102</v>
      </c>
      <c r="J881" t="s">
        <v>27</v>
      </c>
      <c r="K881" t="s">
        <v>266</v>
      </c>
      <c r="L881" t="s">
        <v>267</v>
      </c>
      <c r="M881">
        <v>10024</v>
      </c>
      <c r="N881" t="s">
        <v>148</v>
      </c>
      <c r="O881" t="s">
        <v>2712</v>
      </c>
      <c r="P881" t="s">
        <v>46</v>
      </c>
      <c r="Q881" t="s">
        <v>75</v>
      </c>
      <c r="R881" t="s">
        <v>2713</v>
      </c>
      <c r="S881">
        <v>68.472000000000008</v>
      </c>
      <c r="T881">
        <v>3</v>
      </c>
      <c r="U881">
        <v>0.2</v>
      </c>
      <c r="V881">
        <v>23.109299999999998</v>
      </c>
    </row>
    <row r="882" spans="1:22" x14ac:dyDescent="0.25">
      <c r="A882">
        <v>881</v>
      </c>
      <c r="B882" t="s">
        <v>2711</v>
      </c>
      <c r="C882">
        <v>2014</v>
      </c>
      <c r="D882" s="1">
        <v>41974</v>
      </c>
      <c r="E882" s="1">
        <v>41976</v>
      </c>
      <c r="F882" t="s">
        <v>23</v>
      </c>
      <c r="G882" t="s">
        <v>100</v>
      </c>
      <c r="H882" t="s">
        <v>101</v>
      </c>
      <c r="I882" t="s">
        <v>102</v>
      </c>
      <c r="J882" t="s">
        <v>27</v>
      </c>
      <c r="K882" t="s">
        <v>266</v>
      </c>
      <c r="L882" t="s">
        <v>267</v>
      </c>
      <c r="M882">
        <v>10024</v>
      </c>
      <c r="N882" t="s">
        <v>148</v>
      </c>
      <c r="O882" t="s">
        <v>686</v>
      </c>
      <c r="P882" t="s">
        <v>32</v>
      </c>
      <c r="Q882" t="s">
        <v>36</v>
      </c>
      <c r="R882" t="s">
        <v>687</v>
      </c>
      <c r="S882">
        <v>1242.8999999999999</v>
      </c>
      <c r="T882">
        <v>5</v>
      </c>
      <c r="U882">
        <v>0.1</v>
      </c>
      <c r="V882">
        <v>262.38999999999987</v>
      </c>
    </row>
    <row r="883" spans="1:22" x14ac:dyDescent="0.25">
      <c r="A883">
        <v>882</v>
      </c>
      <c r="B883" t="s">
        <v>2714</v>
      </c>
      <c r="C883">
        <v>2012</v>
      </c>
      <c r="D883" s="1">
        <v>41191</v>
      </c>
      <c r="E883" s="1">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8.3268000000000022</v>
      </c>
    </row>
    <row r="884" spans="1:22" x14ac:dyDescent="0.25">
      <c r="A884">
        <v>883</v>
      </c>
      <c r="B884" t="s">
        <v>2715</v>
      </c>
      <c r="C884">
        <v>2014</v>
      </c>
      <c r="D884" s="1">
        <v>41997</v>
      </c>
      <c r="E884" s="1">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5.9312000000000014</v>
      </c>
    </row>
    <row r="885" spans="1:22" x14ac:dyDescent="0.25">
      <c r="A885">
        <v>884</v>
      </c>
      <c r="B885" t="s">
        <v>2716</v>
      </c>
      <c r="C885">
        <v>2013</v>
      </c>
      <c r="D885" s="1">
        <v>41570</v>
      </c>
      <c r="E885" s="1">
        <v>41572</v>
      </c>
      <c r="F885" t="s">
        <v>188</v>
      </c>
      <c r="G885" t="s">
        <v>2717</v>
      </c>
      <c r="H885" t="s">
        <v>2718</v>
      </c>
      <c r="I885" t="s">
        <v>102</v>
      </c>
      <c r="J885" t="s">
        <v>27</v>
      </c>
      <c r="K885" t="s">
        <v>880</v>
      </c>
      <c r="L885" t="s">
        <v>238</v>
      </c>
      <c r="M885">
        <v>48227</v>
      </c>
      <c r="N885" t="s">
        <v>105</v>
      </c>
      <c r="O885" t="s">
        <v>2111</v>
      </c>
      <c r="P885" t="s">
        <v>32</v>
      </c>
      <c r="Q885" t="s">
        <v>65</v>
      </c>
      <c r="R885" t="s">
        <v>2112</v>
      </c>
      <c r="S885">
        <v>31.400000000000002</v>
      </c>
      <c r="T885">
        <v>5</v>
      </c>
      <c r="U885">
        <v>0</v>
      </c>
      <c r="V885">
        <v>10.047999999999998</v>
      </c>
    </row>
    <row r="886" spans="1:22" x14ac:dyDescent="0.25">
      <c r="A886">
        <v>885</v>
      </c>
      <c r="B886" t="s">
        <v>2719</v>
      </c>
      <c r="C886">
        <v>2011</v>
      </c>
      <c r="D886" s="1">
        <v>40662</v>
      </c>
      <c r="E886" s="1">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v>
      </c>
    </row>
    <row r="887" spans="1:22" x14ac:dyDescent="0.25">
      <c r="A887">
        <v>886</v>
      </c>
      <c r="B887" t="s">
        <v>2724</v>
      </c>
      <c r="C887">
        <v>2012</v>
      </c>
      <c r="D887" s="1">
        <v>41024</v>
      </c>
      <c r="E887" s="1">
        <v>41027</v>
      </c>
      <c r="F887" t="s">
        <v>23</v>
      </c>
      <c r="G887" t="s">
        <v>2725</v>
      </c>
      <c r="H887" t="s">
        <v>2726</v>
      </c>
      <c r="I887" t="s">
        <v>41</v>
      </c>
      <c r="J887" t="s">
        <v>27</v>
      </c>
      <c r="K887" t="s">
        <v>42</v>
      </c>
      <c r="L887" t="s">
        <v>43</v>
      </c>
      <c r="M887">
        <v>90045</v>
      </c>
      <c r="N887" t="s">
        <v>44</v>
      </c>
      <c r="O887" t="s">
        <v>2727</v>
      </c>
      <c r="P887" t="s">
        <v>46</v>
      </c>
      <c r="Q887" t="s">
        <v>75</v>
      </c>
      <c r="R887" t="s">
        <v>2728</v>
      </c>
      <c r="S887">
        <v>13.943999999999999</v>
      </c>
      <c r="T887">
        <v>3</v>
      </c>
      <c r="U887">
        <v>0.2</v>
      </c>
      <c r="V887">
        <v>4.5317999999999996</v>
      </c>
    </row>
    <row r="888" spans="1:22" x14ac:dyDescent="0.25">
      <c r="A888">
        <v>887</v>
      </c>
      <c r="B888" t="s">
        <v>2729</v>
      </c>
      <c r="C888">
        <v>2014</v>
      </c>
      <c r="D888" s="1">
        <v>41817</v>
      </c>
      <c r="E888" s="1">
        <v>41823</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1.6751999999999967</v>
      </c>
    </row>
    <row r="889" spans="1:22" x14ac:dyDescent="0.25">
      <c r="A889">
        <v>888</v>
      </c>
      <c r="B889" t="s">
        <v>2732</v>
      </c>
      <c r="C889">
        <v>2014</v>
      </c>
      <c r="D889" s="1">
        <v>41927</v>
      </c>
      <c r="E889" s="1">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18.453400000000002</v>
      </c>
    </row>
    <row r="890" spans="1:22" x14ac:dyDescent="0.25">
      <c r="A890">
        <v>889</v>
      </c>
      <c r="B890" t="s">
        <v>2736</v>
      </c>
      <c r="C890">
        <v>2011</v>
      </c>
      <c r="D890" s="1">
        <v>40886</v>
      </c>
      <c r="E890" s="1">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x14ac:dyDescent="0.25">
      <c r="A891">
        <v>890</v>
      </c>
      <c r="B891" t="s">
        <v>2737</v>
      </c>
      <c r="C891">
        <v>2014</v>
      </c>
      <c r="D891" s="1">
        <v>41811</v>
      </c>
      <c r="E891" s="1">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14.994999999999994</v>
      </c>
    </row>
    <row r="892" spans="1:22" x14ac:dyDescent="0.25">
      <c r="A892">
        <v>891</v>
      </c>
      <c r="B892" t="s">
        <v>2737</v>
      </c>
      <c r="C892">
        <v>2014</v>
      </c>
      <c r="D892" s="1">
        <v>41811</v>
      </c>
      <c r="E892" s="1">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18.600599999999996</v>
      </c>
    </row>
    <row r="893" spans="1:22" x14ac:dyDescent="0.25">
      <c r="A893">
        <v>892</v>
      </c>
      <c r="B893" t="s">
        <v>2740</v>
      </c>
      <c r="C893">
        <v>2014</v>
      </c>
      <c r="D893" s="1">
        <v>41817</v>
      </c>
      <c r="E893" s="1">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2.0429999999999997</v>
      </c>
    </row>
    <row r="894" spans="1:22" x14ac:dyDescent="0.25">
      <c r="A894">
        <v>893</v>
      </c>
      <c r="B894" t="s">
        <v>2740</v>
      </c>
      <c r="C894">
        <v>2014</v>
      </c>
      <c r="D894" s="1">
        <v>41817</v>
      </c>
      <c r="E894" s="1">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5.4127999999999989</v>
      </c>
    </row>
    <row r="895" spans="1:22" x14ac:dyDescent="0.25">
      <c r="A895">
        <v>894</v>
      </c>
      <c r="B895" t="s">
        <v>2740</v>
      </c>
      <c r="C895">
        <v>2014</v>
      </c>
      <c r="D895" s="1">
        <v>41817</v>
      </c>
      <c r="E895" s="1">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135.98000000000002</v>
      </c>
    </row>
    <row r="896" spans="1:22" x14ac:dyDescent="0.25">
      <c r="A896">
        <v>895</v>
      </c>
      <c r="B896" t="s">
        <v>2747</v>
      </c>
      <c r="C896">
        <v>2013</v>
      </c>
      <c r="D896" s="1">
        <v>41589</v>
      </c>
      <c r="E896" s="1">
        <v>41591</v>
      </c>
      <c r="F896" t="s">
        <v>188</v>
      </c>
      <c r="G896" t="s">
        <v>2748</v>
      </c>
      <c r="H896" t="s">
        <v>2749</v>
      </c>
      <c r="I896" t="s">
        <v>41</v>
      </c>
      <c r="J896" t="s">
        <v>27</v>
      </c>
      <c r="K896" t="s">
        <v>127</v>
      </c>
      <c r="L896" t="s">
        <v>43</v>
      </c>
      <c r="M896">
        <v>94122</v>
      </c>
      <c r="N896" t="s">
        <v>44</v>
      </c>
      <c r="O896" t="s">
        <v>1305</v>
      </c>
      <c r="P896" t="s">
        <v>46</v>
      </c>
      <c r="Q896" t="s">
        <v>59</v>
      </c>
      <c r="R896" t="s">
        <v>1306</v>
      </c>
      <c r="S896">
        <v>155.82000000000002</v>
      </c>
      <c r="T896">
        <v>7</v>
      </c>
      <c r="U896">
        <v>0</v>
      </c>
      <c r="V896">
        <v>42.071400000000011</v>
      </c>
    </row>
    <row r="897" spans="1:22" x14ac:dyDescent="0.25">
      <c r="A897">
        <v>896</v>
      </c>
      <c r="B897" t="s">
        <v>2747</v>
      </c>
      <c r="C897">
        <v>2013</v>
      </c>
      <c r="D897" s="1">
        <v>41589</v>
      </c>
      <c r="E897" s="1">
        <v>41591</v>
      </c>
      <c r="F897" t="s">
        <v>188</v>
      </c>
      <c r="G897" t="s">
        <v>2748</v>
      </c>
      <c r="H897" t="s">
        <v>2749</v>
      </c>
      <c r="I897" t="s">
        <v>41</v>
      </c>
      <c r="J897" t="s">
        <v>27</v>
      </c>
      <c r="K897" t="s">
        <v>127</v>
      </c>
      <c r="L897" t="s">
        <v>43</v>
      </c>
      <c r="M897">
        <v>94122</v>
      </c>
      <c r="N897" t="s">
        <v>44</v>
      </c>
      <c r="O897" t="s">
        <v>2750</v>
      </c>
      <c r="P897" t="s">
        <v>46</v>
      </c>
      <c r="Q897" t="s">
        <v>75</v>
      </c>
      <c r="R897" t="s">
        <v>2751</v>
      </c>
      <c r="S897">
        <v>70.00800000000001</v>
      </c>
      <c r="T897">
        <v>3</v>
      </c>
      <c r="U897">
        <v>0.2</v>
      </c>
      <c r="V897">
        <v>24.502800000000001</v>
      </c>
    </row>
    <row r="898" spans="1:22" x14ac:dyDescent="0.25">
      <c r="A898">
        <v>897</v>
      </c>
      <c r="B898" t="s">
        <v>2752</v>
      </c>
      <c r="C898">
        <v>2013</v>
      </c>
      <c r="D898" s="1">
        <v>41551</v>
      </c>
      <c r="E898" s="1">
        <v>41554</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5.0855999999999986</v>
      </c>
    </row>
    <row r="899" spans="1:22" x14ac:dyDescent="0.25">
      <c r="A899">
        <v>898</v>
      </c>
      <c r="B899" t="s">
        <v>2756</v>
      </c>
      <c r="C899">
        <v>2011</v>
      </c>
      <c r="D899" s="1">
        <v>40795</v>
      </c>
      <c r="E899" s="1">
        <v>40801</v>
      </c>
      <c r="F899" t="s">
        <v>50</v>
      </c>
      <c r="G899" t="s">
        <v>2757</v>
      </c>
      <c r="H899" t="s">
        <v>2758</v>
      </c>
      <c r="I899" t="s">
        <v>26</v>
      </c>
      <c r="J899" t="s">
        <v>27</v>
      </c>
      <c r="K899" t="s">
        <v>880</v>
      </c>
      <c r="L899" t="s">
        <v>238</v>
      </c>
      <c r="M899">
        <v>48227</v>
      </c>
      <c r="N899" t="s">
        <v>105</v>
      </c>
      <c r="O899" t="s">
        <v>1667</v>
      </c>
      <c r="P899" t="s">
        <v>46</v>
      </c>
      <c r="Q899" t="s">
        <v>47</v>
      </c>
      <c r="R899" t="s">
        <v>1668</v>
      </c>
      <c r="S899">
        <v>103.60000000000001</v>
      </c>
      <c r="T899">
        <v>7</v>
      </c>
      <c r="U899">
        <v>0</v>
      </c>
      <c r="V899">
        <v>51.800000000000004</v>
      </c>
    </row>
    <row r="900" spans="1:22" x14ac:dyDescent="0.25">
      <c r="A900">
        <v>899</v>
      </c>
      <c r="B900" t="s">
        <v>2759</v>
      </c>
      <c r="C900">
        <v>2014</v>
      </c>
      <c r="D900" s="1">
        <v>41942</v>
      </c>
      <c r="E900" s="1">
        <v>41944</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x14ac:dyDescent="0.25">
      <c r="A901">
        <v>900</v>
      </c>
      <c r="B901" t="s">
        <v>2764</v>
      </c>
      <c r="C901">
        <v>2013</v>
      </c>
      <c r="D901" s="1">
        <v>41375</v>
      </c>
      <c r="E901" s="1">
        <v>41377</v>
      </c>
      <c r="F901" t="s">
        <v>188</v>
      </c>
      <c r="G901" t="s">
        <v>2765</v>
      </c>
      <c r="H901" t="s">
        <v>2766</v>
      </c>
      <c r="I901" t="s">
        <v>41</v>
      </c>
      <c r="J901" t="s">
        <v>27</v>
      </c>
      <c r="K901" t="s">
        <v>318</v>
      </c>
      <c r="L901" t="s">
        <v>498</v>
      </c>
      <c r="M901">
        <v>45503</v>
      </c>
      <c r="N901" t="s">
        <v>148</v>
      </c>
      <c r="O901" t="s">
        <v>2767</v>
      </c>
      <c r="P901" t="s">
        <v>46</v>
      </c>
      <c r="Q901" t="s">
        <v>75</v>
      </c>
      <c r="R901" t="s">
        <v>2768</v>
      </c>
      <c r="S901">
        <v>8.9040000000000017</v>
      </c>
      <c r="T901">
        <v>2</v>
      </c>
      <c r="U901">
        <v>0.7</v>
      </c>
      <c r="V901">
        <v>-6.5296000000000003</v>
      </c>
    </row>
    <row r="902" spans="1:22" x14ac:dyDescent="0.25">
      <c r="A902">
        <v>901</v>
      </c>
      <c r="B902" t="s">
        <v>2769</v>
      </c>
      <c r="C902">
        <v>2014</v>
      </c>
      <c r="D902" s="1">
        <v>41955</v>
      </c>
      <c r="E902" s="1">
        <v>41957</v>
      </c>
      <c r="F902" t="s">
        <v>188</v>
      </c>
      <c r="G902" t="s">
        <v>1242</v>
      </c>
      <c r="H902" t="s">
        <v>1243</v>
      </c>
      <c r="I902" t="s">
        <v>26</v>
      </c>
      <c r="J902" t="s">
        <v>27</v>
      </c>
      <c r="K902" t="s">
        <v>2770</v>
      </c>
      <c r="L902" t="s">
        <v>104</v>
      </c>
      <c r="M902">
        <v>75043</v>
      </c>
      <c r="N902" t="s">
        <v>105</v>
      </c>
      <c r="O902" t="s">
        <v>2771</v>
      </c>
      <c r="P902" t="s">
        <v>46</v>
      </c>
      <c r="Q902" t="s">
        <v>47</v>
      </c>
      <c r="R902" t="s">
        <v>2772</v>
      </c>
      <c r="S902">
        <v>10.440000000000001</v>
      </c>
      <c r="T902">
        <v>5</v>
      </c>
      <c r="U902">
        <v>0.2</v>
      </c>
      <c r="V902">
        <v>3.3929999999999989</v>
      </c>
    </row>
    <row r="903" spans="1:22" x14ac:dyDescent="0.25">
      <c r="A903">
        <v>902</v>
      </c>
      <c r="B903" t="s">
        <v>2769</v>
      </c>
      <c r="C903">
        <v>2014</v>
      </c>
      <c r="D903" s="1">
        <v>41955</v>
      </c>
      <c r="E903" s="1">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-32.088000000000008</v>
      </c>
    </row>
    <row r="904" spans="1:22" x14ac:dyDescent="0.25">
      <c r="A904">
        <v>903</v>
      </c>
      <c r="B904" t="s">
        <v>2775</v>
      </c>
      <c r="C904">
        <v>2014</v>
      </c>
      <c r="D904" s="1">
        <v>41898</v>
      </c>
      <c r="E904" s="1">
        <v>41900</v>
      </c>
      <c r="F904" t="s">
        <v>188</v>
      </c>
      <c r="G904" t="s">
        <v>643</v>
      </c>
      <c r="H904" t="s">
        <v>644</v>
      </c>
      <c r="I904" t="s">
        <v>26</v>
      </c>
      <c r="J904" t="s">
        <v>27</v>
      </c>
      <c r="K904" t="s">
        <v>303</v>
      </c>
      <c r="L904" t="s">
        <v>211</v>
      </c>
      <c r="M904">
        <v>60653</v>
      </c>
      <c r="N904" t="s">
        <v>105</v>
      </c>
      <c r="O904" t="s">
        <v>652</v>
      </c>
      <c r="P904" t="s">
        <v>71</v>
      </c>
      <c r="Q904" t="s">
        <v>72</v>
      </c>
      <c r="R904" t="s">
        <v>653</v>
      </c>
      <c r="S904">
        <v>323.97600000000006</v>
      </c>
      <c r="T904">
        <v>3</v>
      </c>
      <c r="U904">
        <v>0.2</v>
      </c>
      <c r="V904">
        <v>20.248499999999993</v>
      </c>
    </row>
    <row r="905" spans="1:22" x14ac:dyDescent="0.25">
      <c r="A905">
        <v>904</v>
      </c>
      <c r="B905" t="s">
        <v>2776</v>
      </c>
      <c r="C905">
        <v>2013</v>
      </c>
      <c r="D905" s="1">
        <v>41373</v>
      </c>
      <c r="E905" s="1">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x14ac:dyDescent="0.25">
      <c r="A906">
        <v>905</v>
      </c>
      <c r="B906" t="s">
        <v>2776</v>
      </c>
      <c r="C906">
        <v>2013</v>
      </c>
      <c r="D906" s="1">
        <v>41373</v>
      </c>
      <c r="E906" s="1">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2.598399999999998</v>
      </c>
    </row>
    <row r="907" spans="1:22" x14ac:dyDescent="0.25">
      <c r="A907">
        <v>906</v>
      </c>
      <c r="B907" t="s">
        <v>2776</v>
      </c>
      <c r="C907">
        <v>2013</v>
      </c>
      <c r="D907" s="1">
        <v>41373</v>
      </c>
      <c r="E907" s="1">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6.2208000000000006</v>
      </c>
    </row>
    <row r="908" spans="1:22" x14ac:dyDescent="0.25">
      <c r="A908">
        <v>907</v>
      </c>
      <c r="B908" t="s">
        <v>2781</v>
      </c>
      <c r="C908">
        <v>2014</v>
      </c>
      <c r="D908" s="1">
        <v>42004</v>
      </c>
      <c r="E908" s="1">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12.117599999999968</v>
      </c>
    </row>
    <row r="909" spans="1:22" x14ac:dyDescent="0.25">
      <c r="A909">
        <v>908</v>
      </c>
      <c r="B909" t="s">
        <v>2781</v>
      </c>
      <c r="C909">
        <v>2014</v>
      </c>
      <c r="D909" s="1">
        <v>42004</v>
      </c>
      <c r="E909" s="1">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2.7278999999999964</v>
      </c>
    </row>
    <row r="910" spans="1:22" x14ac:dyDescent="0.25">
      <c r="A910">
        <v>909</v>
      </c>
      <c r="B910" t="s">
        <v>2781</v>
      </c>
      <c r="C910">
        <v>2014</v>
      </c>
      <c r="D910" s="1">
        <v>42004</v>
      </c>
      <c r="E910" s="1">
        <v>42008</v>
      </c>
      <c r="F910" t="s">
        <v>50</v>
      </c>
      <c r="G910" t="s">
        <v>235</v>
      </c>
      <c r="H910" t="s">
        <v>236</v>
      </c>
      <c r="I910" t="s">
        <v>26</v>
      </c>
      <c r="J910" t="s">
        <v>27</v>
      </c>
      <c r="K910" t="s">
        <v>266</v>
      </c>
      <c r="L910" t="s">
        <v>267</v>
      </c>
      <c r="M910">
        <v>10009</v>
      </c>
      <c r="N910" t="s">
        <v>148</v>
      </c>
      <c r="O910" t="s">
        <v>2786</v>
      </c>
      <c r="P910" t="s">
        <v>46</v>
      </c>
      <c r="Q910" t="s">
        <v>75</v>
      </c>
      <c r="R910" t="s">
        <v>2787</v>
      </c>
      <c r="S910">
        <v>52.775999999999996</v>
      </c>
      <c r="T910">
        <v>3</v>
      </c>
      <c r="U910">
        <v>0.2</v>
      </c>
      <c r="V910">
        <v>19.791</v>
      </c>
    </row>
    <row r="911" spans="1:22" x14ac:dyDescent="0.25">
      <c r="A911">
        <v>910</v>
      </c>
      <c r="B911" t="s">
        <v>2788</v>
      </c>
      <c r="C911">
        <v>2014</v>
      </c>
      <c r="D911" s="1">
        <v>41885</v>
      </c>
      <c r="E911" s="1">
        <v>41890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x14ac:dyDescent="0.25">
      <c r="A912">
        <v>911</v>
      </c>
      <c r="B912" t="s">
        <v>2788</v>
      </c>
      <c r="C912">
        <v>2014</v>
      </c>
      <c r="D912" s="1">
        <v>41885</v>
      </c>
      <c r="E912" s="1">
        <v>41890</v>
      </c>
      <c r="F912" t="s">
        <v>50</v>
      </c>
      <c r="G912" t="s">
        <v>2789</v>
      </c>
      <c r="H912" t="s">
        <v>2790</v>
      </c>
      <c r="I912" t="s">
        <v>102</v>
      </c>
      <c r="J912" t="s">
        <v>27</v>
      </c>
      <c r="K912" t="s">
        <v>328</v>
      </c>
      <c r="L912" t="s">
        <v>238</v>
      </c>
      <c r="M912">
        <v>49201</v>
      </c>
      <c r="N912" t="s">
        <v>105</v>
      </c>
      <c r="O912" t="s">
        <v>2793</v>
      </c>
      <c r="P912" t="s">
        <v>71</v>
      </c>
      <c r="Q912" t="s">
        <v>161</v>
      </c>
      <c r="R912" t="s">
        <v>2794</v>
      </c>
      <c r="S912">
        <v>1928.7800000000002</v>
      </c>
      <c r="T912">
        <v>7</v>
      </c>
      <c r="U912">
        <v>0</v>
      </c>
      <c r="V912">
        <v>829.37540000000024</v>
      </c>
    </row>
    <row r="913" spans="1:22" x14ac:dyDescent="0.25">
      <c r="A913">
        <v>912</v>
      </c>
      <c r="B913" t="s">
        <v>2788</v>
      </c>
      <c r="C913">
        <v>2014</v>
      </c>
      <c r="D913" s="1">
        <v>41885</v>
      </c>
      <c r="E913" s="1">
        <v>41890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81.047399999999982</v>
      </c>
    </row>
    <row r="914" spans="1:22" x14ac:dyDescent="0.25">
      <c r="A914">
        <v>913</v>
      </c>
      <c r="B914" t="s">
        <v>2797</v>
      </c>
      <c r="C914">
        <v>2012</v>
      </c>
      <c r="D914" s="1">
        <v>41060</v>
      </c>
      <c r="E914" s="1">
        <v>41067</v>
      </c>
      <c r="F914" t="s">
        <v>50</v>
      </c>
      <c r="G914" t="s">
        <v>2798</v>
      </c>
      <c r="H914" t="s">
        <v>2799</v>
      </c>
      <c r="I914" t="s">
        <v>102</v>
      </c>
      <c r="J914" t="s">
        <v>27</v>
      </c>
      <c r="K914" t="s">
        <v>2800</v>
      </c>
      <c r="L914" t="s">
        <v>747</v>
      </c>
      <c r="M914">
        <v>6360</v>
      </c>
      <c r="N914" t="s">
        <v>148</v>
      </c>
      <c r="O914" t="s">
        <v>1362</v>
      </c>
      <c r="P914" t="s">
        <v>32</v>
      </c>
      <c r="Q914" t="s">
        <v>65</v>
      </c>
      <c r="R914" t="s">
        <v>1363</v>
      </c>
      <c r="S914">
        <v>22.200000000000003</v>
      </c>
      <c r="T914">
        <v>6</v>
      </c>
      <c r="U914">
        <v>0</v>
      </c>
      <c r="V914">
        <v>9.1020000000000021</v>
      </c>
    </row>
    <row r="915" spans="1:22" x14ac:dyDescent="0.25">
      <c r="A915">
        <v>914</v>
      </c>
      <c r="B915" t="s">
        <v>2801</v>
      </c>
      <c r="C915">
        <v>2014</v>
      </c>
      <c r="D915" s="1">
        <v>41971</v>
      </c>
      <c r="E915" s="1">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x14ac:dyDescent="0.25">
      <c r="A916">
        <v>915</v>
      </c>
      <c r="B916" t="s">
        <v>2801</v>
      </c>
      <c r="C916">
        <v>2014</v>
      </c>
      <c r="D916" s="1">
        <v>41971</v>
      </c>
      <c r="E916" s="1">
        <v>41973</v>
      </c>
      <c r="F916" t="s">
        <v>188</v>
      </c>
      <c r="G916" t="s">
        <v>2605</v>
      </c>
      <c r="H916" t="s">
        <v>2606</v>
      </c>
      <c r="I916" t="s">
        <v>41</v>
      </c>
      <c r="J916" t="s">
        <v>27</v>
      </c>
      <c r="K916" t="s">
        <v>2548</v>
      </c>
      <c r="L916" t="s">
        <v>114</v>
      </c>
      <c r="M916">
        <v>53209</v>
      </c>
      <c r="N916" t="s">
        <v>105</v>
      </c>
      <c r="O916" t="s">
        <v>1580</v>
      </c>
      <c r="P916" t="s">
        <v>71</v>
      </c>
      <c r="Q916" t="s">
        <v>161</v>
      </c>
      <c r="R916" t="s">
        <v>1581</v>
      </c>
      <c r="S916">
        <v>143.73000000000002</v>
      </c>
      <c r="T916">
        <v>9</v>
      </c>
      <c r="U916">
        <v>0</v>
      </c>
      <c r="V916">
        <v>56.054700000000011</v>
      </c>
    </row>
    <row r="917" spans="1:22" x14ac:dyDescent="0.25">
      <c r="A917">
        <v>916</v>
      </c>
      <c r="B917" t="s">
        <v>2802</v>
      </c>
      <c r="C917">
        <v>2011</v>
      </c>
      <c r="D917" s="1">
        <v>40709</v>
      </c>
      <c r="E917" s="1">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-18.556200000000018</v>
      </c>
    </row>
    <row r="918" spans="1:22" x14ac:dyDescent="0.25">
      <c r="A918">
        <v>917</v>
      </c>
      <c r="B918" t="s">
        <v>2802</v>
      </c>
      <c r="C918">
        <v>2011</v>
      </c>
      <c r="D918" s="1">
        <v>40709</v>
      </c>
      <c r="E918" s="1">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-56.995999999999981</v>
      </c>
    </row>
    <row r="919" spans="1:22" x14ac:dyDescent="0.25">
      <c r="A919">
        <v>918</v>
      </c>
      <c r="B919" t="s">
        <v>2802</v>
      </c>
      <c r="C919">
        <v>2011</v>
      </c>
      <c r="D919" s="1">
        <v>40709</v>
      </c>
      <c r="E919" s="1">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8.5679999999999978</v>
      </c>
      <c r="T919">
        <v>3</v>
      </c>
      <c r="U919">
        <v>0.8</v>
      </c>
      <c r="V919">
        <v>-14.5656</v>
      </c>
    </row>
    <row r="920" spans="1:22" x14ac:dyDescent="0.25">
      <c r="A920">
        <v>919</v>
      </c>
      <c r="B920" t="s">
        <v>2805</v>
      </c>
      <c r="C920">
        <v>2013</v>
      </c>
      <c r="D920" s="1">
        <v>41339</v>
      </c>
      <c r="E920" s="1">
        <v>41345</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50.40629999999998</v>
      </c>
    </row>
    <row r="921" spans="1:22" x14ac:dyDescent="0.25">
      <c r="A921">
        <v>920</v>
      </c>
      <c r="B921" t="s">
        <v>2805</v>
      </c>
      <c r="C921">
        <v>2013</v>
      </c>
      <c r="D921" s="1">
        <v>41339</v>
      </c>
      <c r="E921" s="1">
        <v>41345</v>
      </c>
      <c r="F921" t="s">
        <v>50</v>
      </c>
      <c r="G921" t="s">
        <v>2806</v>
      </c>
      <c r="H921" t="s">
        <v>2807</v>
      </c>
      <c r="I921" t="s">
        <v>41</v>
      </c>
      <c r="J921" t="s">
        <v>27</v>
      </c>
      <c r="K921" t="s">
        <v>815</v>
      </c>
      <c r="L921" t="s">
        <v>104</v>
      </c>
      <c r="M921">
        <v>75220</v>
      </c>
      <c r="N921" t="s">
        <v>105</v>
      </c>
      <c r="O921" t="s">
        <v>2808</v>
      </c>
      <c r="P921" t="s">
        <v>46</v>
      </c>
      <c r="Q921" t="s">
        <v>59</v>
      </c>
      <c r="R921" t="s">
        <v>2809</v>
      </c>
      <c r="S921">
        <v>12.991999999999999</v>
      </c>
      <c r="T921">
        <v>1</v>
      </c>
      <c r="U921">
        <v>0.2</v>
      </c>
      <c r="V921">
        <v>-0.81199999999999983</v>
      </c>
    </row>
    <row r="922" spans="1:22" x14ac:dyDescent="0.25">
      <c r="A922">
        <v>921</v>
      </c>
      <c r="B922" t="s">
        <v>2810</v>
      </c>
      <c r="C922">
        <v>2011</v>
      </c>
      <c r="D922" s="1">
        <v>40882</v>
      </c>
      <c r="E922" s="1">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6.8767999999999994</v>
      </c>
    </row>
    <row r="923" spans="1:22" x14ac:dyDescent="0.25">
      <c r="A923">
        <v>922</v>
      </c>
      <c r="B923" t="s">
        <v>2812</v>
      </c>
      <c r="C923">
        <v>2012</v>
      </c>
      <c r="D923" s="1">
        <v>41010</v>
      </c>
      <c r="E923" s="1">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34.907399999999996</v>
      </c>
    </row>
    <row r="924" spans="1:22" x14ac:dyDescent="0.25">
      <c r="A924">
        <v>923</v>
      </c>
      <c r="B924" t="s">
        <v>2812</v>
      </c>
      <c r="C924">
        <v>2012</v>
      </c>
      <c r="D924" s="1">
        <v>41010</v>
      </c>
      <c r="E924" s="1">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x14ac:dyDescent="0.25">
      <c r="A925">
        <v>924</v>
      </c>
      <c r="B925" t="s">
        <v>2812</v>
      </c>
      <c r="C925">
        <v>2012</v>
      </c>
      <c r="D925" s="1">
        <v>41010</v>
      </c>
      <c r="E925" s="1">
        <v>41014</v>
      </c>
      <c r="F925" t="s">
        <v>50</v>
      </c>
      <c r="G925" t="s">
        <v>2813</v>
      </c>
      <c r="H925" t="s">
        <v>2814</v>
      </c>
      <c r="I925" t="s">
        <v>26</v>
      </c>
      <c r="J925" t="s">
        <v>27</v>
      </c>
      <c r="K925" t="s">
        <v>266</v>
      </c>
      <c r="L925" t="s">
        <v>267</v>
      </c>
      <c r="M925">
        <v>10009</v>
      </c>
      <c r="N925" t="s">
        <v>148</v>
      </c>
      <c r="O925" t="s">
        <v>2819</v>
      </c>
      <c r="P925" t="s">
        <v>46</v>
      </c>
      <c r="Q925" t="s">
        <v>78</v>
      </c>
      <c r="R925" t="s">
        <v>2820</v>
      </c>
      <c r="S925">
        <v>406.59999999999997</v>
      </c>
      <c r="T925">
        <v>5</v>
      </c>
      <c r="U925">
        <v>0</v>
      </c>
      <c r="V925">
        <v>113.84799999999998</v>
      </c>
    </row>
    <row r="926" spans="1:22" x14ac:dyDescent="0.25">
      <c r="A926">
        <v>925</v>
      </c>
      <c r="B926" t="s">
        <v>2821</v>
      </c>
      <c r="C926">
        <v>2013</v>
      </c>
      <c r="D926" s="1">
        <v>41533</v>
      </c>
      <c r="E926" s="1">
        <v>41538</v>
      </c>
      <c r="F926" t="s">
        <v>50</v>
      </c>
      <c r="G926" t="s">
        <v>2822</v>
      </c>
      <c r="H926" t="s">
        <v>2823</v>
      </c>
      <c r="I926" t="s">
        <v>41</v>
      </c>
      <c r="J926" t="s">
        <v>27</v>
      </c>
      <c r="K926" t="s">
        <v>266</v>
      </c>
      <c r="L926" t="s">
        <v>267</v>
      </c>
      <c r="M926">
        <v>10011</v>
      </c>
      <c r="N926" t="s">
        <v>148</v>
      </c>
      <c r="O926" t="s">
        <v>516</v>
      </c>
      <c r="P926" t="s">
        <v>46</v>
      </c>
      <c r="Q926" t="s">
        <v>75</v>
      </c>
      <c r="R926" t="s">
        <v>517</v>
      </c>
      <c r="S926">
        <v>841.5680000000001</v>
      </c>
      <c r="T926">
        <v>2</v>
      </c>
      <c r="U926">
        <v>0.2</v>
      </c>
      <c r="V926">
        <v>294.54879999999991</v>
      </c>
    </row>
    <row r="927" spans="1:22" x14ac:dyDescent="0.25">
      <c r="A927">
        <v>926</v>
      </c>
      <c r="B927" t="s">
        <v>2824</v>
      </c>
      <c r="C927">
        <v>2011</v>
      </c>
      <c r="D927" s="1">
        <v>40799</v>
      </c>
      <c r="E927" s="1">
        <v>40802</v>
      </c>
      <c r="F927" t="s">
        <v>188</v>
      </c>
      <c r="G927" t="s">
        <v>2825</v>
      </c>
      <c r="H927" t="s">
        <v>2826</v>
      </c>
      <c r="I927" t="s">
        <v>26</v>
      </c>
      <c r="J927" t="s">
        <v>27</v>
      </c>
      <c r="K927" t="s">
        <v>146</v>
      </c>
      <c r="L927" t="s">
        <v>147</v>
      </c>
      <c r="M927">
        <v>19143</v>
      </c>
      <c r="N927" t="s">
        <v>148</v>
      </c>
      <c r="O927" t="s">
        <v>2827</v>
      </c>
      <c r="P927" t="s">
        <v>46</v>
      </c>
      <c r="Q927" t="s">
        <v>90</v>
      </c>
      <c r="R927" t="s">
        <v>2828</v>
      </c>
      <c r="S927">
        <v>15.552000000000003</v>
      </c>
      <c r="T927">
        <v>3</v>
      </c>
      <c r="U927">
        <v>0.2</v>
      </c>
      <c r="V927">
        <v>5.4432</v>
      </c>
    </row>
    <row r="928" spans="1:22" x14ac:dyDescent="0.25">
      <c r="A928">
        <v>927</v>
      </c>
      <c r="B928" t="s">
        <v>2824</v>
      </c>
      <c r="C928">
        <v>2011</v>
      </c>
      <c r="D928" s="1">
        <v>40799</v>
      </c>
      <c r="E928" s="1">
        <v>40802</v>
      </c>
      <c r="F928" t="s">
        <v>188</v>
      </c>
      <c r="G928" t="s">
        <v>2825</v>
      </c>
      <c r="H928" t="s">
        <v>2826</v>
      </c>
      <c r="I928" t="s">
        <v>26</v>
      </c>
      <c r="J928" t="s">
        <v>27</v>
      </c>
      <c r="K928" t="s">
        <v>146</v>
      </c>
      <c r="L928" t="s">
        <v>147</v>
      </c>
      <c r="M928">
        <v>19143</v>
      </c>
      <c r="N928" t="s">
        <v>148</v>
      </c>
      <c r="O928" t="s">
        <v>2829</v>
      </c>
      <c r="P928" t="s">
        <v>71</v>
      </c>
      <c r="Q928" t="s">
        <v>161</v>
      </c>
      <c r="R928" t="s">
        <v>2830</v>
      </c>
      <c r="S928">
        <v>252.00000000000003</v>
      </c>
      <c r="T928">
        <v>5</v>
      </c>
      <c r="U928">
        <v>0.2</v>
      </c>
      <c r="V928">
        <v>53.550000000000004</v>
      </c>
    </row>
    <row r="929" spans="1:22" x14ac:dyDescent="0.25">
      <c r="A929">
        <v>928</v>
      </c>
      <c r="B929" t="s">
        <v>2831</v>
      </c>
      <c r="C929">
        <v>2012</v>
      </c>
      <c r="D929" s="1">
        <v>41187</v>
      </c>
      <c r="E929" s="1">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x14ac:dyDescent="0.25">
      <c r="A930">
        <v>929</v>
      </c>
      <c r="B930" t="s">
        <v>2831</v>
      </c>
      <c r="C930">
        <v>2012</v>
      </c>
      <c r="D930" s="1">
        <v>41187</v>
      </c>
      <c r="E930" s="1">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9.517199999999999</v>
      </c>
    </row>
    <row r="931" spans="1:22" x14ac:dyDescent="0.25">
      <c r="A931">
        <v>930</v>
      </c>
      <c r="B931" t="s">
        <v>2834</v>
      </c>
      <c r="C931">
        <v>2014</v>
      </c>
      <c r="D931" s="1">
        <v>41744</v>
      </c>
      <c r="E931" s="1">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14.592000000000002</v>
      </c>
      <c r="T931">
        <v>3</v>
      </c>
      <c r="U931">
        <v>0.2</v>
      </c>
      <c r="V931">
        <v>2.5535999999999985</v>
      </c>
    </row>
    <row r="932" spans="1:22" x14ac:dyDescent="0.25">
      <c r="A932">
        <v>931</v>
      </c>
      <c r="B932" t="s">
        <v>2834</v>
      </c>
      <c r="C932">
        <v>2014</v>
      </c>
      <c r="D932" s="1">
        <v>41744</v>
      </c>
      <c r="E932" s="1">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x14ac:dyDescent="0.25">
      <c r="A933">
        <v>932</v>
      </c>
      <c r="B933" t="s">
        <v>2834</v>
      </c>
      <c r="C933">
        <v>2014</v>
      </c>
      <c r="D933" s="1">
        <v>41744</v>
      </c>
      <c r="E933" s="1">
        <v>41747</v>
      </c>
      <c r="F933" t="s">
        <v>188</v>
      </c>
      <c r="G933" t="s">
        <v>2243</v>
      </c>
      <c r="H933" t="s">
        <v>2244</v>
      </c>
      <c r="I933" t="s">
        <v>26</v>
      </c>
      <c r="J933" t="s">
        <v>27</v>
      </c>
      <c r="K933" t="s">
        <v>2835</v>
      </c>
      <c r="L933" t="s">
        <v>498</v>
      </c>
      <c r="M933">
        <v>43615</v>
      </c>
      <c r="N933" t="s">
        <v>148</v>
      </c>
      <c r="O933" t="s">
        <v>2372</v>
      </c>
      <c r="P933" t="s">
        <v>46</v>
      </c>
      <c r="Q933" t="s">
        <v>90</v>
      </c>
      <c r="R933" t="s">
        <v>2373</v>
      </c>
      <c r="S933">
        <v>13.872000000000002</v>
      </c>
      <c r="T933">
        <v>3</v>
      </c>
      <c r="U933">
        <v>0.2</v>
      </c>
      <c r="V933">
        <v>5.0286000000000008</v>
      </c>
    </row>
    <row r="934" spans="1:22" x14ac:dyDescent="0.25">
      <c r="A934">
        <v>933</v>
      </c>
      <c r="B934" t="s">
        <v>2838</v>
      </c>
      <c r="C934">
        <v>2014</v>
      </c>
      <c r="D934" s="1">
        <v>41885</v>
      </c>
      <c r="E934" s="1">
        <v>41889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x14ac:dyDescent="0.25">
      <c r="A935">
        <v>934</v>
      </c>
      <c r="B935" t="s">
        <v>2843</v>
      </c>
      <c r="C935">
        <v>2013</v>
      </c>
      <c r="D935" s="1">
        <v>41446</v>
      </c>
      <c r="E935" s="1">
        <v>41450</v>
      </c>
      <c r="F935" t="s">
        <v>50</v>
      </c>
      <c r="G935" t="s">
        <v>2844</v>
      </c>
      <c r="H935" t="s">
        <v>2845</v>
      </c>
      <c r="I935" t="s">
        <v>102</v>
      </c>
      <c r="J935" t="s">
        <v>27</v>
      </c>
      <c r="K935" t="s">
        <v>146</v>
      </c>
      <c r="L935" t="s">
        <v>147</v>
      </c>
      <c r="M935">
        <v>19120</v>
      </c>
      <c r="N935" t="s">
        <v>148</v>
      </c>
      <c r="O935" t="s">
        <v>2846</v>
      </c>
      <c r="P935" t="s">
        <v>46</v>
      </c>
      <c r="Q935" t="s">
        <v>90</v>
      </c>
      <c r="R935" t="s">
        <v>2847</v>
      </c>
      <c r="S935">
        <v>45.056000000000004</v>
      </c>
      <c r="T935">
        <v>8</v>
      </c>
      <c r="U935">
        <v>0.2</v>
      </c>
      <c r="V935">
        <v>15.206399999999997</v>
      </c>
    </row>
    <row r="936" spans="1:22" x14ac:dyDescent="0.25">
      <c r="A936">
        <v>935</v>
      </c>
      <c r="B936" t="s">
        <v>2843</v>
      </c>
      <c r="C936">
        <v>2013</v>
      </c>
      <c r="D936" s="1">
        <v>41446</v>
      </c>
      <c r="E936" s="1">
        <v>41450</v>
      </c>
      <c r="F936" t="s">
        <v>50</v>
      </c>
      <c r="G936" t="s">
        <v>2844</v>
      </c>
      <c r="H936" t="s">
        <v>2845</v>
      </c>
      <c r="I936" t="s">
        <v>102</v>
      </c>
      <c r="J936" t="s">
        <v>27</v>
      </c>
      <c r="K936" t="s">
        <v>146</v>
      </c>
      <c r="L936" t="s">
        <v>147</v>
      </c>
      <c r="M936">
        <v>19120</v>
      </c>
      <c r="N936" t="s">
        <v>148</v>
      </c>
      <c r="O936" t="s">
        <v>2848</v>
      </c>
      <c r="P936" t="s">
        <v>46</v>
      </c>
      <c r="Q936" t="s">
        <v>75</v>
      </c>
      <c r="R936" t="s">
        <v>2849</v>
      </c>
      <c r="S936">
        <v>29.718000000000007</v>
      </c>
      <c r="T936">
        <v>6</v>
      </c>
      <c r="U936">
        <v>0.7</v>
      </c>
      <c r="V936">
        <v>-21.793199999999992</v>
      </c>
    </row>
    <row r="937" spans="1:22" x14ac:dyDescent="0.25">
      <c r="A937">
        <v>936</v>
      </c>
      <c r="B937" t="s">
        <v>2843</v>
      </c>
      <c r="C937">
        <v>2013</v>
      </c>
      <c r="D937" s="1">
        <v>41446</v>
      </c>
      <c r="E937" s="1">
        <v>41450</v>
      </c>
      <c r="F937" t="s">
        <v>50</v>
      </c>
      <c r="G937" t="s">
        <v>2844</v>
      </c>
      <c r="H937" t="s">
        <v>2845</v>
      </c>
      <c r="I937" t="s">
        <v>102</v>
      </c>
      <c r="J937" t="s">
        <v>27</v>
      </c>
      <c r="K937" t="s">
        <v>146</v>
      </c>
      <c r="L937" t="s">
        <v>147</v>
      </c>
      <c r="M937">
        <v>19120</v>
      </c>
      <c r="N937" t="s">
        <v>148</v>
      </c>
      <c r="O937" t="s">
        <v>2643</v>
      </c>
      <c r="P937" t="s">
        <v>46</v>
      </c>
      <c r="Q937" t="s">
        <v>90</v>
      </c>
      <c r="R937" t="s">
        <v>2644</v>
      </c>
      <c r="S937">
        <v>15.552000000000003</v>
      </c>
      <c r="T937">
        <v>3</v>
      </c>
      <c r="U937">
        <v>0.2</v>
      </c>
      <c r="V937">
        <v>5.4432</v>
      </c>
    </row>
    <row r="938" spans="1:22" x14ac:dyDescent="0.25">
      <c r="A938">
        <v>937</v>
      </c>
      <c r="B938" t="s">
        <v>2843</v>
      </c>
      <c r="C938">
        <v>2013</v>
      </c>
      <c r="D938" s="1">
        <v>41446</v>
      </c>
      <c r="E938" s="1">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33.577199999999976</v>
      </c>
    </row>
    <row r="939" spans="1:22" x14ac:dyDescent="0.25">
      <c r="A939">
        <v>938</v>
      </c>
      <c r="B939" t="s">
        <v>2850</v>
      </c>
      <c r="C939">
        <v>2014</v>
      </c>
      <c r="D939" s="1">
        <v>41949</v>
      </c>
      <c r="E939" s="1">
        <v>41950</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54.396599999999992</v>
      </c>
    </row>
    <row r="940" spans="1:22" x14ac:dyDescent="0.25">
      <c r="A940">
        <v>939</v>
      </c>
      <c r="B940" t="s">
        <v>2852</v>
      </c>
      <c r="C940">
        <v>2012</v>
      </c>
      <c r="D940" s="1">
        <v>41256</v>
      </c>
      <c r="E940" s="1">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6.2208000000000006</v>
      </c>
    </row>
    <row r="941" spans="1:22" x14ac:dyDescent="0.25">
      <c r="A941">
        <v>940</v>
      </c>
      <c r="B941" t="s">
        <v>2852</v>
      </c>
      <c r="C941">
        <v>2012</v>
      </c>
      <c r="D941" s="1">
        <v>41256</v>
      </c>
      <c r="E941" s="1">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x14ac:dyDescent="0.25">
      <c r="A942">
        <v>941</v>
      </c>
      <c r="B942" t="s">
        <v>2860</v>
      </c>
      <c r="C942">
        <v>2013</v>
      </c>
      <c r="D942" s="1">
        <v>41445</v>
      </c>
      <c r="E942" s="1">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x14ac:dyDescent="0.25">
      <c r="A943">
        <v>942</v>
      </c>
      <c r="B943" t="s">
        <v>2865</v>
      </c>
      <c r="C943">
        <v>2013</v>
      </c>
      <c r="D943" s="1">
        <v>41622</v>
      </c>
      <c r="E943" s="1">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x14ac:dyDescent="0.25">
      <c r="A944">
        <v>943</v>
      </c>
      <c r="B944" t="s">
        <v>2865</v>
      </c>
      <c r="C944">
        <v>2013</v>
      </c>
      <c r="D944" s="1">
        <v>41622</v>
      </c>
      <c r="E944" s="1">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41.785200000000032</v>
      </c>
    </row>
    <row r="945" spans="1:22" x14ac:dyDescent="0.25">
      <c r="A945">
        <v>944</v>
      </c>
      <c r="B945" t="s">
        <v>2869</v>
      </c>
      <c r="C945">
        <v>2012</v>
      </c>
      <c r="D945" s="1">
        <v>41058</v>
      </c>
      <c r="E945" s="1">
        <v>41063</v>
      </c>
      <c r="F945" t="s">
        <v>50</v>
      </c>
      <c r="G945" t="s">
        <v>1202</v>
      </c>
      <c r="H945" t="s">
        <v>1203</v>
      </c>
      <c r="I945" t="s">
        <v>26</v>
      </c>
      <c r="J945" t="s">
        <v>27</v>
      </c>
      <c r="K945" t="s">
        <v>95</v>
      </c>
      <c r="L945" t="s">
        <v>96</v>
      </c>
      <c r="M945">
        <v>98105</v>
      </c>
      <c r="N945" t="s">
        <v>44</v>
      </c>
      <c r="O945" t="s">
        <v>1981</v>
      </c>
      <c r="P945" t="s">
        <v>46</v>
      </c>
      <c r="Q945" t="s">
        <v>90</v>
      </c>
      <c r="R945" t="s">
        <v>1982</v>
      </c>
      <c r="S945">
        <v>32.400000000000006</v>
      </c>
      <c r="T945">
        <v>5</v>
      </c>
      <c r="U945">
        <v>0</v>
      </c>
      <c r="V945">
        <v>15.552000000000001</v>
      </c>
    </row>
    <row r="946" spans="1:22" x14ac:dyDescent="0.25">
      <c r="A946">
        <v>945</v>
      </c>
      <c r="B946" t="s">
        <v>2869</v>
      </c>
      <c r="C946">
        <v>2012</v>
      </c>
      <c r="D946" s="1">
        <v>41058</v>
      </c>
      <c r="E946" s="1">
        <v>41063</v>
      </c>
      <c r="F946" t="s">
        <v>50</v>
      </c>
      <c r="G946" t="s">
        <v>1202</v>
      </c>
      <c r="H946" t="s">
        <v>1203</v>
      </c>
      <c r="I946" t="s">
        <v>26</v>
      </c>
      <c r="J946" t="s">
        <v>27</v>
      </c>
      <c r="K946" t="s">
        <v>95</v>
      </c>
      <c r="L946" t="s">
        <v>96</v>
      </c>
      <c r="M946">
        <v>98105</v>
      </c>
      <c r="N946" t="s">
        <v>44</v>
      </c>
      <c r="O946" t="s">
        <v>2870</v>
      </c>
      <c r="P946" t="s">
        <v>46</v>
      </c>
      <c r="Q946" t="s">
        <v>59</v>
      </c>
      <c r="R946" t="s">
        <v>2871</v>
      </c>
      <c r="S946">
        <v>540.56999999999994</v>
      </c>
      <c r="T946">
        <v>3</v>
      </c>
      <c r="U946">
        <v>0</v>
      </c>
      <c r="V946">
        <v>140.54820000000001</v>
      </c>
    </row>
    <row r="947" spans="1:22" x14ac:dyDescent="0.25">
      <c r="A947">
        <v>946</v>
      </c>
      <c r="B947" t="s">
        <v>2869</v>
      </c>
      <c r="C947">
        <v>2012</v>
      </c>
      <c r="D947" s="1">
        <v>41058</v>
      </c>
      <c r="E947" s="1">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x14ac:dyDescent="0.25">
      <c r="A948">
        <v>947</v>
      </c>
      <c r="B948" t="s">
        <v>2874</v>
      </c>
      <c r="C948">
        <v>2012</v>
      </c>
      <c r="D948" s="1">
        <v>41116</v>
      </c>
      <c r="E948" s="1">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-204.44580000000005</v>
      </c>
    </row>
    <row r="949" spans="1:22" x14ac:dyDescent="0.25">
      <c r="A949">
        <v>948</v>
      </c>
      <c r="B949" t="s">
        <v>2877</v>
      </c>
      <c r="C949">
        <v>2014</v>
      </c>
      <c r="D949" s="1">
        <v>41972</v>
      </c>
      <c r="E949" s="1">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-12.912200000000027</v>
      </c>
    </row>
    <row r="950" spans="1:22" x14ac:dyDescent="0.25">
      <c r="A950">
        <v>949</v>
      </c>
      <c r="B950" t="s">
        <v>2877</v>
      </c>
      <c r="C950">
        <v>2014</v>
      </c>
      <c r="D950" s="1">
        <v>41972</v>
      </c>
      <c r="E950" s="1">
        <v>41976</v>
      </c>
      <c r="F950" t="s">
        <v>50</v>
      </c>
      <c r="G950" t="s">
        <v>1508</v>
      </c>
      <c r="H950" t="s">
        <v>1509</v>
      </c>
      <c r="I950" t="s">
        <v>102</v>
      </c>
      <c r="J950" t="s">
        <v>27</v>
      </c>
      <c r="K950" t="s">
        <v>146</v>
      </c>
      <c r="L950" t="s">
        <v>147</v>
      </c>
      <c r="M950">
        <v>19120</v>
      </c>
      <c r="N950" t="s">
        <v>148</v>
      </c>
      <c r="O950" t="s">
        <v>920</v>
      </c>
      <c r="P950" t="s">
        <v>32</v>
      </c>
      <c r="Q950" t="s">
        <v>65</v>
      </c>
      <c r="R950" t="s">
        <v>921</v>
      </c>
      <c r="S950">
        <v>1007.2320000000001</v>
      </c>
      <c r="T950">
        <v>6</v>
      </c>
      <c r="U950">
        <v>0.2</v>
      </c>
      <c r="V950">
        <v>75.542400000000015</v>
      </c>
    </row>
    <row r="951" spans="1:22" x14ac:dyDescent="0.25">
      <c r="A951">
        <v>950</v>
      </c>
      <c r="B951" t="s">
        <v>2877</v>
      </c>
      <c r="C951">
        <v>2014</v>
      </c>
      <c r="D951" s="1">
        <v>41972</v>
      </c>
      <c r="E951" s="1">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-619.59600000000012</v>
      </c>
    </row>
    <row r="952" spans="1:22" x14ac:dyDescent="0.25">
      <c r="A952">
        <v>951</v>
      </c>
      <c r="B952" t="s">
        <v>2877</v>
      </c>
      <c r="C952">
        <v>2014</v>
      </c>
      <c r="D952" s="1">
        <v>41972</v>
      </c>
      <c r="E952" s="1">
        <v>41976</v>
      </c>
      <c r="F952" t="s">
        <v>50</v>
      </c>
      <c r="G952" t="s">
        <v>1508</v>
      </c>
      <c r="H952" t="s">
        <v>1509</v>
      </c>
      <c r="I952" t="s">
        <v>102</v>
      </c>
      <c r="J952" t="s">
        <v>27</v>
      </c>
      <c r="K952" t="s">
        <v>146</v>
      </c>
      <c r="L952" t="s">
        <v>147</v>
      </c>
      <c r="M952">
        <v>19120</v>
      </c>
      <c r="N952" t="s">
        <v>148</v>
      </c>
      <c r="O952" t="s">
        <v>2882</v>
      </c>
      <c r="P952" t="s">
        <v>46</v>
      </c>
      <c r="Q952" t="s">
        <v>90</v>
      </c>
      <c r="R952" t="s">
        <v>2883</v>
      </c>
      <c r="S952">
        <v>15.552000000000003</v>
      </c>
      <c r="T952">
        <v>3</v>
      </c>
      <c r="U952">
        <v>0.2</v>
      </c>
      <c r="V952">
        <v>5.4432</v>
      </c>
    </row>
    <row r="953" spans="1:22" x14ac:dyDescent="0.25">
      <c r="A953">
        <v>952</v>
      </c>
      <c r="B953" t="s">
        <v>2877</v>
      </c>
      <c r="C953">
        <v>2014</v>
      </c>
      <c r="D953" s="1">
        <v>41972</v>
      </c>
      <c r="E953" s="1">
        <v>41976</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x14ac:dyDescent="0.25">
      <c r="A954">
        <v>953</v>
      </c>
      <c r="B954" t="s">
        <v>2884</v>
      </c>
      <c r="C954">
        <v>2014</v>
      </c>
      <c r="D954" s="1">
        <v>41733</v>
      </c>
      <c r="E954" s="1">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7.6416000000000022</v>
      </c>
    </row>
    <row r="955" spans="1:22" x14ac:dyDescent="0.25">
      <c r="A955">
        <v>954</v>
      </c>
      <c r="B955" t="s">
        <v>2888</v>
      </c>
      <c r="C955">
        <v>2014</v>
      </c>
      <c r="D955" s="1">
        <v>42002</v>
      </c>
      <c r="E955" s="1">
        <v>42006</v>
      </c>
      <c r="F955" t="s">
        <v>50</v>
      </c>
      <c r="G955" t="s">
        <v>2889</v>
      </c>
      <c r="H955" t="s">
        <v>2890</v>
      </c>
      <c r="I955" t="s">
        <v>26</v>
      </c>
      <c r="J955" t="s">
        <v>27</v>
      </c>
      <c r="K955" t="s">
        <v>2891</v>
      </c>
      <c r="L955" t="s">
        <v>104</v>
      </c>
      <c r="M955">
        <v>78664</v>
      </c>
      <c r="N955" t="s">
        <v>105</v>
      </c>
      <c r="O955" t="s">
        <v>875</v>
      </c>
      <c r="P955" t="s">
        <v>46</v>
      </c>
      <c r="Q955" t="s">
        <v>68</v>
      </c>
      <c r="R955" t="s">
        <v>876</v>
      </c>
      <c r="S955">
        <v>27.168000000000003</v>
      </c>
      <c r="T955">
        <v>2</v>
      </c>
      <c r="U955">
        <v>0.2</v>
      </c>
      <c r="V955">
        <v>2.7168000000000001</v>
      </c>
    </row>
    <row r="956" spans="1:22" x14ac:dyDescent="0.25">
      <c r="A956">
        <v>955</v>
      </c>
      <c r="B956" t="s">
        <v>2888</v>
      </c>
      <c r="C956">
        <v>2014</v>
      </c>
      <c r="D956" s="1">
        <v>42002</v>
      </c>
      <c r="E956" s="1">
        <v>42006</v>
      </c>
      <c r="F956" t="s">
        <v>50</v>
      </c>
      <c r="G956" t="s">
        <v>2889</v>
      </c>
      <c r="H956" t="s">
        <v>2890</v>
      </c>
      <c r="I956" t="s">
        <v>26</v>
      </c>
      <c r="J956" t="s">
        <v>27</v>
      </c>
      <c r="K956" t="s">
        <v>2891</v>
      </c>
      <c r="L956" t="s">
        <v>104</v>
      </c>
      <c r="M956">
        <v>78664</v>
      </c>
      <c r="N956" t="s">
        <v>105</v>
      </c>
      <c r="O956" t="s">
        <v>1076</v>
      </c>
      <c r="P956" t="s">
        <v>32</v>
      </c>
      <c r="Q956" t="s">
        <v>33</v>
      </c>
      <c r="R956" t="s">
        <v>1077</v>
      </c>
      <c r="S956">
        <v>78.852799999999988</v>
      </c>
      <c r="T956">
        <v>2</v>
      </c>
      <c r="U956">
        <v>0.32</v>
      </c>
      <c r="V956">
        <v>-11.595999999999997</v>
      </c>
    </row>
    <row r="957" spans="1:22" x14ac:dyDescent="0.25">
      <c r="A957">
        <v>956</v>
      </c>
      <c r="B957" t="s">
        <v>2892</v>
      </c>
      <c r="C957">
        <v>2014</v>
      </c>
      <c r="D957" s="1">
        <v>41974</v>
      </c>
      <c r="E957" s="1">
        <v>41978</v>
      </c>
      <c r="F957" t="s">
        <v>50</v>
      </c>
      <c r="G957" t="s">
        <v>2893</v>
      </c>
      <c r="H957" t="s">
        <v>2894</v>
      </c>
      <c r="I957" t="s">
        <v>26</v>
      </c>
      <c r="J957" t="s">
        <v>27</v>
      </c>
      <c r="K957" t="s">
        <v>328</v>
      </c>
      <c r="L957" t="s">
        <v>1487</v>
      </c>
      <c r="M957">
        <v>39212</v>
      </c>
      <c r="N957" t="s">
        <v>30</v>
      </c>
      <c r="O957" t="s">
        <v>277</v>
      </c>
      <c r="P957" t="s">
        <v>46</v>
      </c>
      <c r="Q957" t="s">
        <v>59</v>
      </c>
      <c r="R957" t="s">
        <v>278</v>
      </c>
      <c r="S957">
        <v>173.79999999999998</v>
      </c>
      <c r="T957">
        <v>5</v>
      </c>
      <c r="U957">
        <v>0</v>
      </c>
      <c r="V957">
        <v>43.449999999999989</v>
      </c>
    </row>
    <row r="958" spans="1:22" x14ac:dyDescent="0.25">
      <c r="A958">
        <v>957</v>
      </c>
      <c r="B958" t="s">
        <v>2895</v>
      </c>
      <c r="C958">
        <v>2014</v>
      </c>
      <c r="D958" s="1">
        <v>41775</v>
      </c>
      <c r="E958" s="1">
        <v>41778</v>
      </c>
      <c r="F958" t="s">
        <v>23</v>
      </c>
      <c r="G958" t="s">
        <v>2896</v>
      </c>
      <c r="H958" t="s">
        <v>2897</v>
      </c>
      <c r="I958" t="s">
        <v>26</v>
      </c>
      <c r="J958" t="s">
        <v>27</v>
      </c>
      <c r="K958" t="s">
        <v>544</v>
      </c>
      <c r="L958" t="s">
        <v>310</v>
      </c>
      <c r="M958">
        <v>85023</v>
      </c>
      <c r="N958" t="s">
        <v>44</v>
      </c>
      <c r="O958" t="s">
        <v>2669</v>
      </c>
      <c r="P958" t="s">
        <v>71</v>
      </c>
      <c r="Q958" t="s">
        <v>72</v>
      </c>
      <c r="R958" t="s">
        <v>2670</v>
      </c>
      <c r="S958">
        <v>29.592000000000002</v>
      </c>
      <c r="T958">
        <v>1</v>
      </c>
      <c r="U958">
        <v>0.2</v>
      </c>
      <c r="V958">
        <v>2.5893000000000006</v>
      </c>
    </row>
    <row r="959" spans="1:22" x14ac:dyDescent="0.25">
      <c r="A959">
        <v>958</v>
      </c>
      <c r="B959" t="s">
        <v>2895</v>
      </c>
      <c r="C959">
        <v>2014</v>
      </c>
      <c r="D959" s="1">
        <v>41775</v>
      </c>
      <c r="E959" s="1">
        <v>41778</v>
      </c>
      <c r="F959" t="s">
        <v>23</v>
      </c>
      <c r="G959" t="s">
        <v>2896</v>
      </c>
      <c r="H959" t="s">
        <v>2897</v>
      </c>
      <c r="I959" t="s">
        <v>26</v>
      </c>
      <c r="J959" t="s">
        <v>27</v>
      </c>
      <c r="K959" t="s">
        <v>544</v>
      </c>
      <c r="L959" t="s">
        <v>310</v>
      </c>
      <c r="M959">
        <v>85023</v>
      </c>
      <c r="N959" t="s">
        <v>44</v>
      </c>
      <c r="O959" t="s">
        <v>2898</v>
      </c>
      <c r="P959" t="s">
        <v>46</v>
      </c>
      <c r="Q959" t="s">
        <v>75</v>
      </c>
      <c r="R959" t="s">
        <v>2899</v>
      </c>
      <c r="S959">
        <v>4.7520000000000007</v>
      </c>
      <c r="T959">
        <v>2</v>
      </c>
      <c r="U959">
        <v>0.7</v>
      </c>
      <c r="V959">
        <v>-3.1679999999999993</v>
      </c>
    </row>
    <row r="960" spans="1:22" x14ac:dyDescent="0.25">
      <c r="A960">
        <v>959</v>
      </c>
      <c r="B960" t="s">
        <v>2895</v>
      </c>
      <c r="C960">
        <v>2014</v>
      </c>
      <c r="D960" s="1">
        <v>41775</v>
      </c>
      <c r="E960" s="1">
        <v>41778</v>
      </c>
      <c r="F960" t="s">
        <v>23</v>
      </c>
      <c r="G960" t="s">
        <v>2896</v>
      </c>
      <c r="H960" t="s">
        <v>2897</v>
      </c>
      <c r="I960" t="s">
        <v>26</v>
      </c>
      <c r="J960" t="s">
        <v>27</v>
      </c>
      <c r="K960" t="s">
        <v>544</v>
      </c>
      <c r="L960" t="s">
        <v>310</v>
      </c>
      <c r="M960">
        <v>85023</v>
      </c>
      <c r="N960" t="s">
        <v>44</v>
      </c>
      <c r="O960" t="s">
        <v>2900</v>
      </c>
      <c r="P960" t="s">
        <v>46</v>
      </c>
      <c r="Q960" t="s">
        <v>90</v>
      </c>
      <c r="R960" t="s">
        <v>2901</v>
      </c>
      <c r="S960">
        <v>15.552000000000003</v>
      </c>
      <c r="T960">
        <v>3</v>
      </c>
      <c r="U960">
        <v>0.2</v>
      </c>
      <c r="V960">
        <v>5.6375999999999999</v>
      </c>
    </row>
    <row r="961" spans="1:22" x14ac:dyDescent="0.25">
      <c r="A961">
        <v>960</v>
      </c>
      <c r="B961" t="s">
        <v>2902</v>
      </c>
      <c r="C961">
        <v>2012</v>
      </c>
      <c r="D961" s="1">
        <v>41174</v>
      </c>
      <c r="E961" s="1">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x14ac:dyDescent="0.25">
      <c r="A962">
        <v>961</v>
      </c>
      <c r="B962" t="s">
        <v>2907</v>
      </c>
      <c r="C962">
        <v>2014</v>
      </c>
      <c r="D962" s="1">
        <v>41958</v>
      </c>
      <c r="E962" s="1">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28.137200000000007</v>
      </c>
    </row>
    <row r="963" spans="1:22" x14ac:dyDescent="0.25">
      <c r="A963">
        <v>962</v>
      </c>
      <c r="B963" t="s">
        <v>2910</v>
      </c>
      <c r="C963">
        <v>2012</v>
      </c>
      <c r="D963" s="1">
        <v>41240</v>
      </c>
      <c r="E963" s="1">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x14ac:dyDescent="0.25">
      <c r="A964">
        <v>963</v>
      </c>
      <c r="B964" t="s">
        <v>2915</v>
      </c>
      <c r="C964">
        <v>2013</v>
      </c>
      <c r="D964" s="1">
        <v>41519</v>
      </c>
      <c r="E964" s="1">
        <v>41522</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x14ac:dyDescent="0.25">
      <c r="A965">
        <v>964</v>
      </c>
      <c r="B965" t="s">
        <v>2916</v>
      </c>
      <c r="C965">
        <v>2011</v>
      </c>
      <c r="D965" s="1">
        <v>40808</v>
      </c>
      <c r="E965" s="1">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x14ac:dyDescent="0.25">
      <c r="A966">
        <v>965</v>
      </c>
      <c r="B966" t="s">
        <v>2920</v>
      </c>
      <c r="C966">
        <v>2014</v>
      </c>
      <c r="D966" s="1">
        <v>41739</v>
      </c>
      <c r="E966" s="1">
        <v>41741</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x14ac:dyDescent="0.25">
      <c r="A967">
        <v>966</v>
      </c>
      <c r="B967" t="s">
        <v>2920</v>
      </c>
      <c r="C967">
        <v>2014</v>
      </c>
      <c r="D967" s="1">
        <v>41739</v>
      </c>
      <c r="E967" s="1">
        <v>41741</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9.7118999999999982</v>
      </c>
    </row>
    <row r="968" spans="1:22" x14ac:dyDescent="0.25">
      <c r="A968">
        <v>967</v>
      </c>
      <c r="B968" t="s">
        <v>2920</v>
      </c>
      <c r="C968">
        <v>2014</v>
      </c>
      <c r="D968" s="1">
        <v>41739</v>
      </c>
      <c r="E968" s="1">
        <v>41741</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6.2208000000000006</v>
      </c>
    </row>
    <row r="969" spans="1:22" x14ac:dyDescent="0.25">
      <c r="A969">
        <v>968</v>
      </c>
      <c r="B969" t="s">
        <v>2920</v>
      </c>
      <c r="C969">
        <v>2014</v>
      </c>
      <c r="D969" s="1">
        <v>41739</v>
      </c>
      <c r="E969" s="1">
        <v>41741</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91.967999999999989</v>
      </c>
    </row>
    <row r="970" spans="1:22" x14ac:dyDescent="0.25">
      <c r="A970">
        <v>969</v>
      </c>
      <c r="B970" t="s">
        <v>2920</v>
      </c>
      <c r="C970">
        <v>2014</v>
      </c>
      <c r="D970" s="1">
        <v>41739</v>
      </c>
      <c r="E970" s="1">
        <v>41741</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x14ac:dyDescent="0.25">
      <c r="A971">
        <v>970</v>
      </c>
      <c r="B971" t="s">
        <v>2920</v>
      </c>
      <c r="C971">
        <v>2014</v>
      </c>
      <c r="D971" s="1">
        <v>41739</v>
      </c>
      <c r="E971" s="1">
        <v>41741</v>
      </c>
      <c r="F971" t="s">
        <v>188</v>
      </c>
      <c r="G971" t="s">
        <v>2921</v>
      </c>
      <c r="H971" t="s">
        <v>2922</v>
      </c>
      <c r="I971" t="s">
        <v>102</v>
      </c>
      <c r="J971" t="s">
        <v>27</v>
      </c>
      <c r="K971" t="s">
        <v>266</v>
      </c>
      <c r="L971" t="s">
        <v>267</v>
      </c>
      <c r="M971">
        <v>10011</v>
      </c>
      <c r="N971" t="s">
        <v>148</v>
      </c>
      <c r="O971" t="s">
        <v>2929</v>
      </c>
      <c r="P971" t="s">
        <v>46</v>
      </c>
      <c r="Q971" t="s">
        <v>59</v>
      </c>
      <c r="R971" t="s">
        <v>2930</v>
      </c>
      <c r="S971">
        <v>501.81000000000006</v>
      </c>
      <c r="T971">
        <v>3</v>
      </c>
      <c r="U971">
        <v>0</v>
      </c>
      <c r="V971">
        <v>0</v>
      </c>
    </row>
    <row r="972" spans="1:22" x14ac:dyDescent="0.25">
      <c r="A972">
        <v>971</v>
      </c>
      <c r="B972" t="s">
        <v>2931</v>
      </c>
      <c r="C972">
        <v>2011</v>
      </c>
      <c r="D972" s="1">
        <v>40560</v>
      </c>
      <c r="E972" s="1">
        <v>40562</v>
      </c>
      <c r="F972" t="s">
        <v>23</v>
      </c>
      <c r="G972" t="s">
        <v>951</v>
      </c>
      <c r="H972" t="s">
        <v>952</v>
      </c>
      <c r="I972" t="s">
        <v>26</v>
      </c>
      <c r="J972" t="s">
        <v>27</v>
      </c>
      <c r="K972" t="s">
        <v>146</v>
      </c>
      <c r="L972" t="s">
        <v>147</v>
      </c>
      <c r="M972">
        <v>19134</v>
      </c>
      <c r="N972" t="s">
        <v>148</v>
      </c>
      <c r="O972" t="s">
        <v>2932</v>
      </c>
      <c r="P972" t="s">
        <v>32</v>
      </c>
      <c r="Q972" t="s">
        <v>65</v>
      </c>
      <c r="R972" t="s">
        <v>2933</v>
      </c>
      <c r="S972">
        <v>127.10400000000001</v>
      </c>
      <c r="T972">
        <v>6</v>
      </c>
      <c r="U972">
        <v>0.2</v>
      </c>
      <c r="V972">
        <v>28.598399999999998</v>
      </c>
    </row>
    <row r="973" spans="1:22" x14ac:dyDescent="0.25">
      <c r="A973">
        <v>972</v>
      </c>
      <c r="B973" t="s">
        <v>2931</v>
      </c>
      <c r="C973">
        <v>2011</v>
      </c>
      <c r="D973" s="1">
        <v>40560</v>
      </c>
      <c r="E973" s="1">
        <v>40562</v>
      </c>
      <c r="F973" t="s">
        <v>23</v>
      </c>
      <c r="G973" t="s">
        <v>951</v>
      </c>
      <c r="H973" t="s">
        <v>952</v>
      </c>
      <c r="I973" t="s">
        <v>26</v>
      </c>
      <c r="J973" t="s">
        <v>27</v>
      </c>
      <c r="K973" t="s">
        <v>146</v>
      </c>
      <c r="L973" t="s">
        <v>147</v>
      </c>
      <c r="M973">
        <v>19134</v>
      </c>
      <c r="N973" t="s">
        <v>148</v>
      </c>
      <c r="O973" t="s">
        <v>1204</v>
      </c>
      <c r="P973" t="s">
        <v>71</v>
      </c>
      <c r="Q973" t="s">
        <v>72</v>
      </c>
      <c r="R973" t="s">
        <v>1205</v>
      </c>
      <c r="S973">
        <v>124.19999999999999</v>
      </c>
      <c r="T973">
        <v>3</v>
      </c>
      <c r="U973">
        <v>0.4</v>
      </c>
      <c r="V973">
        <v>-31.050000000000011</v>
      </c>
    </row>
    <row r="974" spans="1:22" x14ac:dyDescent="0.25">
      <c r="A974">
        <v>973</v>
      </c>
      <c r="B974" t="s">
        <v>2931</v>
      </c>
      <c r="C974">
        <v>2011</v>
      </c>
      <c r="D974" s="1">
        <v>40560</v>
      </c>
      <c r="E974" s="1">
        <v>40562</v>
      </c>
      <c r="F974" t="s">
        <v>23</v>
      </c>
      <c r="G974" t="s">
        <v>951</v>
      </c>
      <c r="H974" t="s">
        <v>952</v>
      </c>
      <c r="I974" t="s">
        <v>26</v>
      </c>
      <c r="J974" t="s">
        <v>27</v>
      </c>
      <c r="K974" t="s">
        <v>146</v>
      </c>
      <c r="L974" t="s">
        <v>147</v>
      </c>
      <c r="M974">
        <v>19134</v>
      </c>
      <c r="N974" t="s">
        <v>148</v>
      </c>
      <c r="O974" t="s">
        <v>2259</v>
      </c>
      <c r="P974" t="s">
        <v>46</v>
      </c>
      <c r="Q974" t="s">
        <v>75</v>
      </c>
      <c r="R974" t="s">
        <v>2260</v>
      </c>
      <c r="S974">
        <v>18.588000000000005</v>
      </c>
      <c r="T974">
        <v>2</v>
      </c>
      <c r="U974">
        <v>0.7</v>
      </c>
      <c r="V974">
        <v>-13.6312</v>
      </c>
    </row>
    <row r="975" spans="1:22" x14ac:dyDescent="0.25">
      <c r="A975">
        <v>974</v>
      </c>
      <c r="B975" t="s">
        <v>2931</v>
      </c>
      <c r="C975">
        <v>2011</v>
      </c>
      <c r="D975" s="1">
        <v>40560</v>
      </c>
      <c r="E975" s="1">
        <v>40562</v>
      </c>
      <c r="F975" t="s">
        <v>23</v>
      </c>
      <c r="G975" t="s">
        <v>951</v>
      </c>
      <c r="H975" t="s">
        <v>952</v>
      </c>
      <c r="I975" t="s">
        <v>26</v>
      </c>
      <c r="J975" t="s">
        <v>27</v>
      </c>
      <c r="K975" t="s">
        <v>146</v>
      </c>
      <c r="L975" t="s">
        <v>147</v>
      </c>
      <c r="M975">
        <v>19134</v>
      </c>
      <c r="N975" t="s">
        <v>148</v>
      </c>
      <c r="O975" t="s">
        <v>1197</v>
      </c>
      <c r="P975" t="s">
        <v>46</v>
      </c>
      <c r="Q975" t="s">
        <v>47</v>
      </c>
      <c r="R975" t="s">
        <v>1198</v>
      </c>
      <c r="S975">
        <v>30.072000000000003</v>
      </c>
      <c r="T975">
        <v>3</v>
      </c>
      <c r="U975">
        <v>0.2</v>
      </c>
      <c r="V975">
        <v>10.149299999999997</v>
      </c>
    </row>
    <row r="976" spans="1:22" x14ac:dyDescent="0.25">
      <c r="A976">
        <v>975</v>
      </c>
      <c r="B976" t="s">
        <v>2934</v>
      </c>
      <c r="C976">
        <v>2014</v>
      </c>
      <c r="D976" s="1">
        <v>41918</v>
      </c>
      <c r="E976" s="1">
        <v>41921</v>
      </c>
      <c r="F976" t="s">
        <v>23</v>
      </c>
      <c r="G976" t="s">
        <v>2363</v>
      </c>
      <c r="H976" t="s">
        <v>2364</v>
      </c>
      <c r="I976" t="s">
        <v>102</v>
      </c>
      <c r="J976" t="s">
        <v>27</v>
      </c>
      <c r="K976" t="s">
        <v>266</v>
      </c>
      <c r="L976" t="s">
        <v>267</v>
      </c>
      <c r="M976">
        <v>10011</v>
      </c>
      <c r="N976" t="s">
        <v>148</v>
      </c>
      <c r="O976" t="s">
        <v>1782</v>
      </c>
      <c r="P976" t="s">
        <v>71</v>
      </c>
      <c r="Q976" t="s">
        <v>72</v>
      </c>
      <c r="R976" t="s">
        <v>1783</v>
      </c>
      <c r="S976">
        <v>160.92999999999998</v>
      </c>
      <c r="T976">
        <v>7</v>
      </c>
      <c r="U976">
        <v>0</v>
      </c>
      <c r="V976">
        <v>3.2186000000000092</v>
      </c>
    </row>
    <row r="977" spans="1:22" x14ac:dyDescent="0.25">
      <c r="A977">
        <v>976</v>
      </c>
      <c r="B977" t="s">
        <v>2934</v>
      </c>
      <c r="C977">
        <v>2014</v>
      </c>
      <c r="D977" s="1">
        <v>41918</v>
      </c>
      <c r="E977" s="1">
        <v>41921</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25.579799999999992</v>
      </c>
    </row>
    <row r="978" spans="1:22" x14ac:dyDescent="0.25">
      <c r="A978">
        <v>977</v>
      </c>
      <c r="B978" t="s">
        <v>2935</v>
      </c>
      <c r="C978">
        <v>2014</v>
      </c>
      <c r="D978" s="1">
        <v>41830</v>
      </c>
      <c r="E978" s="1">
        <v>41836</v>
      </c>
      <c r="F978" t="s">
        <v>50</v>
      </c>
      <c r="G978" t="s">
        <v>1242</v>
      </c>
      <c r="H978" t="s">
        <v>1243</v>
      </c>
      <c r="I978" t="s">
        <v>26</v>
      </c>
      <c r="J978" t="s">
        <v>27</v>
      </c>
      <c r="K978" t="s">
        <v>419</v>
      </c>
      <c r="L978" t="s">
        <v>420</v>
      </c>
      <c r="M978">
        <v>97206</v>
      </c>
      <c r="N978" t="s">
        <v>44</v>
      </c>
      <c r="O978" t="s">
        <v>2936</v>
      </c>
      <c r="P978" t="s">
        <v>46</v>
      </c>
      <c r="Q978" t="s">
        <v>75</v>
      </c>
      <c r="R978" t="s">
        <v>2937</v>
      </c>
      <c r="S978">
        <v>1.0800000000000003</v>
      </c>
      <c r="T978">
        <v>2</v>
      </c>
      <c r="U978">
        <v>0.7</v>
      </c>
      <c r="V978">
        <v>-0.79200000000000004</v>
      </c>
    </row>
    <row r="979" spans="1:22" x14ac:dyDescent="0.25">
      <c r="A979">
        <v>978</v>
      </c>
      <c r="B979" t="s">
        <v>2938</v>
      </c>
      <c r="C979">
        <v>2014</v>
      </c>
      <c r="D979" s="1">
        <v>41647</v>
      </c>
      <c r="E979" s="1">
        <v>41650</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679.99599999999964</v>
      </c>
    </row>
    <row r="980" spans="1:22" x14ac:dyDescent="0.25">
      <c r="A980">
        <v>979</v>
      </c>
      <c r="B980" t="s">
        <v>2939</v>
      </c>
      <c r="C980">
        <v>2013</v>
      </c>
      <c r="D980" s="1">
        <v>41425</v>
      </c>
      <c r="E980" s="1">
        <v>41426</v>
      </c>
      <c r="F980" t="s">
        <v>188</v>
      </c>
      <c r="G980" t="s">
        <v>2940</v>
      </c>
      <c r="H980" t="s">
        <v>2941</v>
      </c>
      <c r="I980" t="s">
        <v>26</v>
      </c>
      <c r="J980" t="s">
        <v>27</v>
      </c>
      <c r="K980" t="s">
        <v>521</v>
      </c>
      <c r="L980" t="s">
        <v>88</v>
      </c>
      <c r="M980">
        <v>28403</v>
      </c>
      <c r="N980" t="s">
        <v>30</v>
      </c>
      <c r="O980" t="s">
        <v>2018</v>
      </c>
      <c r="P980" t="s">
        <v>46</v>
      </c>
      <c r="Q980" t="s">
        <v>75</v>
      </c>
      <c r="R980" t="s">
        <v>2019</v>
      </c>
      <c r="S980">
        <v>3.2820000000000005</v>
      </c>
      <c r="T980">
        <v>2</v>
      </c>
      <c r="U980">
        <v>0.7</v>
      </c>
      <c r="V980">
        <v>-2.6256000000000004</v>
      </c>
    </row>
    <row r="981" spans="1:22" x14ac:dyDescent="0.25">
      <c r="A981">
        <v>980</v>
      </c>
      <c r="B981" t="s">
        <v>2942</v>
      </c>
      <c r="C981">
        <v>2012</v>
      </c>
      <c r="D981" s="1">
        <v>41252</v>
      </c>
      <c r="E981" s="1">
        <v>41255</v>
      </c>
      <c r="F981" t="s">
        <v>188</v>
      </c>
      <c r="G981" t="s">
        <v>343</v>
      </c>
      <c r="H981" t="s">
        <v>344</v>
      </c>
      <c r="I981" t="s">
        <v>41</v>
      </c>
      <c r="J981" t="s">
        <v>27</v>
      </c>
      <c r="K981" t="s">
        <v>497</v>
      </c>
      <c r="L981" t="s">
        <v>254</v>
      </c>
      <c r="M981">
        <v>47201</v>
      </c>
      <c r="N981" t="s">
        <v>105</v>
      </c>
      <c r="O981" t="s">
        <v>2943</v>
      </c>
      <c r="P981" t="s">
        <v>46</v>
      </c>
      <c r="Q981" t="s">
        <v>90</v>
      </c>
      <c r="R981" t="s">
        <v>2944</v>
      </c>
      <c r="S981">
        <v>34.019999999999996</v>
      </c>
      <c r="T981">
        <v>3</v>
      </c>
      <c r="U981">
        <v>0</v>
      </c>
      <c r="V981">
        <v>16.669799999999999</v>
      </c>
    </row>
    <row r="982" spans="1:22" x14ac:dyDescent="0.25">
      <c r="A982">
        <v>981</v>
      </c>
      <c r="B982" t="s">
        <v>2945</v>
      </c>
      <c r="C982">
        <v>2013</v>
      </c>
      <c r="D982" s="1">
        <v>41551</v>
      </c>
      <c r="E982" s="1">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93.223199999999977</v>
      </c>
    </row>
    <row r="983" spans="1:22" x14ac:dyDescent="0.25">
      <c r="A983">
        <v>982</v>
      </c>
      <c r="B983" t="s">
        <v>2946</v>
      </c>
      <c r="C983">
        <v>2011</v>
      </c>
      <c r="D983" s="1">
        <v>40858</v>
      </c>
      <c r="E983" s="1">
        <v>40861</v>
      </c>
      <c r="F983" t="s">
        <v>23</v>
      </c>
      <c r="G983" t="s">
        <v>2947</v>
      </c>
      <c r="H983" t="s">
        <v>2948</v>
      </c>
      <c r="I983" t="s">
        <v>26</v>
      </c>
      <c r="J983" t="s">
        <v>27</v>
      </c>
      <c r="K983" t="s">
        <v>1473</v>
      </c>
      <c r="L983" t="s">
        <v>457</v>
      </c>
      <c r="M983">
        <v>80027</v>
      </c>
      <c r="N983" t="s">
        <v>44</v>
      </c>
      <c r="O983" t="s">
        <v>2949</v>
      </c>
      <c r="P983" t="s">
        <v>46</v>
      </c>
      <c r="Q983" t="s">
        <v>68</v>
      </c>
      <c r="R983" t="s">
        <v>2950</v>
      </c>
      <c r="S983">
        <v>3.3920000000000003</v>
      </c>
      <c r="T983">
        <v>1</v>
      </c>
      <c r="U983">
        <v>0.2</v>
      </c>
      <c r="V983">
        <v>0.80559999999999987</v>
      </c>
    </row>
    <row r="984" spans="1:22" x14ac:dyDescent="0.25">
      <c r="A984">
        <v>983</v>
      </c>
      <c r="B984" t="s">
        <v>2946</v>
      </c>
      <c r="C984">
        <v>2011</v>
      </c>
      <c r="D984" s="1">
        <v>40858</v>
      </c>
      <c r="E984" s="1">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55.998400000000032</v>
      </c>
    </row>
    <row r="985" spans="1:22" x14ac:dyDescent="0.25">
      <c r="A985">
        <v>984</v>
      </c>
      <c r="B985" t="s">
        <v>2946</v>
      </c>
      <c r="C985">
        <v>2011</v>
      </c>
      <c r="D985" s="1">
        <v>40858</v>
      </c>
      <c r="E985" s="1">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75.489999999999924</v>
      </c>
    </row>
    <row r="986" spans="1:22" x14ac:dyDescent="0.25">
      <c r="A986">
        <v>985</v>
      </c>
      <c r="B986" t="s">
        <v>2953</v>
      </c>
      <c r="C986">
        <v>2014</v>
      </c>
      <c r="D986" s="1">
        <v>41912</v>
      </c>
      <c r="E986" s="1">
        <v>41918</v>
      </c>
      <c r="F986" t="s">
        <v>50</v>
      </c>
      <c r="G986" t="s">
        <v>2954</v>
      </c>
      <c r="H986" t="s">
        <v>2955</v>
      </c>
      <c r="I986" t="s">
        <v>102</v>
      </c>
      <c r="J986" t="s">
        <v>27</v>
      </c>
      <c r="K986" t="s">
        <v>602</v>
      </c>
      <c r="L986" t="s">
        <v>104</v>
      </c>
      <c r="M986">
        <v>77506</v>
      </c>
      <c r="N986" t="s">
        <v>105</v>
      </c>
      <c r="O986" t="s">
        <v>2492</v>
      </c>
      <c r="P986" t="s">
        <v>46</v>
      </c>
      <c r="Q986" t="s">
        <v>47</v>
      </c>
      <c r="R986" t="s">
        <v>2493</v>
      </c>
      <c r="S986">
        <v>7.9680000000000009</v>
      </c>
      <c r="T986">
        <v>2</v>
      </c>
      <c r="U986">
        <v>0.2</v>
      </c>
      <c r="V986">
        <v>2.5895999999999999</v>
      </c>
    </row>
    <row r="987" spans="1:22" x14ac:dyDescent="0.25">
      <c r="A987">
        <v>986</v>
      </c>
      <c r="B987" t="s">
        <v>2953</v>
      </c>
      <c r="C987">
        <v>2014</v>
      </c>
      <c r="D987" s="1">
        <v>41912</v>
      </c>
      <c r="E987" s="1">
        <v>41918</v>
      </c>
      <c r="F987" t="s">
        <v>50</v>
      </c>
      <c r="G987" t="s">
        <v>2954</v>
      </c>
      <c r="H987" t="s">
        <v>2955</v>
      </c>
      <c r="I987" t="s">
        <v>102</v>
      </c>
      <c r="J987" t="s">
        <v>27</v>
      </c>
      <c r="K987" t="s">
        <v>602</v>
      </c>
      <c r="L987" t="s">
        <v>104</v>
      </c>
      <c r="M987">
        <v>77506</v>
      </c>
      <c r="N987" t="s">
        <v>105</v>
      </c>
      <c r="O987" t="s">
        <v>2956</v>
      </c>
      <c r="P987" t="s">
        <v>46</v>
      </c>
      <c r="Q987" t="s">
        <v>173</v>
      </c>
      <c r="R987" t="s">
        <v>2957</v>
      </c>
      <c r="S987">
        <v>27.968000000000004</v>
      </c>
      <c r="T987">
        <v>4</v>
      </c>
      <c r="U987">
        <v>0.2</v>
      </c>
      <c r="V987">
        <v>9.4391999999999996</v>
      </c>
    </row>
    <row r="988" spans="1:22" x14ac:dyDescent="0.25">
      <c r="A988">
        <v>987</v>
      </c>
      <c r="B988" t="s">
        <v>2953</v>
      </c>
      <c r="C988">
        <v>2014</v>
      </c>
      <c r="D988" s="1">
        <v>41912</v>
      </c>
      <c r="E988" s="1">
        <v>41918</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44.867999999999967</v>
      </c>
    </row>
    <row r="989" spans="1:22" x14ac:dyDescent="0.25">
      <c r="A989">
        <v>988</v>
      </c>
      <c r="B989" t="s">
        <v>2960</v>
      </c>
      <c r="C989">
        <v>2012</v>
      </c>
      <c r="D989" s="1">
        <v>40978</v>
      </c>
      <c r="E989" s="1">
        <v>40978</v>
      </c>
      <c r="F989" t="s">
        <v>1290</v>
      </c>
      <c r="G989" t="s">
        <v>2961</v>
      </c>
      <c r="H989" t="s">
        <v>2962</v>
      </c>
      <c r="I989" t="s">
        <v>26</v>
      </c>
      <c r="J989" t="s">
        <v>27</v>
      </c>
      <c r="K989" t="s">
        <v>184</v>
      </c>
      <c r="L989" t="s">
        <v>104</v>
      </c>
      <c r="M989">
        <v>77041</v>
      </c>
      <c r="N989" t="s">
        <v>105</v>
      </c>
      <c r="O989" t="s">
        <v>2963</v>
      </c>
      <c r="P989" t="s">
        <v>46</v>
      </c>
      <c r="Q989" t="s">
        <v>75</v>
      </c>
      <c r="R989" t="s">
        <v>2964</v>
      </c>
      <c r="S989">
        <v>1.1119999999999997</v>
      </c>
      <c r="T989">
        <v>2</v>
      </c>
      <c r="U989">
        <v>0.8</v>
      </c>
      <c r="V989">
        <v>-1.8904000000000001</v>
      </c>
    </row>
    <row r="990" spans="1:22" x14ac:dyDescent="0.25">
      <c r="A990">
        <v>989</v>
      </c>
      <c r="B990" t="s">
        <v>2965</v>
      </c>
      <c r="C990">
        <v>2014</v>
      </c>
      <c r="D990" s="1">
        <v>41781</v>
      </c>
      <c r="E990" s="1">
        <v>41786</v>
      </c>
      <c r="F990" t="s">
        <v>50</v>
      </c>
      <c r="G990" t="s">
        <v>1648</v>
      </c>
      <c r="H990" t="s">
        <v>1649</v>
      </c>
      <c r="I990" t="s">
        <v>41</v>
      </c>
      <c r="J990" t="s">
        <v>27</v>
      </c>
      <c r="K990" t="s">
        <v>1560</v>
      </c>
      <c r="L990" t="s">
        <v>267</v>
      </c>
      <c r="M990">
        <v>13021</v>
      </c>
      <c r="N990" t="s">
        <v>148</v>
      </c>
      <c r="O990" t="s">
        <v>2238</v>
      </c>
      <c r="P990" t="s">
        <v>32</v>
      </c>
      <c r="Q990" t="s">
        <v>65</v>
      </c>
      <c r="R990" t="s">
        <v>2239</v>
      </c>
      <c r="S990">
        <v>520.05000000000007</v>
      </c>
      <c r="T990">
        <v>5</v>
      </c>
      <c r="U990">
        <v>0</v>
      </c>
      <c r="V990">
        <v>72.807000000000031</v>
      </c>
    </row>
    <row r="991" spans="1:22" x14ac:dyDescent="0.25">
      <c r="A991">
        <v>990</v>
      </c>
      <c r="B991" t="s">
        <v>2965</v>
      </c>
      <c r="C991">
        <v>2014</v>
      </c>
      <c r="D991" s="1">
        <v>41781</v>
      </c>
      <c r="E991" s="1">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x14ac:dyDescent="0.25">
      <c r="A992">
        <v>991</v>
      </c>
      <c r="B992" t="s">
        <v>2968</v>
      </c>
      <c r="C992">
        <v>2012</v>
      </c>
      <c r="D992" s="1">
        <v>40997</v>
      </c>
      <c r="E992" s="1">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131.27849999999995</v>
      </c>
    </row>
    <row r="993" spans="1:22" x14ac:dyDescent="0.25">
      <c r="A993">
        <v>992</v>
      </c>
      <c r="B993" t="s">
        <v>2971</v>
      </c>
      <c r="C993">
        <v>2013</v>
      </c>
      <c r="D993" s="1">
        <v>41527</v>
      </c>
      <c r="E993" s="1">
        <v>41529</v>
      </c>
      <c r="F993" t="s">
        <v>188</v>
      </c>
      <c r="G993" t="s">
        <v>542</v>
      </c>
      <c r="H993" t="s">
        <v>543</v>
      </c>
      <c r="I993" t="s">
        <v>26</v>
      </c>
      <c r="J993" t="s">
        <v>27</v>
      </c>
      <c r="K993" t="s">
        <v>266</v>
      </c>
      <c r="L993" t="s">
        <v>267</v>
      </c>
      <c r="M993">
        <v>10024</v>
      </c>
      <c r="N993" t="s">
        <v>148</v>
      </c>
      <c r="O993" t="s">
        <v>2441</v>
      </c>
      <c r="P993" t="s">
        <v>46</v>
      </c>
      <c r="Q993" t="s">
        <v>75</v>
      </c>
      <c r="R993" t="s">
        <v>2442</v>
      </c>
      <c r="S993">
        <v>14.624000000000002</v>
      </c>
      <c r="T993">
        <v>2</v>
      </c>
      <c r="U993">
        <v>0.2</v>
      </c>
      <c r="V993">
        <v>5.484</v>
      </c>
    </row>
    <row r="994" spans="1:22" x14ac:dyDescent="0.25">
      <c r="A994">
        <v>993</v>
      </c>
      <c r="B994" t="s">
        <v>2972</v>
      </c>
      <c r="C994">
        <v>2013</v>
      </c>
      <c r="D994" s="1">
        <v>41513</v>
      </c>
      <c r="E994" s="1">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x14ac:dyDescent="0.25">
      <c r="A995">
        <v>994</v>
      </c>
      <c r="B995" t="s">
        <v>2972</v>
      </c>
      <c r="C995">
        <v>2013</v>
      </c>
      <c r="D995" s="1">
        <v>41513</v>
      </c>
      <c r="E995" s="1">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x14ac:dyDescent="0.25">
      <c r="A996">
        <v>995</v>
      </c>
      <c r="B996" t="s">
        <v>2975</v>
      </c>
      <c r="C996">
        <v>2011</v>
      </c>
      <c r="D996" s="1">
        <v>40684</v>
      </c>
      <c r="E996" s="1">
        <v>40688</v>
      </c>
      <c r="F996" t="s">
        <v>50</v>
      </c>
      <c r="G996" t="s">
        <v>2976</v>
      </c>
      <c r="H996" t="s">
        <v>2977</v>
      </c>
      <c r="I996" t="s">
        <v>41</v>
      </c>
      <c r="J996" t="s">
        <v>27</v>
      </c>
      <c r="K996" t="s">
        <v>2978</v>
      </c>
      <c r="L996" t="s">
        <v>319</v>
      </c>
      <c r="M996">
        <v>23464</v>
      </c>
      <c r="N996" t="s">
        <v>30</v>
      </c>
      <c r="O996" t="s">
        <v>2979</v>
      </c>
      <c r="P996" t="s">
        <v>46</v>
      </c>
      <c r="Q996" t="s">
        <v>75</v>
      </c>
      <c r="R996" t="s">
        <v>2980</v>
      </c>
      <c r="S996">
        <v>2715.9300000000003</v>
      </c>
      <c r="T996">
        <v>7</v>
      </c>
      <c r="U996">
        <v>0</v>
      </c>
      <c r="V996">
        <v>1276.4871000000001</v>
      </c>
    </row>
    <row r="997" spans="1:22" x14ac:dyDescent="0.25">
      <c r="A997">
        <v>996</v>
      </c>
      <c r="B997" t="s">
        <v>2975</v>
      </c>
      <c r="C997">
        <v>2011</v>
      </c>
      <c r="D997" s="1">
        <v>40684</v>
      </c>
      <c r="E997" s="1">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x14ac:dyDescent="0.25">
      <c r="A998">
        <v>997</v>
      </c>
      <c r="B998" t="s">
        <v>2982</v>
      </c>
      <c r="C998">
        <v>2012</v>
      </c>
      <c r="D998" s="1">
        <v>41210</v>
      </c>
      <c r="E998" s="1">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x14ac:dyDescent="0.25">
      <c r="A999">
        <v>998</v>
      </c>
      <c r="B999" t="s">
        <v>2982</v>
      </c>
      <c r="C999">
        <v>2012</v>
      </c>
      <c r="D999" s="1">
        <v>41210</v>
      </c>
      <c r="E999" s="1">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9.8901000000000039</v>
      </c>
    </row>
    <row r="1000" spans="1:22" x14ac:dyDescent="0.25">
      <c r="A1000">
        <v>999</v>
      </c>
      <c r="B1000" t="s">
        <v>2982</v>
      </c>
      <c r="C1000">
        <v>2012</v>
      </c>
      <c r="D1000" s="1">
        <v>41210</v>
      </c>
      <c r="E1000" s="1">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9.1580000000000013</v>
      </c>
    </row>
    <row r="1001" spans="1:22" x14ac:dyDescent="0.25">
      <c r="A1001">
        <v>1000</v>
      </c>
      <c r="B1001" t="s">
        <v>2982</v>
      </c>
      <c r="C1001">
        <v>2012</v>
      </c>
      <c r="D1001" s="1">
        <v>41210</v>
      </c>
      <c r="E1001" s="1">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12.912900000000004</v>
      </c>
    </row>
    <row r="1002" spans="1:22" x14ac:dyDescent="0.25">
      <c r="A1002">
        <v>1001</v>
      </c>
      <c r="B1002" t="s">
        <v>2991</v>
      </c>
      <c r="C1002">
        <v>2013</v>
      </c>
      <c r="D1002" s="1">
        <v>41592</v>
      </c>
      <c r="E1002" s="1">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x14ac:dyDescent="0.25">
      <c r="A1003">
        <v>1002</v>
      </c>
      <c r="B1003" t="s">
        <v>2992</v>
      </c>
      <c r="C1003">
        <v>2012</v>
      </c>
      <c r="D1003" s="1">
        <v>41121</v>
      </c>
      <c r="E1003" s="1">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762.18449999999984</v>
      </c>
    </row>
    <row r="1004" spans="1:22" x14ac:dyDescent="0.25">
      <c r="A1004">
        <v>1003</v>
      </c>
      <c r="B1004" t="s">
        <v>2992</v>
      </c>
      <c r="C1004">
        <v>2012</v>
      </c>
      <c r="D1004" s="1">
        <v>41121</v>
      </c>
      <c r="E1004" s="1">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x14ac:dyDescent="0.25">
      <c r="A1005">
        <v>1004</v>
      </c>
      <c r="B1005" t="s">
        <v>2992</v>
      </c>
      <c r="C1005">
        <v>2012</v>
      </c>
      <c r="D1005" s="1">
        <v>41121</v>
      </c>
      <c r="E1005" s="1">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x14ac:dyDescent="0.25">
      <c r="A1006">
        <v>1005</v>
      </c>
      <c r="B1006" t="s">
        <v>2995</v>
      </c>
      <c r="C1006">
        <v>2012</v>
      </c>
      <c r="D1006" s="1">
        <v>41148</v>
      </c>
      <c r="E1006" s="1">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484.65000000000003</v>
      </c>
      <c r="T1006">
        <v>3</v>
      </c>
      <c r="U1006">
        <v>0</v>
      </c>
      <c r="V1006">
        <v>92.083500000000015</v>
      </c>
    </row>
    <row r="1007" spans="1:22" x14ac:dyDescent="0.25">
      <c r="A1007">
        <v>1006</v>
      </c>
      <c r="B1007" t="s">
        <v>3001</v>
      </c>
      <c r="C1007">
        <v>2012</v>
      </c>
      <c r="D1007" s="1">
        <v>41226</v>
      </c>
      <c r="E1007" s="1">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40.353599999999986</v>
      </c>
    </row>
    <row r="1008" spans="1:22" x14ac:dyDescent="0.25">
      <c r="A1008">
        <v>1007</v>
      </c>
      <c r="B1008" t="s">
        <v>3002</v>
      </c>
      <c r="C1008">
        <v>2012</v>
      </c>
      <c r="D1008" s="1">
        <v>41219</v>
      </c>
      <c r="E1008" s="1">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7.080000000000001</v>
      </c>
      <c r="T1008">
        <v>3</v>
      </c>
      <c r="U1008">
        <v>0.2</v>
      </c>
      <c r="V1008">
        <v>2.4779999999999989</v>
      </c>
    </row>
    <row r="1009" spans="1:22" x14ac:dyDescent="0.25">
      <c r="A1009">
        <v>1008</v>
      </c>
      <c r="B1009" t="s">
        <v>3002</v>
      </c>
      <c r="C1009">
        <v>2012</v>
      </c>
      <c r="D1009" s="1">
        <v>41219</v>
      </c>
      <c r="E1009" s="1">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-3.5207999999999995</v>
      </c>
    </row>
    <row r="1010" spans="1:22" x14ac:dyDescent="0.25">
      <c r="A1010">
        <v>1009</v>
      </c>
      <c r="B1010" t="s">
        <v>3007</v>
      </c>
      <c r="C1010">
        <v>2014</v>
      </c>
      <c r="D1010" s="1">
        <v>42000</v>
      </c>
      <c r="E1010" s="1">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20.584999999999994</v>
      </c>
    </row>
    <row r="1011" spans="1:22" x14ac:dyDescent="0.25">
      <c r="A1011">
        <v>1010</v>
      </c>
      <c r="B1011" t="s">
        <v>3008</v>
      </c>
      <c r="C1011">
        <v>2014</v>
      </c>
      <c r="D1011" s="1">
        <v>41853</v>
      </c>
      <c r="E1011" s="1">
        <v>41855</v>
      </c>
      <c r="F1011" t="s">
        <v>188</v>
      </c>
      <c r="G1011" t="s">
        <v>2072</v>
      </c>
      <c r="H1011" t="s">
        <v>2073</v>
      </c>
      <c r="I1011" t="s">
        <v>26</v>
      </c>
      <c r="J1011" t="s">
        <v>27</v>
      </c>
      <c r="K1011" t="s">
        <v>303</v>
      </c>
      <c r="L1011" t="s">
        <v>211</v>
      </c>
      <c r="M1011">
        <v>60653</v>
      </c>
      <c r="N1011" t="s">
        <v>105</v>
      </c>
      <c r="O1011" t="s">
        <v>692</v>
      </c>
      <c r="P1011" t="s">
        <v>71</v>
      </c>
      <c r="Q1011" t="s">
        <v>72</v>
      </c>
      <c r="R1011" t="s">
        <v>693</v>
      </c>
      <c r="S1011">
        <v>95.984000000000009</v>
      </c>
      <c r="T1011">
        <v>2</v>
      </c>
      <c r="U1011">
        <v>0.2</v>
      </c>
      <c r="V1011">
        <v>5.9990000000000023</v>
      </c>
    </row>
    <row r="1012" spans="1:22" x14ac:dyDescent="0.25">
      <c r="A1012">
        <v>1011</v>
      </c>
      <c r="B1012" t="s">
        <v>3009</v>
      </c>
      <c r="C1012">
        <v>2011</v>
      </c>
      <c r="D1012" s="1">
        <v>40871</v>
      </c>
      <c r="E1012" s="1">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27.309599999999989</v>
      </c>
    </row>
    <row r="1013" spans="1:22" x14ac:dyDescent="0.25">
      <c r="A1013">
        <v>1012</v>
      </c>
      <c r="B1013" t="s">
        <v>3014</v>
      </c>
      <c r="C1013">
        <v>2014</v>
      </c>
      <c r="D1013" s="1">
        <v>41808</v>
      </c>
      <c r="E1013" s="1">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46.574999999999996</v>
      </c>
    </row>
    <row r="1014" spans="1:22" x14ac:dyDescent="0.25">
      <c r="A1014">
        <v>1013</v>
      </c>
      <c r="B1014" t="s">
        <v>3014</v>
      </c>
      <c r="C1014">
        <v>2014</v>
      </c>
      <c r="D1014" s="1">
        <v>41808</v>
      </c>
      <c r="E1014" s="1">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4.068699999999998</v>
      </c>
    </row>
    <row r="1015" spans="1:22" x14ac:dyDescent="0.25">
      <c r="A1015">
        <v>1014</v>
      </c>
      <c r="B1015" t="s">
        <v>3018</v>
      </c>
      <c r="C1015">
        <v>2012</v>
      </c>
      <c r="D1015" s="1">
        <v>41264</v>
      </c>
      <c r="E1015" s="1">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356.04139999999995</v>
      </c>
    </row>
    <row r="1016" spans="1:22" x14ac:dyDescent="0.25">
      <c r="A1016">
        <v>1015</v>
      </c>
      <c r="B1016" t="s">
        <v>3018</v>
      </c>
      <c r="C1016">
        <v>2012</v>
      </c>
      <c r="D1016" s="1">
        <v>41264</v>
      </c>
      <c r="E1016" s="1">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x14ac:dyDescent="0.25">
      <c r="A1017">
        <v>1016</v>
      </c>
      <c r="B1017" t="s">
        <v>3023</v>
      </c>
      <c r="C1017">
        <v>2012</v>
      </c>
      <c r="D1017" s="1">
        <v>41169</v>
      </c>
      <c r="E1017" s="1">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32.400000000000006</v>
      </c>
      <c r="T1017">
        <v>5</v>
      </c>
      <c r="U1017">
        <v>0</v>
      </c>
      <c r="V1017">
        <v>15.552000000000001</v>
      </c>
    </row>
    <row r="1018" spans="1:22" x14ac:dyDescent="0.25">
      <c r="A1018">
        <v>1017</v>
      </c>
      <c r="B1018" t="s">
        <v>3024</v>
      </c>
      <c r="C1018">
        <v>2012</v>
      </c>
      <c r="D1018" s="1">
        <v>41096</v>
      </c>
      <c r="E1018" s="1">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x14ac:dyDescent="0.25">
      <c r="A1019">
        <v>1018</v>
      </c>
      <c r="B1019" t="s">
        <v>3024</v>
      </c>
      <c r="C1019">
        <v>2012</v>
      </c>
      <c r="D1019" s="1">
        <v>41096</v>
      </c>
      <c r="E1019" s="1">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x14ac:dyDescent="0.25">
      <c r="A1020">
        <v>1019</v>
      </c>
      <c r="B1020" t="s">
        <v>3024</v>
      </c>
      <c r="C1020">
        <v>2012</v>
      </c>
      <c r="D1020" s="1">
        <v>41096</v>
      </c>
      <c r="E1020" s="1">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124.94999999999999</v>
      </c>
      <c r="T1020">
        <v>5</v>
      </c>
      <c r="U1020">
        <v>0</v>
      </c>
      <c r="V1020">
        <v>2.4990000000000023</v>
      </c>
    </row>
    <row r="1021" spans="1:22" x14ac:dyDescent="0.25">
      <c r="A1021">
        <v>1020</v>
      </c>
      <c r="B1021" t="s">
        <v>3024</v>
      </c>
      <c r="C1021">
        <v>2012</v>
      </c>
      <c r="D1021" s="1">
        <v>41096</v>
      </c>
      <c r="E1021" s="1">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156.42899999999997</v>
      </c>
    </row>
    <row r="1022" spans="1:22" x14ac:dyDescent="0.25">
      <c r="A1022">
        <v>1021</v>
      </c>
      <c r="B1022" t="s">
        <v>3033</v>
      </c>
      <c r="C1022">
        <v>2012</v>
      </c>
      <c r="D1022" s="1">
        <v>41026</v>
      </c>
      <c r="E1022" s="1">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22.740000000000002</v>
      </c>
      <c r="T1022">
        <v>3</v>
      </c>
      <c r="U1022">
        <v>0</v>
      </c>
      <c r="V1022">
        <v>8.8686000000000007</v>
      </c>
    </row>
    <row r="1023" spans="1:22" x14ac:dyDescent="0.25">
      <c r="A1023">
        <v>1022</v>
      </c>
      <c r="B1023" t="s">
        <v>3033</v>
      </c>
      <c r="C1023">
        <v>2012</v>
      </c>
      <c r="D1023" s="1">
        <v>41026</v>
      </c>
      <c r="E1023" s="1">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x14ac:dyDescent="0.25">
      <c r="A1024">
        <v>1023</v>
      </c>
      <c r="B1024" t="s">
        <v>3033</v>
      </c>
      <c r="C1024">
        <v>2012</v>
      </c>
      <c r="D1024" s="1">
        <v>41026</v>
      </c>
      <c r="E1024" s="1">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x14ac:dyDescent="0.25">
      <c r="A1025">
        <v>1024</v>
      </c>
      <c r="B1025" t="s">
        <v>3040</v>
      </c>
      <c r="C1025">
        <v>2012</v>
      </c>
      <c r="D1025" s="1">
        <v>41076</v>
      </c>
      <c r="E1025" s="1">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x14ac:dyDescent="0.25">
      <c r="A1026">
        <v>1025</v>
      </c>
      <c r="B1026" t="s">
        <v>3043</v>
      </c>
      <c r="C1026">
        <v>2014</v>
      </c>
      <c r="D1026" s="1">
        <v>41991</v>
      </c>
      <c r="E1026" s="1">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x14ac:dyDescent="0.25">
      <c r="A1027">
        <v>1026</v>
      </c>
      <c r="B1027" t="s">
        <v>3048</v>
      </c>
      <c r="C1027">
        <v>2013</v>
      </c>
      <c r="D1027" s="1">
        <v>41285</v>
      </c>
      <c r="E1027" s="1">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15.552000000000003</v>
      </c>
      <c r="T1027">
        <v>3</v>
      </c>
      <c r="U1027">
        <v>0.2</v>
      </c>
      <c r="V1027">
        <v>5.4432</v>
      </c>
    </row>
    <row r="1028" spans="1:22" x14ac:dyDescent="0.25">
      <c r="A1028">
        <v>1027</v>
      </c>
      <c r="B1028" t="s">
        <v>3048</v>
      </c>
      <c r="C1028">
        <v>2013</v>
      </c>
      <c r="D1028" s="1">
        <v>41285</v>
      </c>
      <c r="E1028" s="1">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20.576399999999996</v>
      </c>
    </row>
    <row r="1029" spans="1:22" x14ac:dyDescent="0.25">
      <c r="A1029">
        <v>1028</v>
      </c>
      <c r="B1029" t="s">
        <v>3048</v>
      </c>
      <c r="C1029">
        <v>2013</v>
      </c>
      <c r="D1029" s="1">
        <v>41285</v>
      </c>
      <c r="E1029" s="1">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x14ac:dyDescent="0.25">
      <c r="A1030">
        <v>1029</v>
      </c>
      <c r="B1030" t="s">
        <v>3057</v>
      </c>
      <c r="C1030">
        <v>2011</v>
      </c>
      <c r="D1030" s="1">
        <v>40735</v>
      </c>
      <c r="E1030" s="1">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83.283999999999992</v>
      </c>
    </row>
    <row r="1031" spans="1:22" x14ac:dyDescent="0.25">
      <c r="A1031">
        <v>1030</v>
      </c>
      <c r="B1031" t="s">
        <v>3057</v>
      </c>
      <c r="C1031">
        <v>2011</v>
      </c>
      <c r="D1031" s="1">
        <v>40735</v>
      </c>
      <c r="E1031" s="1">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197.96999999999997</v>
      </c>
      <c r="T1031">
        <v>3</v>
      </c>
      <c r="U1031">
        <v>0</v>
      </c>
      <c r="V1031">
        <v>57.41129999999999</v>
      </c>
    </row>
    <row r="1032" spans="1:22" x14ac:dyDescent="0.25">
      <c r="A1032">
        <v>1031</v>
      </c>
      <c r="B1032" t="s">
        <v>3057</v>
      </c>
      <c r="C1032">
        <v>2011</v>
      </c>
      <c r="D1032" s="1">
        <v>40735</v>
      </c>
      <c r="E1032" s="1">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x14ac:dyDescent="0.25">
      <c r="A1033">
        <v>1032</v>
      </c>
      <c r="B1033" t="s">
        <v>3057</v>
      </c>
      <c r="C1033">
        <v>2011</v>
      </c>
      <c r="D1033" s="1">
        <v>40735</v>
      </c>
      <c r="E1033" s="1">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124.10999999999999</v>
      </c>
      <c r="T1033">
        <v>9</v>
      </c>
      <c r="U1033">
        <v>0</v>
      </c>
      <c r="V1033">
        <v>52.126200000000004</v>
      </c>
    </row>
    <row r="1034" spans="1:22" x14ac:dyDescent="0.25">
      <c r="A1034">
        <v>1033</v>
      </c>
      <c r="B1034" t="s">
        <v>3057</v>
      </c>
      <c r="C1034">
        <v>2011</v>
      </c>
      <c r="D1034" s="1">
        <v>40735</v>
      </c>
      <c r="E1034" s="1">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14.399999999999999</v>
      </c>
      <c r="T1034">
        <v>5</v>
      </c>
      <c r="U1034">
        <v>0</v>
      </c>
      <c r="V1034">
        <v>7.056</v>
      </c>
    </row>
    <row r="1035" spans="1:22" x14ac:dyDescent="0.25">
      <c r="A1035">
        <v>1034</v>
      </c>
      <c r="B1035" t="s">
        <v>3062</v>
      </c>
      <c r="C1035">
        <v>2013</v>
      </c>
      <c r="D1035" s="1">
        <v>41599</v>
      </c>
      <c r="E1035" s="1">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15.696000000000002</v>
      </c>
      <c r="T1035">
        <v>3</v>
      </c>
      <c r="U1035">
        <v>0.2</v>
      </c>
      <c r="V1035">
        <v>5.1011999999999995</v>
      </c>
    </row>
    <row r="1036" spans="1:22" x14ac:dyDescent="0.25">
      <c r="A1036">
        <v>1035</v>
      </c>
      <c r="B1036" t="s">
        <v>3062</v>
      </c>
      <c r="C1036">
        <v>2013</v>
      </c>
      <c r="D1036" s="1">
        <v>41599</v>
      </c>
      <c r="E1036" s="1">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x14ac:dyDescent="0.25">
      <c r="A1037">
        <v>1036</v>
      </c>
      <c r="B1037" t="s">
        <v>3062</v>
      </c>
      <c r="C1037">
        <v>2013</v>
      </c>
      <c r="D1037" s="1">
        <v>41599</v>
      </c>
      <c r="E1037" s="1">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14.427000000000003</v>
      </c>
      <c r="T1037">
        <v>3</v>
      </c>
      <c r="U1037">
        <v>0.7</v>
      </c>
      <c r="V1037">
        <v>-10.579799999999999</v>
      </c>
    </row>
    <row r="1038" spans="1:22" x14ac:dyDescent="0.25">
      <c r="A1038">
        <v>1037</v>
      </c>
      <c r="B1038" t="s">
        <v>3067</v>
      </c>
      <c r="C1038">
        <v>2013</v>
      </c>
      <c r="D1038" s="1">
        <v>41387</v>
      </c>
      <c r="E1038" s="1">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8.6619999999999919</v>
      </c>
    </row>
    <row r="1039" spans="1:22" x14ac:dyDescent="0.25">
      <c r="A1039">
        <v>1038</v>
      </c>
      <c r="B1039" t="s">
        <v>3071</v>
      </c>
      <c r="C1039">
        <v>2012</v>
      </c>
      <c r="D1039" s="1">
        <v>41073</v>
      </c>
      <c r="E1039" s="1">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x14ac:dyDescent="0.25">
      <c r="A1040">
        <v>1039</v>
      </c>
      <c r="B1040" t="s">
        <v>3076</v>
      </c>
      <c r="C1040">
        <v>2014</v>
      </c>
      <c r="D1040" s="1">
        <v>41964</v>
      </c>
      <c r="E1040" s="1">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23.968000000000004</v>
      </c>
      <c r="T1040">
        <v>7</v>
      </c>
      <c r="U1040">
        <v>0.2</v>
      </c>
      <c r="V1040">
        <v>2.696399999999997</v>
      </c>
    </row>
    <row r="1041" spans="1:22" x14ac:dyDescent="0.25">
      <c r="A1041">
        <v>1040</v>
      </c>
      <c r="B1041" t="s">
        <v>3076</v>
      </c>
      <c r="C1041">
        <v>2014</v>
      </c>
      <c r="D1041" s="1">
        <v>41964</v>
      </c>
      <c r="E1041" s="1">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1.7954999999999988</v>
      </c>
    </row>
    <row r="1042" spans="1:22" x14ac:dyDescent="0.25">
      <c r="A1042">
        <v>1041</v>
      </c>
      <c r="B1042" t="s">
        <v>3082</v>
      </c>
      <c r="C1042">
        <v>2013</v>
      </c>
      <c r="D1042" s="1">
        <v>41354</v>
      </c>
      <c r="E1042" s="1">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146.40359999999998</v>
      </c>
    </row>
    <row r="1043" spans="1:22" x14ac:dyDescent="0.25">
      <c r="A1043">
        <v>1042</v>
      </c>
      <c r="B1043" t="s">
        <v>3086</v>
      </c>
      <c r="C1043">
        <v>2013</v>
      </c>
      <c r="D1043" s="1">
        <v>41524</v>
      </c>
      <c r="E1043" s="1">
        <v>41527</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x14ac:dyDescent="0.25">
      <c r="A1044">
        <v>1043</v>
      </c>
      <c r="B1044" t="s">
        <v>3086</v>
      </c>
      <c r="C1044">
        <v>2013</v>
      </c>
      <c r="D1044" s="1">
        <v>41524</v>
      </c>
      <c r="E1044" s="1">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722.35200000000009</v>
      </c>
      <c r="T1044">
        <v>3</v>
      </c>
      <c r="U1044">
        <v>0.2</v>
      </c>
      <c r="V1044">
        <v>90.293999999999926</v>
      </c>
    </row>
    <row r="1045" spans="1:22" x14ac:dyDescent="0.25">
      <c r="A1045">
        <v>1044</v>
      </c>
      <c r="B1045" t="s">
        <v>3093</v>
      </c>
      <c r="C1045">
        <v>2014</v>
      </c>
      <c r="D1045" s="1">
        <v>41830</v>
      </c>
      <c r="E1045" s="1">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2.9835000000000003</v>
      </c>
    </row>
    <row r="1046" spans="1:22" x14ac:dyDescent="0.25">
      <c r="A1046">
        <v>1045</v>
      </c>
      <c r="B1046" t="s">
        <v>3093</v>
      </c>
      <c r="C1046">
        <v>2014</v>
      </c>
      <c r="D1046" s="1">
        <v>41830</v>
      </c>
      <c r="E1046" s="1">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58.463999999999977</v>
      </c>
      <c r="T1046">
        <v>9</v>
      </c>
      <c r="U1046">
        <v>0.8</v>
      </c>
      <c r="V1046">
        <v>-146.16000000000003</v>
      </c>
    </row>
    <row r="1047" spans="1:22" x14ac:dyDescent="0.25">
      <c r="A1047">
        <v>1046</v>
      </c>
      <c r="B1047" t="s">
        <v>3100</v>
      </c>
      <c r="C1047">
        <v>2014</v>
      </c>
      <c r="D1047" s="1">
        <v>41925</v>
      </c>
      <c r="E1047" s="1">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254.60399999999998</v>
      </c>
      <c r="T1047">
        <v>14</v>
      </c>
      <c r="U1047">
        <v>0.3</v>
      </c>
      <c r="V1047">
        <v>-18.185999999999993</v>
      </c>
    </row>
    <row r="1048" spans="1:22" x14ac:dyDescent="0.25">
      <c r="A1048">
        <v>1047</v>
      </c>
      <c r="B1048" t="s">
        <v>3104</v>
      </c>
      <c r="C1048">
        <v>2013</v>
      </c>
      <c r="D1048" s="1">
        <v>41342</v>
      </c>
      <c r="E1048" s="1">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x14ac:dyDescent="0.25">
      <c r="A1049">
        <v>1048</v>
      </c>
      <c r="B1049" t="s">
        <v>3104</v>
      </c>
      <c r="C1049">
        <v>2013</v>
      </c>
      <c r="D1049" s="1">
        <v>41342</v>
      </c>
      <c r="E1049" s="1">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102.35999999999999</v>
      </c>
      <c r="T1049">
        <v>3</v>
      </c>
      <c r="U1049">
        <v>0.2</v>
      </c>
      <c r="V1049">
        <v>-3.8385000000000105</v>
      </c>
    </row>
    <row r="1050" spans="1:22" x14ac:dyDescent="0.25">
      <c r="A1050">
        <v>1049</v>
      </c>
      <c r="B1050" t="s">
        <v>3105</v>
      </c>
      <c r="C1050">
        <v>2011</v>
      </c>
      <c r="D1050" s="1">
        <v>40690</v>
      </c>
      <c r="E1050" s="1">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125.2691999999999</v>
      </c>
    </row>
    <row r="1051" spans="1:22" x14ac:dyDescent="0.25">
      <c r="A1051">
        <v>1050</v>
      </c>
      <c r="B1051" t="s">
        <v>3105</v>
      </c>
      <c r="C1051">
        <v>2011</v>
      </c>
      <c r="D1051" s="1">
        <v>40690</v>
      </c>
      <c r="E1051" s="1">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x14ac:dyDescent="0.25">
      <c r="A1052">
        <v>1051</v>
      </c>
      <c r="B1052" t="s">
        <v>3106</v>
      </c>
      <c r="C1052">
        <v>2012</v>
      </c>
      <c r="D1052" s="1">
        <v>41093</v>
      </c>
      <c r="E1052" s="1">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168.46400000000003</v>
      </c>
      <c r="T1052">
        <v>2</v>
      </c>
      <c r="U1052">
        <v>0.2</v>
      </c>
      <c r="V1052">
        <v>-29.481200000000022</v>
      </c>
    </row>
    <row r="1053" spans="1:22" x14ac:dyDescent="0.25">
      <c r="A1053">
        <v>1052</v>
      </c>
      <c r="B1053" t="s">
        <v>3106</v>
      </c>
      <c r="C1053">
        <v>2012</v>
      </c>
      <c r="D1053" s="1">
        <v>41093</v>
      </c>
      <c r="E1053" s="1">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6.7200000000000006</v>
      </c>
      <c r="T1053">
        <v>2</v>
      </c>
      <c r="U1053">
        <v>0.2</v>
      </c>
      <c r="V1053">
        <v>2.4359999999999995</v>
      </c>
    </row>
    <row r="1054" spans="1:22" x14ac:dyDescent="0.25">
      <c r="A1054">
        <v>1053</v>
      </c>
      <c r="B1054" t="s">
        <v>3106</v>
      </c>
      <c r="C1054">
        <v>2012</v>
      </c>
      <c r="D1054" s="1">
        <v>41093</v>
      </c>
      <c r="E1054" s="1">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282.88800000000003</v>
      </c>
      <c r="T1054">
        <v>9</v>
      </c>
      <c r="U1054">
        <v>0.2</v>
      </c>
      <c r="V1054">
        <v>56.577599999999961</v>
      </c>
    </row>
    <row r="1055" spans="1:22" x14ac:dyDescent="0.25">
      <c r="A1055">
        <v>1054</v>
      </c>
      <c r="B1055" t="s">
        <v>3115</v>
      </c>
      <c r="C1055">
        <v>2012</v>
      </c>
      <c r="D1055" s="1">
        <v>41003</v>
      </c>
      <c r="E1055" s="1">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x14ac:dyDescent="0.25">
      <c r="A1056">
        <v>1055</v>
      </c>
      <c r="B1056" t="s">
        <v>3115</v>
      </c>
      <c r="C1056">
        <v>2012</v>
      </c>
      <c r="D1056" s="1">
        <v>41003</v>
      </c>
      <c r="E1056" s="1">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22.763999999999996</v>
      </c>
    </row>
    <row r="1057" spans="1:22" x14ac:dyDescent="0.25">
      <c r="A1057">
        <v>1056</v>
      </c>
      <c r="B1057" t="s">
        <v>3115</v>
      </c>
      <c r="C1057">
        <v>2012</v>
      </c>
      <c r="D1057" s="1">
        <v>41003</v>
      </c>
      <c r="E1057" s="1">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82.344000000000008</v>
      </c>
      <c r="T1057">
        <v>3</v>
      </c>
      <c r="U1057">
        <v>0.2</v>
      </c>
      <c r="V1057">
        <v>27.791100000000004</v>
      </c>
    </row>
    <row r="1058" spans="1:22" x14ac:dyDescent="0.25">
      <c r="A1058">
        <v>1057</v>
      </c>
      <c r="B1058" t="s">
        <v>3115</v>
      </c>
      <c r="C1058">
        <v>2012</v>
      </c>
      <c r="D1058" s="1">
        <v>41003</v>
      </c>
      <c r="E1058" s="1">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x14ac:dyDescent="0.25">
      <c r="A1059">
        <v>1058</v>
      </c>
      <c r="B1059" t="s">
        <v>3124</v>
      </c>
      <c r="C1059">
        <v>2014</v>
      </c>
      <c r="D1059" s="1">
        <v>41984</v>
      </c>
      <c r="E1059" s="1">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19.936000000000003</v>
      </c>
      <c r="T1059">
        <v>4</v>
      </c>
      <c r="U1059">
        <v>0.2</v>
      </c>
      <c r="V1059">
        <v>7.2267999999999999</v>
      </c>
    </row>
    <row r="1060" spans="1:22" x14ac:dyDescent="0.25">
      <c r="A1060">
        <v>1059</v>
      </c>
      <c r="B1060" t="s">
        <v>3124</v>
      </c>
      <c r="C1060">
        <v>2014</v>
      </c>
      <c r="D1060" s="1">
        <v>41984</v>
      </c>
      <c r="E1060" s="1">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22.948799999999995</v>
      </c>
    </row>
    <row r="1061" spans="1:22" x14ac:dyDescent="0.25">
      <c r="A1061">
        <v>1060</v>
      </c>
      <c r="B1061" t="s">
        <v>3129</v>
      </c>
      <c r="C1061">
        <v>2013</v>
      </c>
      <c r="D1061" s="1">
        <v>41603</v>
      </c>
      <c r="E1061" s="1">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x14ac:dyDescent="0.25">
      <c r="A1062">
        <v>1061</v>
      </c>
      <c r="B1062" t="s">
        <v>3134</v>
      </c>
      <c r="C1062">
        <v>2012</v>
      </c>
      <c r="D1062" s="1">
        <v>40991</v>
      </c>
      <c r="E1062" s="1">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-29.252400000000009</v>
      </c>
    </row>
    <row r="1063" spans="1:22" x14ac:dyDescent="0.25">
      <c r="A1063">
        <v>1062</v>
      </c>
      <c r="B1063" t="s">
        <v>3135</v>
      </c>
      <c r="C1063">
        <v>2012</v>
      </c>
      <c r="D1063" s="1">
        <v>41015</v>
      </c>
      <c r="E1063" s="1">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4.5215999999999994</v>
      </c>
    </row>
    <row r="1064" spans="1:22" x14ac:dyDescent="0.25">
      <c r="A1064">
        <v>1063</v>
      </c>
      <c r="B1064" t="s">
        <v>3135</v>
      </c>
      <c r="C1064">
        <v>2012</v>
      </c>
      <c r="D1064" s="1">
        <v>41015</v>
      </c>
      <c r="E1064" s="1">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10.416000000000002</v>
      </c>
      <c r="T1064">
        <v>7</v>
      </c>
      <c r="U1064">
        <v>0.2</v>
      </c>
      <c r="V1064">
        <v>-2.2134</v>
      </c>
    </row>
    <row r="1065" spans="1:22" x14ac:dyDescent="0.25">
      <c r="A1065">
        <v>1064</v>
      </c>
      <c r="B1065" t="s">
        <v>3135</v>
      </c>
      <c r="C1065">
        <v>2012</v>
      </c>
      <c r="D1065" s="1">
        <v>41015</v>
      </c>
      <c r="E1065" s="1">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1.2791999999999994</v>
      </c>
    </row>
    <row r="1066" spans="1:22" x14ac:dyDescent="0.25">
      <c r="A1066">
        <v>1065</v>
      </c>
      <c r="B1066" t="s">
        <v>3135</v>
      </c>
      <c r="C1066">
        <v>2012</v>
      </c>
      <c r="D1066" s="1">
        <v>41015</v>
      </c>
      <c r="E1066" s="1">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118.78199999999998</v>
      </c>
      <c r="T1066">
        <v>3</v>
      </c>
      <c r="U1066">
        <v>0.4</v>
      </c>
      <c r="V1066">
        <v>-27.715799999999994</v>
      </c>
    </row>
    <row r="1067" spans="1:22" x14ac:dyDescent="0.25">
      <c r="A1067">
        <v>1066</v>
      </c>
      <c r="B1067" t="s">
        <v>3135</v>
      </c>
      <c r="C1067">
        <v>2012</v>
      </c>
      <c r="D1067" s="1">
        <v>41015</v>
      </c>
      <c r="E1067" s="1">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1.4480000000000002</v>
      </c>
      <c r="T1067">
        <v>1</v>
      </c>
      <c r="U1067">
        <v>0.2</v>
      </c>
      <c r="V1067">
        <v>0.2352999999999999</v>
      </c>
    </row>
    <row r="1068" spans="1:22" x14ac:dyDescent="0.25">
      <c r="A1068">
        <v>1067</v>
      </c>
      <c r="B1068" t="s">
        <v>3135</v>
      </c>
      <c r="C1068">
        <v>2012</v>
      </c>
      <c r="D1068" s="1">
        <v>41015</v>
      </c>
      <c r="E1068" s="1">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55.470000000000006</v>
      </c>
      <c r="T1068">
        <v>5</v>
      </c>
      <c r="U1068">
        <v>0.7</v>
      </c>
      <c r="V1068">
        <v>-46.224999999999994</v>
      </c>
    </row>
    <row r="1069" spans="1:22" x14ac:dyDescent="0.25">
      <c r="A1069">
        <v>1068</v>
      </c>
      <c r="B1069" t="s">
        <v>3146</v>
      </c>
      <c r="C1069">
        <v>2013</v>
      </c>
      <c r="D1069" s="1">
        <v>41549</v>
      </c>
      <c r="E1069" s="1">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12.177999999999983</v>
      </c>
    </row>
    <row r="1070" spans="1:22" x14ac:dyDescent="0.25">
      <c r="A1070">
        <v>1069</v>
      </c>
      <c r="B1070" t="s">
        <v>3149</v>
      </c>
      <c r="C1070">
        <v>2014</v>
      </c>
      <c r="D1070" s="1">
        <v>41911</v>
      </c>
      <c r="E1070" s="1">
        <v>41913</v>
      </c>
      <c r="F1070" t="s">
        <v>23</v>
      </c>
      <c r="G1070" t="s">
        <v>3150</v>
      </c>
      <c r="H1070" t="s">
        <v>3151</v>
      </c>
      <c r="I1070" t="s">
        <v>26</v>
      </c>
      <c r="J1070" t="s">
        <v>27</v>
      </c>
      <c r="K1070" t="s">
        <v>3152</v>
      </c>
      <c r="L1070" t="s">
        <v>104</v>
      </c>
      <c r="M1070">
        <v>78521</v>
      </c>
      <c r="N1070" t="s">
        <v>105</v>
      </c>
      <c r="O1070" t="s">
        <v>1868</v>
      </c>
      <c r="P1070" t="s">
        <v>46</v>
      </c>
      <c r="Q1070" t="s">
        <v>578</v>
      </c>
      <c r="R1070" t="s">
        <v>186</v>
      </c>
      <c r="S1070">
        <v>1.7440000000000002</v>
      </c>
      <c r="T1070">
        <v>1</v>
      </c>
      <c r="U1070">
        <v>0.2</v>
      </c>
      <c r="V1070">
        <v>-0.34880000000000033</v>
      </c>
    </row>
    <row r="1071" spans="1:22" x14ac:dyDescent="0.25">
      <c r="A1071">
        <v>1070</v>
      </c>
      <c r="B1071" t="s">
        <v>3153</v>
      </c>
      <c r="C1071">
        <v>2012</v>
      </c>
      <c r="D1071" s="1">
        <v>41115</v>
      </c>
      <c r="E1071" s="1">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25.176000000000005</v>
      </c>
      <c r="T1071">
        <v>4</v>
      </c>
      <c r="U1071">
        <v>0.7</v>
      </c>
      <c r="V1071">
        <v>-18.462400000000002</v>
      </c>
    </row>
    <row r="1072" spans="1:22" x14ac:dyDescent="0.25">
      <c r="A1072">
        <v>1071</v>
      </c>
      <c r="B1072" t="s">
        <v>3154</v>
      </c>
      <c r="C1072">
        <v>2012</v>
      </c>
      <c r="D1072" s="1">
        <v>41233</v>
      </c>
      <c r="E1072" s="1">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19.459999999999997</v>
      </c>
      <c r="T1072">
        <v>7</v>
      </c>
      <c r="U1072">
        <v>0</v>
      </c>
      <c r="V1072">
        <v>5.0595999999999997</v>
      </c>
    </row>
    <row r="1073" spans="1:22" x14ac:dyDescent="0.25">
      <c r="A1073">
        <v>1072</v>
      </c>
      <c r="B1073" t="s">
        <v>3157</v>
      </c>
      <c r="C1073">
        <v>2013</v>
      </c>
      <c r="D1073" s="1">
        <v>41393</v>
      </c>
      <c r="E1073" s="1">
        <v>41397</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9.9467999999999979</v>
      </c>
    </row>
    <row r="1074" spans="1:22" x14ac:dyDescent="0.25">
      <c r="A1074">
        <v>1073</v>
      </c>
      <c r="B1074" t="s">
        <v>3160</v>
      </c>
      <c r="C1074">
        <v>2014</v>
      </c>
      <c r="D1074" s="1">
        <v>41958</v>
      </c>
      <c r="E1074" s="1">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x14ac:dyDescent="0.25">
      <c r="A1075">
        <v>1074</v>
      </c>
      <c r="B1075" t="s">
        <v>3165</v>
      </c>
      <c r="C1075">
        <v>2013</v>
      </c>
      <c r="D1075" s="1">
        <v>41591</v>
      </c>
      <c r="E1075" s="1">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-4.5980000000000008</v>
      </c>
    </row>
    <row r="1076" spans="1:22" x14ac:dyDescent="0.25">
      <c r="A1076">
        <v>1075</v>
      </c>
      <c r="B1076" t="s">
        <v>3165</v>
      </c>
      <c r="C1076">
        <v>2013</v>
      </c>
      <c r="D1076" s="1">
        <v>41591</v>
      </c>
      <c r="E1076" s="1">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-3.3487999999999998</v>
      </c>
    </row>
    <row r="1077" spans="1:22" x14ac:dyDescent="0.25">
      <c r="A1077">
        <v>1076</v>
      </c>
      <c r="B1077" t="s">
        <v>3165</v>
      </c>
      <c r="C1077">
        <v>2013</v>
      </c>
      <c r="D1077" s="1">
        <v>41591</v>
      </c>
      <c r="E1077" s="1">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31.983999999999998</v>
      </c>
      <c r="T1077">
        <v>2</v>
      </c>
      <c r="U1077">
        <v>0.2</v>
      </c>
      <c r="V1077">
        <v>1.9989999999999979</v>
      </c>
    </row>
    <row r="1078" spans="1:22" x14ac:dyDescent="0.25">
      <c r="A1078">
        <v>1077</v>
      </c>
      <c r="B1078" t="s">
        <v>3172</v>
      </c>
      <c r="C1078">
        <v>2013</v>
      </c>
      <c r="D1078" s="1">
        <v>41547</v>
      </c>
      <c r="E1078" s="1">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v>40.879999999999995</v>
      </c>
      <c r="T1078">
        <v>7</v>
      </c>
      <c r="U1078">
        <v>0</v>
      </c>
      <c r="V1078">
        <v>10.628799999999998</v>
      </c>
    </row>
    <row r="1079" spans="1:22" x14ac:dyDescent="0.25">
      <c r="A1079">
        <v>1078</v>
      </c>
      <c r="B1079" t="s">
        <v>3177</v>
      </c>
      <c r="C1079">
        <v>2014</v>
      </c>
      <c r="D1079" s="1">
        <v>41906</v>
      </c>
      <c r="E1079" s="1">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33.588800000000006</v>
      </c>
    </row>
    <row r="1080" spans="1:22" x14ac:dyDescent="0.25">
      <c r="A1080">
        <v>1079</v>
      </c>
      <c r="B1080" t="s">
        <v>3177</v>
      </c>
      <c r="C1080">
        <v>2014</v>
      </c>
      <c r="D1080" s="1">
        <v>41906</v>
      </c>
      <c r="E1080" s="1">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8.4888000000000012</v>
      </c>
    </row>
    <row r="1081" spans="1:22" x14ac:dyDescent="0.25">
      <c r="A1081">
        <v>1080</v>
      </c>
      <c r="B1081" t="s">
        <v>3177</v>
      </c>
      <c r="C1081">
        <v>2014</v>
      </c>
      <c r="D1081" s="1">
        <v>41906</v>
      </c>
      <c r="E1081" s="1">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x14ac:dyDescent="0.25">
      <c r="A1082">
        <v>1081</v>
      </c>
      <c r="B1082" t="s">
        <v>3182</v>
      </c>
      <c r="C1082">
        <v>2012</v>
      </c>
      <c r="D1082" s="1">
        <v>41242</v>
      </c>
      <c r="E1082" s="1">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9.3624000000000009</v>
      </c>
    </row>
    <row r="1083" spans="1:22" x14ac:dyDescent="0.25">
      <c r="A1083">
        <v>1082</v>
      </c>
      <c r="B1083" t="s">
        <v>3182</v>
      </c>
      <c r="C1083">
        <v>2012</v>
      </c>
      <c r="D1083" s="1">
        <v>41242</v>
      </c>
      <c r="E1083" s="1">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1106.9099999999999</v>
      </c>
      <c r="T1083">
        <v>9</v>
      </c>
      <c r="U1083">
        <v>0</v>
      </c>
      <c r="V1083">
        <v>121.76009999999994</v>
      </c>
    </row>
    <row r="1084" spans="1:22" x14ac:dyDescent="0.25">
      <c r="A1084">
        <v>1083</v>
      </c>
      <c r="B1084" t="s">
        <v>3188</v>
      </c>
      <c r="C1084">
        <v>2013</v>
      </c>
      <c r="D1084" s="1">
        <v>41335</v>
      </c>
      <c r="E1084" s="1">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x14ac:dyDescent="0.25">
      <c r="A1085">
        <v>1084</v>
      </c>
      <c r="B1085" t="s">
        <v>3188</v>
      </c>
      <c r="C1085">
        <v>2013</v>
      </c>
      <c r="D1085" s="1">
        <v>41335</v>
      </c>
      <c r="E1085" s="1">
        <v>41339</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12.134799999999998</v>
      </c>
    </row>
    <row r="1086" spans="1:22" x14ac:dyDescent="0.25">
      <c r="A1086">
        <v>1085</v>
      </c>
      <c r="B1086" t="s">
        <v>3188</v>
      </c>
      <c r="C1086">
        <v>2013</v>
      </c>
      <c r="D1086" s="1">
        <v>41335</v>
      </c>
      <c r="E1086" s="1">
        <v>41339</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105.24679999999995</v>
      </c>
    </row>
    <row r="1087" spans="1:22" x14ac:dyDescent="0.25">
      <c r="A1087">
        <v>1086</v>
      </c>
      <c r="B1087" t="s">
        <v>3188</v>
      </c>
      <c r="C1087">
        <v>2013</v>
      </c>
      <c r="D1087" s="1">
        <v>41335</v>
      </c>
      <c r="E1087" s="1">
        <v>41339</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2400.9656999999997</v>
      </c>
    </row>
    <row r="1088" spans="1:22" x14ac:dyDescent="0.25">
      <c r="A1088">
        <v>1087</v>
      </c>
      <c r="B1088" t="s">
        <v>3193</v>
      </c>
      <c r="C1088">
        <v>2013</v>
      </c>
      <c r="D1088" s="1">
        <v>41499</v>
      </c>
      <c r="E1088" s="1">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3.1104000000000003</v>
      </c>
    </row>
    <row r="1089" spans="1:22" x14ac:dyDescent="0.25">
      <c r="A1089">
        <v>1088</v>
      </c>
      <c r="B1089" t="s">
        <v>3196</v>
      </c>
      <c r="C1089">
        <v>2013</v>
      </c>
      <c r="D1089" s="1">
        <v>41502</v>
      </c>
      <c r="E1089" s="1">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7.1976000000000049</v>
      </c>
    </row>
    <row r="1090" spans="1:22" x14ac:dyDescent="0.25">
      <c r="A1090">
        <v>1089</v>
      </c>
      <c r="B1090" t="s">
        <v>3196</v>
      </c>
      <c r="C1090">
        <v>2013</v>
      </c>
      <c r="D1090" s="1">
        <v>41502</v>
      </c>
      <c r="E1090" s="1">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x14ac:dyDescent="0.25">
      <c r="A1091">
        <v>1090</v>
      </c>
      <c r="B1091" t="s">
        <v>3202</v>
      </c>
      <c r="C1091">
        <v>2014</v>
      </c>
      <c r="D1091" s="1">
        <v>41795</v>
      </c>
      <c r="E1091" s="1">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31.983999999999998</v>
      </c>
      <c r="T1091">
        <v>2</v>
      </c>
      <c r="U1091">
        <v>0.2</v>
      </c>
      <c r="V1091">
        <v>1.9989999999999979</v>
      </c>
    </row>
    <row r="1092" spans="1:22" x14ac:dyDescent="0.25">
      <c r="A1092">
        <v>1091</v>
      </c>
      <c r="B1092" t="s">
        <v>3202</v>
      </c>
      <c r="C1092">
        <v>2014</v>
      </c>
      <c r="D1092" s="1">
        <v>41795</v>
      </c>
      <c r="E1092" s="1">
        <v>41801</v>
      </c>
      <c r="F1092" t="s">
        <v>50</v>
      </c>
      <c r="G1092" t="s">
        <v>2908</v>
      </c>
      <c r="H1092" t="s">
        <v>2909</v>
      </c>
      <c r="I1092" t="s">
        <v>41</v>
      </c>
      <c r="J1092" t="s">
        <v>27</v>
      </c>
      <c r="K1092" t="s">
        <v>735</v>
      </c>
      <c r="L1092" t="s">
        <v>88</v>
      </c>
      <c r="M1092">
        <v>28110</v>
      </c>
      <c r="N1092" t="s">
        <v>30</v>
      </c>
      <c r="O1092" t="s">
        <v>3203</v>
      </c>
      <c r="P1092" t="s">
        <v>71</v>
      </c>
      <c r="Q1092" t="s">
        <v>72</v>
      </c>
      <c r="R1092" t="s">
        <v>3204</v>
      </c>
      <c r="S1092">
        <v>71.984000000000009</v>
      </c>
      <c r="T1092">
        <v>2</v>
      </c>
      <c r="U1092">
        <v>0.2</v>
      </c>
      <c r="V1092">
        <v>25.194399999999995</v>
      </c>
    </row>
    <row r="1093" spans="1:22" x14ac:dyDescent="0.25">
      <c r="A1093">
        <v>1092</v>
      </c>
      <c r="B1093" t="s">
        <v>3205</v>
      </c>
      <c r="C1093">
        <v>2012</v>
      </c>
      <c r="D1093" s="1">
        <v>41249</v>
      </c>
      <c r="E1093" s="1">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120.14999999999999</v>
      </c>
      <c r="T1093">
        <v>9</v>
      </c>
      <c r="U1093">
        <v>0</v>
      </c>
      <c r="V1093">
        <v>33.641999999999996</v>
      </c>
    </row>
    <row r="1094" spans="1:22" x14ac:dyDescent="0.25">
      <c r="A1094">
        <v>1093</v>
      </c>
      <c r="B1094" t="s">
        <v>3205</v>
      </c>
      <c r="C1094">
        <v>2012</v>
      </c>
      <c r="D1094" s="1">
        <v>41249</v>
      </c>
      <c r="E1094" s="1">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219.18400000000003</v>
      </c>
      <c r="T1094">
        <v>2</v>
      </c>
      <c r="U1094">
        <v>0.2</v>
      </c>
      <c r="V1094">
        <v>19.178600000000003</v>
      </c>
    </row>
    <row r="1095" spans="1:22" x14ac:dyDescent="0.25">
      <c r="A1095">
        <v>1094</v>
      </c>
      <c r="B1095" t="s">
        <v>3210</v>
      </c>
      <c r="C1095">
        <v>2012</v>
      </c>
      <c r="D1095" s="1">
        <v>41270</v>
      </c>
      <c r="E1095" s="1">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28.900000000000002</v>
      </c>
      <c r="T1095">
        <v>5</v>
      </c>
      <c r="U1095">
        <v>0</v>
      </c>
      <c r="V1095">
        <v>14.161000000000001</v>
      </c>
    </row>
    <row r="1096" spans="1:22" x14ac:dyDescent="0.25">
      <c r="A1096">
        <v>1095</v>
      </c>
      <c r="B1096" t="s">
        <v>3210</v>
      </c>
      <c r="C1096">
        <v>2012</v>
      </c>
      <c r="D1096" s="1">
        <v>41270</v>
      </c>
      <c r="E1096" s="1">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103.22839999999997</v>
      </c>
    </row>
    <row r="1097" spans="1:22" x14ac:dyDescent="0.25">
      <c r="A1097">
        <v>1096</v>
      </c>
      <c r="B1097" t="s">
        <v>3216</v>
      </c>
      <c r="C1097">
        <v>2014</v>
      </c>
      <c r="D1097" s="1">
        <v>41661</v>
      </c>
      <c r="E1097" s="1">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348.20799999999997</v>
      </c>
      <c r="T1097">
        <v>7</v>
      </c>
      <c r="U1097">
        <v>0.2</v>
      </c>
      <c r="V1097">
        <v>30.468200000000024</v>
      </c>
    </row>
    <row r="1098" spans="1:22" x14ac:dyDescent="0.25">
      <c r="A1098">
        <v>1097</v>
      </c>
      <c r="B1098" t="s">
        <v>3216</v>
      </c>
      <c r="C1098">
        <v>2014</v>
      </c>
      <c r="D1098" s="1">
        <v>41661</v>
      </c>
      <c r="E1098" s="1">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-28.627200000000009</v>
      </c>
    </row>
    <row r="1099" spans="1:22" x14ac:dyDescent="0.25">
      <c r="A1099">
        <v>1098</v>
      </c>
      <c r="B1099" t="s">
        <v>3223</v>
      </c>
      <c r="C1099">
        <v>2011</v>
      </c>
      <c r="D1099" s="1">
        <v>40719</v>
      </c>
      <c r="E1099" s="1">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11.19599999999997</v>
      </c>
    </row>
    <row r="1100" spans="1:22" x14ac:dyDescent="0.25">
      <c r="A1100">
        <v>1099</v>
      </c>
      <c r="B1100" t="s">
        <v>3226</v>
      </c>
      <c r="C1100">
        <v>2013</v>
      </c>
      <c r="D1100" s="1">
        <v>41440</v>
      </c>
      <c r="E1100" s="1">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x14ac:dyDescent="0.25">
      <c r="A1101">
        <v>1100</v>
      </c>
      <c r="B1101" t="s">
        <v>3226</v>
      </c>
      <c r="C1101">
        <v>2013</v>
      </c>
      <c r="D1101" s="1">
        <v>41440</v>
      </c>
      <c r="E1101" s="1">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4.1030999999999995</v>
      </c>
    </row>
    <row r="1102" spans="1:22" x14ac:dyDescent="0.25">
      <c r="A1102">
        <v>1101</v>
      </c>
      <c r="B1102" t="s">
        <v>3226</v>
      </c>
      <c r="C1102">
        <v>2013</v>
      </c>
      <c r="D1102" s="1">
        <v>41440</v>
      </c>
      <c r="E1102" s="1">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9.6656999999999975</v>
      </c>
    </row>
    <row r="1103" spans="1:22" x14ac:dyDescent="0.25">
      <c r="A1103">
        <v>1102</v>
      </c>
      <c r="B1103" t="s">
        <v>3226</v>
      </c>
      <c r="C1103">
        <v>2013</v>
      </c>
      <c r="D1103" s="1">
        <v>41440</v>
      </c>
      <c r="E1103" s="1">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x14ac:dyDescent="0.25">
      <c r="A1104">
        <v>1103</v>
      </c>
      <c r="B1104" t="s">
        <v>3235</v>
      </c>
      <c r="C1104">
        <v>2014</v>
      </c>
      <c r="D1104" s="1">
        <v>41751</v>
      </c>
      <c r="E1104" s="1">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2.6939999999999995</v>
      </c>
      <c r="T1104">
        <v>3</v>
      </c>
      <c r="U1104">
        <v>0.8</v>
      </c>
      <c r="V1104">
        <v>-4.7145000000000028</v>
      </c>
    </row>
    <row r="1105" spans="1:22" x14ac:dyDescent="0.25">
      <c r="A1105">
        <v>1104</v>
      </c>
      <c r="B1105" t="s">
        <v>3235</v>
      </c>
      <c r="C1105">
        <v>2014</v>
      </c>
      <c r="D1105" s="1">
        <v>41751</v>
      </c>
      <c r="E1105" s="1">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2.9339999999999993</v>
      </c>
      <c r="T1105">
        <v>3</v>
      </c>
      <c r="U1105">
        <v>0.8</v>
      </c>
      <c r="V1105">
        <v>-4.9878000000000018</v>
      </c>
    </row>
    <row r="1106" spans="1:22" x14ac:dyDescent="0.25">
      <c r="A1106">
        <v>1105</v>
      </c>
      <c r="B1106" t="s">
        <v>3236</v>
      </c>
      <c r="C1106">
        <v>2013</v>
      </c>
      <c r="D1106" s="1">
        <v>41569</v>
      </c>
      <c r="E1106" s="1">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22.919999999999998</v>
      </c>
      <c r="T1106">
        <v>3</v>
      </c>
      <c r="U1106">
        <v>0</v>
      </c>
      <c r="V1106">
        <v>11.230799999999999</v>
      </c>
    </row>
    <row r="1107" spans="1:22" x14ac:dyDescent="0.25">
      <c r="A1107">
        <v>1106</v>
      </c>
      <c r="B1107" t="s">
        <v>3241</v>
      </c>
      <c r="C1107">
        <v>2013</v>
      </c>
      <c r="D1107" s="1">
        <v>41598</v>
      </c>
      <c r="E1107" s="1">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100.70400000000001</v>
      </c>
      <c r="T1107">
        <v>6</v>
      </c>
      <c r="U1107">
        <v>0.2</v>
      </c>
      <c r="V1107">
        <v>-16.36440000000001</v>
      </c>
    </row>
    <row r="1108" spans="1:22" x14ac:dyDescent="0.25">
      <c r="A1108">
        <v>1107</v>
      </c>
      <c r="B1108" t="s">
        <v>3241</v>
      </c>
      <c r="C1108">
        <v>2013</v>
      </c>
      <c r="D1108" s="1">
        <v>41598</v>
      </c>
      <c r="E1108" s="1">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2.3280000000000003</v>
      </c>
      <c r="T1108">
        <v>2</v>
      </c>
      <c r="U1108">
        <v>0.6</v>
      </c>
      <c r="V1108">
        <v>-0.75660000000000016</v>
      </c>
    </row>
    <row r="1109" spans="1:22" x14ac:dyDescent="0.25">
      <c r="A1109">
        <v>1108</v>
      </c>
      <c r="B1109" t="s">
        <v>3241</v>
      </c>
      <c r="C1109">
        <v>2013</v>
      </c>
      <c r="D1109" s="1">
        <v>41598</v>
      </c>
      <c r="E1109" s="1">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10.779999999999996</v>
      </c>
      <c r="T1109">
        <v>5</v>
      </c>
      <c r="U1109">
        <v>0.8</v>
      </c>
      <c r="V1109">
        <v>-17.248000000000008</v>
      </c>
    </row>
    <row r="1110" spans="1:22" x14ac:dyDescent="0.25">
      <c r="A1110">
        <v>1109</v>
      </c>
      <c r="B1110" t="s">
        <v>3241</v>
      </c>
      <c r="C1110">
        <v>2013</v>
      </c>
      <c r="D1110" s="1">
        <v>41598</v>
      </c>
      <c r="E1110" s="1">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58.368000000000009</v>
      </c>
      <c r="T1110">
        <v>12</v>
      </c>
      <c r="U1110">
        <v>0.2</v>
      </c>
      <c r="V1110">
        <v>21.888000000000002</v>
      </c>
    </row>
    <row r="1111" spans="1:22" x14ac:dyDescent="0.25">
      <c r="A1111">
        <v>1110</v>
      </c>
      <c r="B1111" t="s">
        <v>3241</v>
      </c>
      <c r="C1111">
        <v>2013</v>
      </c>
      <c r="D1111" s="1">
        <v>41598</v>
      </c>
      <c r="E1111" s="1">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13.826699999999999</v>
      </c>
    </row>
    <row r="1112" spans="1:22" x14ac:dyDescent="0.25">
      <c r="A1112">
        <v>1111</v>
      </c>
      <c r="B1112" t="s">
        <v>3241</v>
      </c>
      <c r="C1112">
        <v>2013</v>
      </c>
      <c r="D1112" s="1">
        <v>41598</v>
      </c>
      <c r="E1112" s="1">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25.185999999999996</v>
      </c>
    </row>
    <row r="1113" spans="1:22" x14ac:dyDescent="0.25">
      <c r="A1113">
        <v>1112</v>
      </c>
      <c r="B1113" t="s">
        <v>3241</v>
      </c>
      <c r="C1113">
        <v>2013</v>
      </c>
      <c r="D1113" s="1">
        <v>41598</v>
      </c>
      <c r="E1113" s="1">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10.368000000000002</v>
      </c>
      <c r="T1113">
        <v>2</v>
      </c>
      <c r="U1113">
        <v>0.2</v>
      </c>
      <c r="V1113">
        <v>3.6288</v>
      </c>
    </row>
    <row r="1114" spans="1:22" x14ac:dyDescent="0.25">
      <c r="A1114">
        <v>1113</v>
      </c>
      <c r="B1114" t="s">
        <v>3241</v>
      </c>
      <c r="C1114">
        <v>2013</v>
      </c>
      <c r="D1114" s="1">
        <v>41598</v>
      </c>
      <c r="E1114" s="1">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1.1919999999999997</v>
      </c>
      <c r="T1114">
        <v>2</v>
      </c>
      <c r="U1114">
        <v>0.8</v>
      </c>
      <c r="V1114">
        <v>-2.0264000000000002</v>
      </c>
    </row>
    <row r="1115" spans="1:22" x14ac:dyDescent="0.25">
      <c r="A1115">
        <v>1114</v>
      </c>
      <c r="B1115" t="s">
        <v>3251</v>
      </c>
      <c r="C1115">
        <v>2014</v>
      </c>
      <c r="D1115" s="1">
        <v>41992</v>
      </c>
      <c r="E1115" s="1">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46.672000000000004</v>
      </c>
      <c r="T1115">
        <v>2</v>
      </c>
      <c r="U1115">
        <v>0.2</v>
      </c>
      <c r="V1115">
        <v>16.3352</v>
      </c>
    </row>
    <row r="1116" spans="1:22" x14ac:dyDescent="0.25">
      <c r="A1116">
        <v>1115</v>
      </c>
      <c r="B1116" t="s">
        <v>3251</v>
      </c>
      <c r="C1116">
        <v>2014</v>
      </c>
      <c r="D1116" s="1">
        <v>41992</v>
      </c>
      <c r="E1116" s="1">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119.83299999999998</v>
      </c>
      <c r="T1116">
        <v>1</v>
      </c>
      <c r="U1116">
        <v>0.15</v>
      </c>
      <c r="V1116">
        <v>-12.688200000000002</v>
      </c>
    </row>
    <row r="1117" spans="1:22" x14ac:dyDescent="0.25">
      <c r="A1117">
        <v>1116</v>
      </c>
      <c r="B1117" t="s">
        <v>3251</v>
      </c>
      <c r="C1117">
        <v>2014</v>
      </c>
      <c r="D1117" s="1">
        <v>41992</v>
      </c>
      <c r="E1117" s="1">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x14ac:dyDescent="0.25">
      <c r="A1118">
        <v>1117</v>
      </c>
      <c r="B1118" t="s">
        <v>3255</v>
      </c>
      <c r="C1118">
        <v>2013</v>
      </c>
      <c r="D1118" s="1">
        <v>41478</v>
      </c>
      <c r="E1118" s="1">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x14ac:dyDescent="0.25">
      <c r="A1119">
        <v>1118</v>
      </c>
      <c r="B1119" t="s">
        <v>3258</v>
      </c>
      <c r="C1119">
        <v>2012</v>
      </c>
      <c r="D1119" s="1">
        <v>41156</v>
      </c>
      <c r="E1119" s="1">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x14ac:dyDescent="0.25">
      <c r="A1120">
        <v>1119</v>
      </c>
      <c r="B1120" t="s">
        <v>3258</v>
      </c>
      <c r="C1120">
        <v>2012</v>
      </c>
      <c r="D1120" s="1">
        <v>41156</v>
      </c>
      <c r="E1120" s="1">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619.94999999999993</v>
      </c>
      <c r="T1120">
        <v>5</v>
      </c>
      <c r="U1120">
        <v>0</v>
      </c>
      <c r="V1120">
        <v>111.59099999999995</v>
      </c>
    </row>
    <row r="1121" spans="1:22" x14ac:dyDescent="0.25">
      <c r="A1121">
        <v>1120</v>
      </c>
      <c r="B1121" t="s">
        <v>3258</v>
      </c>
      <c r="C1121">
        <v>2012</v>
      </c>
      <c r="D1121" s="1">
        <v>41156</v>
      </c>
      <c r="E1121" s="1">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x14ac:dyDescent="0.25">
      <c r="A1122">
        <v>1121</v>
      </c>
      <c r="B1122" t="s">
        <v>3258</v>
      </c>
      <c r="C1122">
        <v>2012</v>
      </c>
      <c r="D1122" s="1">
        <v>41156</v>
      </c>
      <c r="E1122" s="1">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x14ac:dyDescent="0.25">
      <c r="A1123">
        <v>1122</v>
      </c>
      <c r="B1123" t="s">
        <v>3264</v>
      </c>
      <c r="C1123">
        <v>2011</v>
      </c>
      <c r="D1123" s="1">
        <v>40564</v>
      </c>
      <c r="E1123" s="1">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x14ac:dyDescent="0.25">
      <c r="A1124">
        <v>1123</v>
      </c>
      <c r="B1124" t="s">
        <v>3264</v>
      </c>
      <c r="C1124">
        <v>2011</v>
      </c>
      <c r="D1124" s="1">
        <v>40564</v>
      </c>
      <c r="E1124" s="1">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22.959999999999997</v>
      </c>
      <c r="T1124">
        <v>7</v>
      </c>
      <c r="U1124">
        <v>0</v>
      </c>
      <c r="V1124">
        <v>6.6583999999999968</v>
      </c>
    </row>
    <row r="1125" spans="1:22" x14ac:dyDescent="0.25">
      <c r="A1125">
        <v>1124</v>
      </c>
      <c r="B1125" t="s">
        <v>3264</v>
      </c>
      <c r="C1125">
        <v>2011</v>
      </c>
      <c r="D1125" s="1">
        <v>40564</v>
      </c>
      <c r="E1125" s="1">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11.579999999999998</v>
      </c>
    </row>
    <row r="1126" spans="1:22" x14ac:dyDescent="0.25">
      <c r="A1126">
        <v>1125</v>
      </c>
      <c r="B1126" t="s">
        <v>3264</v>
      </c>
      <c r="C1126">
        <v>2011</v>
      </c>
      <c r="D1126" s="1">
        <v>40564</v>
      </c>
      <c r="E1126" s="1">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x14ac:dyDescent="0.25">
      <c r="A1127">
        <v>1126</v>
      </c>
      <c r="B1127" t="s">
        <v>3264</v>
      </c>
      <c r="C1127">
        <v>2011</v>
      </c>
      <c r="D1127" s="1">
        <v>40564</v>
      </c>
      <c r="E1127" s="1">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x14ac:dyDescent="0.25">
      <c r="A1128">
        <v>1127</v>
      </c>
      <c r="B1128" t="s">
        <v>3264</v>
      </c>
      <c r="C1128">
        <v>2011</v>
      </c>
      <c r="D1128" s="1">
        <v>40564</v>
      </c>
      <c r="E1128" s="1">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224.2673999999999</v>
      </c>
    </row>
    <row r="1129" spans="1:22" x14ac:dyDescent="0.25">
      <c r="A1129">
        <v>1128</v>
      </c>
      <c r="B1129" t="s">
        <v>3271</v>
      </c>
      <c r="C1129">
        <v>2012</v>
      </c>
      <c r="D1129" s="1">
        <v>40970</v>
      </c>
      <c r="E1129" s="1">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2.6416000000000004</v>
      </c>
    </row>
    <row r="1130" spans="1:22" x14ac:dyDescent="0.25">
      <c r="A1130">
        <v>1129</v>
      </c>
      <c r="B1130" t="s">
        <v>3271</v>
      </c>
      <c r="C1130">
        <v>2012</v>
      </c>
      <c r="D1130" s="1">
        <v>40970</v>
      </c>
      <c r="E1130" s="1">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x14ac:dyDescent="0.25">
      <c r="A1131">
        <v>1130</v>
      </c>
      <c r="B1131" t="s">
        <v>3272</v>
      </c>
      <c r="C1131">
        <v>2013</v>
      </c>
      <c r="D1131" s="1">
        <v>41377</v>
      </c>
      <c r="E1131" s="1">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75.662399999999991</v>
      </c>
    </row>
    <row r="1132" spans="1:22" x14ac:dyDescent="0.25">
      <c r="A1132">
        <v>1131</v>
      </c>
      <c r="B1132" t="s">
        <v>3272</v>
      </c>
      <c r="C1132">
        <v>2013</v>
      </c>
      <c r="D1132" s="1">
        <v>41377</v>
      </c>
      <c r="E1132" s="1">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x14ac:dyDescent="0.25">
      <c r="A1133">
        <v>1132</v>
      </c>
      <c r="B1133" t="s">
        <v>3272</v>
      </c>
      <c r="C1133">
        <v>2013</v>
      </c>
      <c r="D1133" s="1">
        <v>41377</v>
      </c>
      <c r="E1133" s="1">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28.754999999999995</v>
      </c>
    </row>
    <row r="1134" spans="1:22" x14ac:dyDescent="0.25">
      <c r="A1134">
        <v>1133</v>
      </c>
      <c r="B1134" t="s">
        <v>3277</v>
      </c>
      <c r="C1134">
        <v>2013</v>
      </c>
      <c r="D1134" s="1">
        <v>41615</v>
      </c>
      <c r="E1134" s="1">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x14ac:dyDescent="0.25">
      <c r="A1135">
        <v>1134</v>
      </c>
      <c r="B1135" t="s">
        <v>3279</v>
      </c>
      <c r="C1135">
        <v>2013</v>
      </c>
      <c r="D1135" s="1">
        <v>41431</v>
      </c>
      <c r="E1135" s="1">
        <v>41435</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-23.364000000000019</v>
      </c>
    </row>
    <row r="1136" spans="1:22" x14ac:dyDescent="0.25">
      <c r="A1136">
        <v>1135</v>
      </c>
      <c r="B1136" t="s">
        <v>3279</v>
      </c>
      <c r="C1136">
        <v>2013</v>
      </c>
      <c r="D1136" s="1">
        <v>41431</v>
      </c>
      <c r="E1136" s="1">
        <v>41435</v>
      </c>
      <c r="F1136" t="s">
        <v>50</v>
      </c>
      <c r="G1136" t="s">
        <v>1610</v>
      </c>
      <c r="H1136" t="s">
        <v>1611</v>
      </c>
      <c r="I1136" t="s">
        <v>102</v>
      </c>
      <c r="J1136" t="s">
        <v>27</v>
      </c>
      <c r="K1136" t="s">
        <v>146</v>
      </c>
      <c r="L1136" t="s">
        <v>147</v>
      </c>
      <c r="M1136">
        <v>19134</v>
      </c>
      <c r="N1136" t="s">
        <v>148</v>
      </c>
      <c r="O1136" t="s">
        <v>3280</v>
      </c>
      <c r="P1136" t="s">
        <v>46</v>
      </c>
      <c r="Q1136" t="s">
        <v>47</v>
      </c>
      <c r="R1136" t="s">
        <v>3281</v>
      </c>
      <c r="S1136">
        <v>7.5600000000000005</v>
      </c>
      <c r="T1136">
        <v>3</v>
      </c>
      <c r="U1136">
        <v>0.2</v>
      </c>
      <c r="V1136">
        <v>2.6459999999999995</v>
      </c>
    </row>
    <row r="1137" spans="1:22" x14ac:dyDescent="0.25">
      <c r="A1137">
        <v>1136</v>
      </c>
      <c r="B1137" t="s">
        <v>3282</v>
      </c>
      <c r="C1137">
        <v>2013</v>
      </c>
      <c r="D1137" s="1">
        <v>41620</v>
      </c>
      <c r="E1137" s="1">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7.4571000000000041</v>
      </c>
    </row>
    <row r="1138" spans="1:22" x14ac:dyDescent="0.25">
      <c r="A1138">
        <v>1137</v>
      </c>
      <c r="B1138" t="s">
        <v>3286</v>
      </c>
      <c r="C1138">
        <v>2013</v>
      </c>
      <c r="D1138" s="1">
        <v>41591</v>
      </c>
      <c r="E1138" s="1">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x14ac:dyDescent="0.25">
      <c r="A1139">
        <v>1138</v>
      </c>
      <c r="B1139" t="s">
        <v>3286</v>
      </c>
      <c r="C1139">
        <v>2013</v>
      </c>
      <c r="D1139" s="1">
        <v>41591</v>
      </c>
      <c r="E1139" s="1">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x14ac:dyDescent="0.25">
      <c r="A1140">
        <v>1139</v>
      </c>
      <c r="B1140" t="s">
        <v>3286</v>
      </c>
      <c r="C1140">
        <v>2013</v>
      </c>
      <c r="D1140" s="1">
        <v>41591</v>
      </c>
      <c r="E1140" s="1">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x14ac:dyDescent="0.25">
      <c r="A1141">
        <v>1140</v>
      </c>
      <c r="B1141" t="s">
        <v>3286</v>
      </c>
      <c r="C1141">
        <v>2013</v>
      </c>
      <c r="D1141" s="1">
        <v>41591</v>
      </c>
      <c r="E1141" s="1">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x14ac:dyDescent="0.25">
      <c r="A1142">
        <v>1141</v>
      </c>
      <c r="B1142" t="s">
        <v>3286</v>
      </c>
      <c r="C1142">
        <v>2013</v>
      </c>
      <c r="D1142" s="1">
        <v>41591</v>
      </c>
      <c r="E1142" s="1">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x14ac:dyDescent="0.25">
      <c r="A1143">
        <v>1142</v>
      </c>
      <c r="B1143" t="s">
        <v>3296</v>
      </c>
      <c r="C1143">
        <v>2011</v>
      </c>
      <c r="D1143" s="1">
        <v>40815</v>
      </c>
      <c r="E1143" s="1">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x14ac:dyDescent="0.25">
      <c r="A1144">
        <v>1143</v>
      </c>
      <c r="B1144" t="s">
        <v>3296</v>
      </c>
      <c r="C1144">
        <v>2011</v>
      </c>
      <c r="D1144" s="1">
        <v>40815</v>
      </c>
      <c r="E1144" s="1">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x14ac:dyDescent="0.25">
      <c r="A1145">
        <v>1144</v>
      </c>
      <c r="B1145" t="s">
        <v>3296</v>
      </c>
      <c r="C1145">
        <v>2011</v>
      </c>
      <c r="D1145" s="1">
        <v>40815</v>
      </c>
      <c r="E1145" s="1">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3.1104000000000003</v>
      </c>
    </row>
    <row r="1146" spans="1:22" x14ac:dyDescent="0.25">
      <c r="A1146">
        <v>1145</v>
      </c>
      <c r="B1146" t="s">
        <v>3296</v>
      </c>
      <c r="C1146">
        <v>2011</v>
      </c>
      <c r="D1146" s="1">
        <v>40815</v>
      </c>
      <c r="E1146" s="1">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223.05399999999995</v>
      </c>
    </row>
    <row r="1147" spans="1:22" x14ac:dyDescent="0.25">
      <c r="A1147">
        <v>1146</v>
      </c>
      <c r="B1147" t="s">
        <v>3296</v>
      </c>
      <c r="C1147">
        <v>2011</v>
      </c>
      <c r="D1147" s="1">
        <v>40815</v>
      </c>
      <c r="E1147" s="1">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16.788600000000002</v>
      </c>
    </row>
    <row r="1148" spans="1:22" x14ac:dyDescent="0.25">
      <c r="A1148">
        <v>1147</v>
      </c>
      <c r="B1148" t="s">
        <v>3301</v>
      </c>
      <c r="C1148">
        <v>2012</v>
      </c>
      <c r="D1148" s="1">
        <v>41003</v>
      </c>
      <c r="E1148" s="1">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107.34599999999996</v>
      </c>
    </row>
    <row r="1149" spans="1:22" x14ac:dyDescent="0.25">
      <c r="A1149">
        <v>1148</v>
      </c>
      <c r="B1149" t="s">
        <v>3301</v>
      </c>
      <c r="C1149">
        <v>2012</v>
      </c>
      <c r="D1149" s="1">
        <v>41003</v>
      </c>
      <c r="E1149" s="1">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2.6279999999999997</v>
      </c>
    </row>
    <row r="1150" spans="1:22" x14ac:dyDescent="0.25">
      <c r="A1150">
        <v>1149</v>
      </c>
      <c r="B1150" t="s">
        <v>3301</v>
      </c>
      <c r="C1150">
        <v>2012</v>
      </c>
      <c r="D1150" s="1">
        <v>41003</v>
      </c>
      <c r="E1150" s="1">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5.8695999999999993</v>
      </c>
    </row>
    <row r="1151" spans="1:22" x14ac:dyDescent="0.25">
      <c r="A1151">
        <v>1150</v>
      </c>
      <c r="B1151" t="s">
        <v>3301</v>
      </c>
      <c r="C1151">
        <v>2012</v>
      </c>
      <c r="D1151" s="1">
        <v>41003</v>
      </c>
      <c r="E1151" s="1">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0.43799999999999883</v>
      </c>
    </row>
    <row r="1152" spans="1:22" x14ac:dyDescent="0.25">
      <c r="A1152">
        <v>1151</v>
      </c>
      <c r="B1152" t="s">
        <v>3301</v>
      </c>
      <c r="C1152">
        <v>2012</v>
      </c>
      <c r="D1152" s="1">
        <v>41003</v>
      </c>
      <c r="E1152" s="1">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x14ac:dyDescent="0.25">
      <c r="A1153">
        <v>1152</v>
      </c>
      <c r="B1153" t="s">
        <v>3314</v>
      </c>
      <c r="C1153">
        <v>2012</v>
      </c>
      <c r="D1153" s="1">
        <v>41037</v>
      </c>
      <c r="E1153" s="1">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1.2527999999999997</v>
      </c>
    </row>
    <row r="1154" spans="1:22" x14ac:dyDescent="0.25">
      <c r="A1154">
        <v>1153</v>
      </c>
      <c r="B1154" t="s">
        <v>3318</v>
      </c>
      <c r="C1154">
        <v>2014</v>
      </c>
      <c r="D1154" s="1">
        <v>41640</v>
      </c>
      <c r="E1154" s="1">
        <v>41646</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x14ac:dyDescent="0.25">
      <c r="A1155">
        <v>1154</v>
      </c>
      <c r="B1155" t="s">
        <v>3318</v>
      </c>
      <c r="C1155">
        <v>2014</v>
      </c>
      <c r="D1155" s="1">
        <v>41640</v>
      </c>
      <c r="E1155" s="1">
        <v>41646</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53.921700000000008</v>
      </c>
    </row>
    <row r="1156" spans="1:22" x14ac:dyDescent="0.25">
      <c r="A1156">
        <v>1155</v>
      </c>
      <c r="B1156" t="s">
        <v>3322</v>
      </c>
      <c r="C1156">
        <v>2011</v>
      </c>
      <c r="D1156" s="1">
        <v>40897</v>
      </c>
      <c r="E1156" s="1">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x14ac:dyDescent="0.25">
      <c r="A1157">
        <v>1156</v>
      </c>
      <c r="B1157" t="s">
        <v>3322</v>
      </c>
      <c r="C1157">
        <v>2011</v>
      </c>
      <c r="D1157" s="1">
        <v>40897</v>
      </c>
      <c r="E1157" s="1">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493.78559999999993</v>
      </c>
    </row>
    <row r="1158" spans="1:22" x14ac:dyDescent="0.25">
      <c r="A1158">
        <v>1157</v>
      </c>
      <c r="B1158" t="s">
        <v>3322</v>
      </c>
      <c r="C1158">
        <v>2011</v>
      </c>
      <c r="D1158" s="1">
        <v>40897</v>
      </c>
      <c r="E1158" s="1">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x14ac:dyDescent="0.25">
      <c r="A1159">
        <v>1158</v>
      </c>
      <c r="B1159" t="s">
        <v>3322</v>
      </c>
      <c r="C1159">
        <v>2011</v>
      </c>
      <c r="D1159" s="1">
        <v>40897</v>
      </c>
      <c r="E1159" s="1">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100.12200000000001</v>
      </c>
    </row>
    <row r="1160" spans="1:22" x14ac:dyDescent="0.25">
      <c r="A1160">
        <v>1159</v>
      </c>
      <c r="B1160" t="s">
        <v>3328</v>
      </c>
      <c r="C1160">
        <v>2013</v>
      </c>
      <c r="D1160" s="1">
        <v>41458</v>
      </c>
      <c r="E1160" s="1">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19.518400000000007</v>
      </c>
    </row>
    <row r="1161" spans="1:22" x14ac:dyDescent="0.25">
      <c r="A1161">
        <v>1160</v>
      </c>
      <c r="B1161" t="s">
        <v>3331</v>
      </c>
      <c r="C1161">
        <v>2014</v>
      </c>
      <c r="D1161" s="1">
        <v>41820</v>
      </c>
      <c r="E1161" s="1">
        <v>41825</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90.735000000000014</v>
      </c>
    </row>
    <row r="1162" spans="1:22" x14ac:dyDescent="0.25">
      <c r="A1162">
        <v>1161</v>
      </c>
      <c r="B1162" t="s">
        <v>3331</v>
      </c>
      <c r="C1162">
        <v>2014</v>
      </c>
      <c r="D1162" s="1">
        <v>41820</v>
      </c>
      <c r="E1162" s="1">
        <v>41825</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x14ac:dyDescent="0.25">
      <c r="A1163">
        <v>1162</v>
      </c>
      <c r="B1163" t="s">
        <v>3335</v>
      </c>
      <c r="C1163">
        <v>2011</v>
      </c>
      <c r="D1163" s="1">
        <v>40787</v>
      </c>
      <c r="E1163" s="1">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15.642599999999995</v>
      </c>
    </row>
    <row r="1164" spans="1:22" x14ac:dyDescent="0.25">
      <c r="A1164">
        <v>1163</v>
      </c>
      <c r="B1164" t="s">
        <v>3339</v>
      </c>
      <c r="C1164">
        <v>2011</v>
      </c>
      <c r="D1164" s="1">
        <v>40605</v>
      </c>
      <c r="E1164" s="1">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x14ac:dyDescent="0.25">
      <c r="A1165">
        <v>1164</v>
      </c>
      <c r="B1165" t="s">
        <v>3339</v>
      </c>
      <c r="C1165">
        <v>2011</v>
      </c>
      <c r="D1165" s="1">
        <v>40605</v>
      </c>
      <c r="E1165" s="1">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x14ac:dyDescent="0.25">
      <c r="A1166">
        <v>1165</v>
      </c>
      <c r="B1166" t="s">
        <v>3339</v>
      </c>
      <c r="C1166">
        <v>2011</v>
      </c>
      <c r="D1166" s="1">
        <v>40605</v>
      </c>
      <c r="E1166" s="1">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9.1785000000000014</v>
      </c>
    </row>
    <row r="1167" spans="1:22" x14ac:dyDescent="0.25">
      <c r="A1167">
        <v>1166</v>
      </c>
      <c r="B1167" t="s">
        <v>3346</v>
      </c>
      <c r="C1167">
        <v>2011</v>
      </c>
      <c r="D1167" s="1">
        <v>40667</v>
      </c>
      <c r="E1167" s="1">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21.059999999999995</v>
      </c>
    </row>
    <row r="1168" spans="1:22" x14ac:dyDescent="0.25">
      <c r="A1168">
        <v>1167</v>
      </c>
      <c r="B1168" t="s">
        <v>3349</v>
      </c>
      <c r="C1168">
        <v>2012</v>
      </c>
      <c r="D1168" s="1">
        <v>41215</v>
      </c>
      <c r="E1168" s="1">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49.272299999999987</v>
      </c>
    </row>
    <row r="1169" spans="1:22" x14ac:dyDescent="0.25">
      <c r="A1169">
        <v>1168</v>
      </c>
      <c r="B1169" t="s">
        <v>3350</v>
      </c>
      <c r="C1169">
        <v>2014</v>
      </c>
      <c r="D1169" s="1">
        <v>41982</v>
      </c>
      <c r="E1169" s="1">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x14ac:dyDescent="0.25">
      <c r="A1170">
        <v>1169</v>
      </c>
      <c r="B1170" t="s">
        <v>3350</v>
      </c>
      <c r="C1170">
        <v>2014</v>
      </c>
      <c r="D1170" s="1">
        <v>41982</v>
      </c>
      <c r="E1170" s="1">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x14ac:dyDescent="0.25">
      <c r="A1171">
        <v>1170</v>
      </c>
      <c r="B1171" t="s">
        <v>3350</v>
      </c>
      <c r="C1171">
        <v>2014</v>
      </c>
      <c r="D1171" s="1">
        <v>41982</v>
      </c>
      <c r="E1171" s="1">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x14ac:dyDescent="0.25">
      <c r="A1172">
        <v>1171</v>
      </c>
      <c r="B1172" t="s">
        <v>3350</v>
      </c>
      <c r="C1172">
        <v>2014</v>
      </c>
      <c r="D1172" s="1">
        <v>41982</v>
      </c>
      <c r="E1172" s="1">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8.299199999999999</v>
      </c>
    </row>
    <row r="1173" spans="1:22" x14ac:dyDescent="0.25">
      <c r="A1173">
        <v>1172</v>
      </c>
      <c r="B1173" t="s">
        <v>3357</v>
      </c>
      <c r="C1173">
        <v>2011</v>
      </c>
      <c r="D1173" s="1">
        <v>40612</v>
      </c>
      <c r="E1173" s="1">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x14ac:dyDescent="0.25">
      <c r="A1174">
        <v>1173</v>
      </c>
      <c r="B1174" t="s">
        <v>3361</v>
      </c>
      <c r="C1174">
        <v>2011</v>
      </c>
      <c r="D1174" s="1">
        <v>40654</v>
      </c>
      <c r="E1174" s="1">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16.520000000000003</v>
      </c>
      <c r="T1174">
        <v>5</v>
      </c>
      <c r="U1174">
        <v>0.2</v>
      </c>
      <c r="V1174">
        <v>5.5754999999999999</v>
      </c>
    </row>
    <row r="1175" spans="1:22" x14ac:dyDescent="0.25">
      <c r="A1175">
        <v>1174</v>
      </c>
      <c r="B1175" t="s">
        <v>3364</v>
      </c>
      <c r="C1175">
        <v>2012</v>
      </c>
      <c r="D1175" s="1">
        <v>41204</v>
      </c>
      <c r="E1175" s="1">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5.1759999999999984</v>
      </c>
      <c r="T1175">
        <v>4</v>
      </c>
      <c r="U1175">
        <v>0.8</v>
      </c>
      <c r="V1175">
        <v>-7.7640000000000011</v>
      </c>
    </row>
    <row r="1176" spans="1:22" x14ac:dyDescent="0.25">
      <c r="A1176">
        <v>1175</v>
      </c>
      <c r="B1176" t="s">
        <v>3365</v>
      </c>
      <c r="C1176">
        <v>2012</v>
      </c>
      <c r="D1176" s="1">
        <v>41143</v>
      </c>
      <c r="E1176" s="1">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x14ac:dyDescent="0.25">
      <c r="A1177">
        <v>1176</v>
      </c>
      <c r="B1177" t="s">
        <v>3368</v>
      </c>
      <c r="C1177">
        <v>2013</v>
      </c>
      <c r="D1177" s="1">
        <v>41516</v>
      </c>
      <c r="E1177" s="1">
        <v>41521</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8.0996999999999986</v>
      </c>
    </row>
    <row r="1178" spans="1:22" x14ac:dyDescent="0.25">
      <c r="A1178">
        <v>1177</v>
      </c>
      <c r="B1178" t="s">
        <v>3369</v>
      </c>
      <c r="C1178">
        <v>2011</v>
      </c>
      <c r="D1178" s="1">
        <v>40904</v>
      </c>
      <c r="E1178" s="1">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x14ac:dyDescent="0.25">
      <c r="A1179">
        <v>1178</v>
      </c>
      <c r="B1179" t="s">
        <v>3373</v>
      </c>
      <c r="C1179">
        <v>2013</v>
      </c>
      <c r="D1179" s="1">
        <v>41610</v>
      </c>
      <c r="E1179" s="1">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51.749999999999986</v>
      </c>
    </row>
    <row r="1180" spans="1:22" x14ac:dyDescent="0.25">
      <c r="A1180">
        <v>1179</v>
      </c>
      <c r="B1180" t="s">
        <v>3373</v>
      </c>
      <c r="C1180">
        <v>2013</v>
      </c>
      <c r="D1180" s="1">
        <v>41610</v>
      </c>
      <c r="E1180" s="1">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44.992500000000007</v>
      </c>
    </row>
    <row r="1181" spans="1:22" x14ac:dyDescent="0.25">
      <c r="A1181">
        <v>1180</v>
      </c>
      <c r="B1181" t="s">
        <v>3377</v>
      </c>
      <c r="C1181">
        <v>2013</v>
      </c>
      <c r="D1181" s="1">
        <v>41389</v>
      </c>
      <c r="E1181" s="1">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x14ac:dyDescent="0.25">
      <c r="A1182">
        <v>1181</v>
      </c>
      <c r="B1182" t="s">
        <v>3380</v>
      </c>
      <c r="C1182">
        <v>2011</v>
      </c>
      <c r="D1182" s="1">
        <v>40715</v>
      </c>
      <c r="E1182" s="1">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x14ac:dyDescent="0.25">
      <c r="A1183">
        <v>1182</v>
      </c>
      <c r="B1183" t="s">
        <v>3380</v>
      </c>
      <c r="C1183">
        <v>2011</v>
      </c>
      <c r="D1183" s="1">
        <v>40715</v>
      </c>
      <c r="E1183" s="1">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1.0903999999999998</v>
      </c>
    </row>
    <row r="1184" spans="1:22" x14ac:dyDescent="0.25">
      <c r="A1184">
        <v>1183</v>
      </c>
      <c r="B1184" t="s">
        <v>3385</v>
      </c>
      <c r="C1184">
        <v>2014</v>
      </c>
      <c r="D1184" s="1">
        <v>41654</v>
      </c>
      <c r="E1184" s="1">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x14ac:dyDescent="0.25">
      <c r="A1185">
        <v>1184</v>
      </c>
      <c r="B1185" t="s">
        <v>3385</v>
      </c>
      <c r="C1185">
        <v>2014</v>
      </c>
      <c r="D1185" s="1">
        <v>41654</v>
      </c>
      <c r="E1185" s="1">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0.69300000000000006</v>
      </c>
    </row>
    <row r="1186" spans="1:22" x14ac:dyDescent="0.25">
      <c r="A1186">
        <v>1185</v>
      </c>
      <c r="B1186" t="s">
        <v>3388</v>
      </c>
      <c r="C1186">
        <v>2011</v>
      </c>
      <c r="D1186" s="1">
        <v>40871</v>
      </c>
      <c r="E1186" s="1">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12.096000000000002</v>
      </c>
      <c r="T1186">
        <v>7</v>
      </c>
      <c r="U1186">
        <v>0.2</v>
      </c>
      <c r="V1186">
        <v>4.2335999999999991</v>
      </c>
    </row>
    <row r="1187" spans="1:22" x14ac:dyDescent="0.25">
      <c r="A1187">
        <v>1186</v>
      </c>
      <c r="B1187" t="s">
        <v>3388</v>
      </c>
      <c r="C1187">
        <v>2011</v>
      </c>
      <c r="D1187" s="1">
        <v>40871</v>
      </c>
      <c r="E1187" s="1">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9.7176000000000329</v>
      </c>
    </row>
    <row r="1188" spans="1:22" x14ac:dyDescent="0.25">
      <c r="A1188">
        <v>1187</v>
      </c>
      <c r="B1188" t="s">
        <v>3388</v>
      </c>
      <c r="C1188">
        <v>2011</v>
      </c>
      <c r="D1188" s="1">
        <v>40871</v>
      </c>
      <c r="E1188" s="1">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12.441600000000001</v>
      </c>
    </row>
    <row r="1189" spans="1:22" x14ac:dyDescent="0.25">
      <c r="A1189">
        <v>1188</v>
      </c>
      <c r="B1189" t="s">
        <v>3388</v>
      </c>
      <c r="C1189">
        <v>2011</v>
      </c>
      <c r="D1189" s="1">
        <v>40871</v>
      </c>
      <c r="E1189" s="1">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53.346599999999995</v>
      </c>
    </row>
    <row r="1190" spans="1:22" x14ac:dyDescent="0.25">
      <c r="A1190">
        <v>1189</v>
      </c>
      <c r="B1190" t="s">
        <v>3395</v>
      </c>
      <c r="C1190">
        <v>2014</v>
      </c>
      <c r="D1190" s="1">
        <v>41697</v>
      </c>
      <c r="E1190" s="1">
        <v>41699</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x14ac:dyDescent="0.25">
      <c r="A1191">
        <v>1190</v>
      </c>
      <c r="B1191" t="s">
        <v>3395</v>
      </c>
      <c r="C1191">
        <v>2014</v>
      </c>
      <c r="D1191" s="1">
        <v>41697</v>
      </c>
      <c r="E1191" s="1">
        <v>41699</v>
      </c>
      <c r="F1191" t="s">
        <v>23</v>
      </c>
      <c r="G1191" t="s">
        <v>3396</v>
      </c>
      <c r="H1191" t="s">
        <v>3397</v>
      </c>
      <c r="I1191" t="s">
        <v>102</v>
      </c>
      <c r="J1191" t="s">
        <v>27</v>
      </c>
      <c r="K1191" t="s">
        <v>42</v>
      </c>
      <c r="L1191" t="s">
        <v>43</v>
      </c>
      <c r="M1191">
        <v>90036</v>
      </c>
      <c r="N1191" t="s">
        <v>44</v>
      </c>
      <c r="O1191" t="s">
        <v>3398</v>
      </c>
      <c r="P1191" t="s">
        <v>71</v>
      </c>
      <c r="Q1191" t="s">
        <v>72</v>
      </c>
      <c r="R1191" t="s">
        <v>3399</v>
      </c>
      <c r="S1191">
        <v>889.53600000000006</v>
      </c>
      <c r="T1191">
        <v>8</v>
      </c>
      <c r="U1191">
        <v>0.2</v>
      </c>
      <c r="V1191">
        <v>66.715199999999982</v>
      </c>
    </row>
    <row r="1192" spans="1:22" x14ac:dyDescent="0.25">
      <c r="A1192">
        <v>1191</v>
      </c>
      <c r="B1192" t="s">
        <v>3395</v>
      </c>
      <c r="C1192">
        <v>2014</v>
      </c>
      <c r="D1192" s="1">
        <v>41697</v>
      </c>
      <c r="E1192" s="1">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89.222400000000022</v>
      </c>
    </row>
    <row r="1193" spans="1:22" x14ac:dyDescent="0.25">
      <c r="A1193">
        <v>1192</v>
      </c>
      <c r="B1193" t="s">
        <v>3395</v>
      </c>
      <c r="C1193">
        <v>2014</v>
      </c>
      <c r="D1193" s="1">
        <v>41697</v>
      </c>
      <c r="E1193" s="1">
        <v>41699</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x14ac:dyDescent="0.25">
      <c r="A1194">
        <v>1193</v>
      </c>
      <c r="B1194" t="s">
        <v>3395</v>
      </c>
      <c r="C1194">
        <v>2014</v>
      </c>
      <c r="D1194" s="1">
        <v>41697</v>
      </c>
      <c r="E1194" s="1">
        <v>41699</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11.328800000000001</v>
      </c>
    </row>
    <row r="1195" spans="1:22" x14ac:dyDescent="0.25">
      <c r="A1195">
        <v>1194</v>
      </c>
      <c r="B1195" t="s">
        <v>3404</v>
      </c>
      <c r="C1195">
        <v>2012</v>
      </c>
      <c r="D1195" s="1">
        <v>41167</v>
      </c>
      <c r="E1195" s="1">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15.552000000000003</v>
      </c>
      <c r="T1195">
        <v>3</v>
      </c>
      <c r="U1195">
        <v>0.2</v>
      </c>
      <c r="V1195">
        <v>5.4432</v>
      </c>
    </row>
    <row r="1196" spans="1:22" x14ac:dyDescent="0.25">
      <c r="A1196">
        <v>1195</v>
      </c>
      <c r="B1196" t="s">
        <v>3404</v>
      </c>
      <c r="C1196">
        <v>2012</v>
      </c>
      <c r="D1196" s="1">
        <v>41167</v>
      </c>
      <c r="E1196" s="1">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15.712000000000002</v>
      </c>
      <c r="T1196">
        <v>4</v>
      </c>
      <c r="U1196">
        <v>0.2</v>
      </c>
      <c r="V1196">
        <v>2.553199999999999</v>
      </c>
    </row>
    <row r="1197" spans="1:22" x14ac:dyDescent="0.25">
      <c r="A1197">
        <v>1196</v>
      </c>
      <c r="B1197" t="s">
        <v>3404</v>
      </c>
      <c r="C1197">
        <v>2012</v>
      </c>
      <c r="D1197" s="1">
        <v>41167</v>
      </c>
      <c r="E1197" s="1">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2.1588000000000021</v>
      </c>
    </row>
    <row r="1198" spans="1:22" x14ac:dyDescent="0.25">
      <c r="A1198">
        <v>1197</v>
      </c>
      <c r="B1198" t="s">
        <v>3404</v>
      </c>
      <c r="C1198">
        <v>2012</v>
      </c>
      <c r="D1198" s="1">
        <v>41167</v>
      </c>
      <c r="E1198" s="1">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55.967999999999996</v>
      </c>
      <c r="T1198">
        <v>1</v>
      </c>
      <c r="U1198">
        <v>0.2</v>
      </c>
      <c r="V1198">
        <v>-2.098800000000006</v>
      </c>
    </row>
    <row r="1199" spans="1:22" x14ac:dyDescent="0.25">
      <c r="A1199">
        <v>1198</v>
      </c>
      <c r="B1199" t="s">
        <v>3408</v>
      </c>
      <c r="C1199">
        <v>2013</v>
      </c>
      <c r="D1199" s="1">
        <v>41373</v>
      </c>
      <c r="E1199" s="1">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431.92800000000005</v>
      </c>
      <c r="T1199">
        <v>9</v>
      </c>
      <c r="U1199">
        <v>0.2</v>
      </c>
      <c r="V1199">
        <v>64.789199999999951</v>
      </c>
    </row>
    <row r="1200" spans="1:22" x14ac:dyDescent="0.25">
      <c r="A1200">
        <v>1199</v>
      </c>
      <c r="B1200" t="s">
        <v>3408</v>
      </c>
      <c r="C1200">
        <v>2013</v>
      </c>
      <c r="D1200" s="1">
        <v>41373</v>
      </c>
      <c r="E1200" s="1">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-4.1135999999999981</v>
      </c>
    </row>
    <row r="1201" spans="1:22" x14ac:dyDescent="0.25">
      <c r="A1201">
        <v>1200</v>
      </c>
      <c r="B1201" t="s">
        <v>3408</v>
      </c>
      <c r="C1201">
        <v>2013</v>
      </c>
      <c r="D1201" s="1">
        <v>41373</v>
      </c>
      <c r="E1201" s="1">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1088.7919999999997</v>
      </c>
      <c r="T1201">
        <v>4</v>
      </c>
      <c r="U1201">
        <v>0.8</v>
      </c>
      <c r="V1201">
        <v>-1850.9464000000007</v>
      </c>
    </row>
    <row r="1202" spans="1:22" x14ac:dyDescent="0.25">
      <c r="A1202">
        <v>1201</v>
      </c>
      <c r="B1202" t="s">
        <v>3413</v>
      </c>
      <c r="C1202">
        <v>2013</v>
      </c>
      <c r="D1202" s="1">
        <v>41474</v>
      </c>
      <c r="E1202" s="1">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x14ac:dyDescent="0.25">
      <c r="A1203">
        <v>1202</v>
      </c>
      <c r="B1203" t="s">
        <v>3413</v>
      </c>
      <c r="C1203">
        <v>2013</v>
      </c>
      <c r="D1203" s="1">
        <v>41474</v>
      </c>
      <c r="E1203" s="1">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1.8720000000000003</v>
      </c>
      <c r="T1203">
        <v>3</v>
      </c>
      <c r="U1203">
        <v>0.7</v>
      </c>
      <c r="V1203">
        <v>-1.4352</v>
      </c>
    </row>
    <row r="1204" spans="1:22" x14ac:dyDescent="0.25">
      <c r="A1204">
        <v>1203</v>
      </c>
      <c r="B1204" t="s">
        <v>3413</v>
      </c>
      <c r="C1204">
        <v>2013</v>
      </c>
      <c r="D1204" s="1">
        <v>41474</v>
      </c>
      <c r="E1204" s="1">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854.35200000000009</v>
      </c>
      <c r="T1204">
        <v>3</v>
      </c>
      <c r="U1204">
        <v>0.2</v>
      </c>
      <c r="V1204">
        <v>10.679399999999873</v>
      </c>
    </row>
    <row r="1205" spans="1:22" x14ac:dyDescent="0.25">
      <c r="A1205">
        <v>1204</v>
      </c>
      <c r="B1205" t="s">
        <v>3413</v>
      </c>
      <c r="C1205">
        <v>2013</v>
      </c>
      <c r="D1205" s="1">
        <v>41474</v>
      </c>
      <c r="E1205" s="1">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593.5680000000001</v>
      </c>
      <c r="T1205">
        <v>2</v>
      </c>
      <c r="U1205">
        <v>0.2</v>
      </c>
      <c r="V1205">
        <v>0</v>
      </c>
    </row>
    <row r="1206" spans="1:22" x14ac:dyDescent="0.25">
      <c r="A1206">
        <v>1205</v>
      </c>
      <c r="B1206" t="s">
        <v>3413</v>
      </c>
      <c r="C1206">
        <v>2013</v>
      </c>
      <c r="D1206" s="1">
        <v>41474</v>
      </c>
      <c r="E1206" s="1">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x14ac:dyDescent="0.25">
      <c r="A1207">
        <v>1206</v>
      </c>
      <c r="B1207" t="s">
        <v>3416</v>
      </c>
      <c r="C1207">
        <v>2014</v>
      </c>
      <c r="D1207" s="1">
        <v>41853</v>
      </c>
      <c r="E1207" s="1">
        <v>41856</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16.997500000000016</v>
      </c>
    </row>
    <row r="1208" spans="1:22" x14ac:dyDescent="0.25">
      <c r="A1208">
        <v>1207</v>
      </c>
      <c r="B1208" t="s">
        <v>3419</v>
      </c>
      <c r="C1208">
        <v>2013</v>
      </c>
      <c r="D1208" s="1">
        <v>41470</v>
      </c>
      <c r="E1208" s="1">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3.3629999999999995</v>
      </c>
    </row>
    <row r="1209" spans="1:22" x14ac:dyDescent="0.25">
      <c r="A1209">
        <v>1208</v>
      </c>
      <c r="B1209" t="s">
        <v>3419</v>
      </c>
      <c r="C1209">
        <v>2013</v>
      </c>
      <c r="D1209" s="1">
        <v>41470</v>
      </c>
      <c r="E1209" s="1">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3.2003999999999997</v>
      </c>
    </row>
    <row r="1210" spans="1:22" x14ac:dyDescent="0.25">
      <c r="A1210">
        <v>1209</v>
      </c>
      <c r="B1210" t="s">
        <v>3419</v>
      </c>
      <c r="C1210">
        <v>2013</v>
      </c>
      <c r="D1210" s="1">
        <v>41470</v>
      </c>
      <c r="E1210" s="1">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14.069999999999999</v>
      </c>
      <c r="T1210">
        <v>7</v>
      </c>
      <c r="U1210">
        <v>0</v>
      </c>
      <c r="V1210">
        <v>6.8942999999999994</v>
      </c>
    </row>
    <row r="1211" spans="1:22" x14ac:dyDescent="0.25">
      <c r="A1211">
        <v>1210</v>
      </c>
      <c r="B1211" t="s">
        <v>3419</v>
      </c>
      <c r="C1211">
        <v>2013</v>
      </c>
      <c r="D1211" s="1">
        <v>41470</v>
      </c>
      <c r="E1211" s="1">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x14ac:dyDescent="0.25">
      <c r="A1212">
        <v>1211</v>
      </c>
      <c r="B1212" t="s">
        <v>3419</v>
      </c>
      <c r="C1212">
        <v>2013</v>
      </c>
      <c r="D1212" s="1">
        <v>41470</v>
      </c>
      <c r="E1212" s="1">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2.8835999999999995</v>
      </c>
    </row>
    <row r="1213" spans="1:22" x14ac:dyDescent="0.25">
      <c r="A1213">
        <v>1212</v>
      </c>
      <c r="B1213" t="s">
        <v>3419</v>
      </c>
      <c r="C1213">
        <v>2013</v>
      </c>
      <c r="D1213" s="1">
        <v>41470</v>
      </c>
      <c r="E1213" s="1">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21.717599999999948</v>
      </c>
    </row>
    <row r="1214" spans="1:22" x14ac:dyDescent="0.25">
      <c r="A1214">
        <v>1213</v>
      </c>
      <c r="B1214" t="s">
        <v>3426</v>
      </c>
      <c r="C1214">
        <v>2014</v>
      </c>
      <c r="D1214" s="1">
        <v>41892</v>
      </c>
      <c r="E1214" s="1">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141.37199999999999</v>
      </c>
      <c r="T1214">
        <v>2</v>
      </c>
      <c r="U1214">
        <v>0.3</v>
      </c>
      <c r="V1214">
        <v>-48.470400000000019</v>
      </c>
    </row>
    <row r="1215" spans="1:22" x14ac:dyDescent="0.25">
      <c r="A1215">
        <v>1214</v>
      </c>
      <c r="B1215" t="s">
        <v>3426</v>
      </c>
      <c r="C1215">
        <v>2014</v>
      </c>
      <c r="D1215" s="1">
        <v>41892</v>
      </c>
      <c r="E1215" s="1">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-2.3275999999999994</v>
      </c>
    </row>
    <row r="1216" spans="1:22" x14ac:dyDescent="0.25">
      <c r="A1216">
        <v>1215</v>
      </c>
      <c r="B1216" t="s">
        <v>3426</v>
      </c>
      <c r="C1216">
        <v>2014</v>
      </c>
      <c r="D1216" s="1">
        <v>41892</v>
      </c>
      <c r="E1216" s="1">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4.503000000000001</v>
      </c>
      <c r="T1216">
        <v>1</v>
      </c>
      <c r="U1216">
        <v>0.7</v>
      </c>
      <c r="V1216">
        <v>-3.6024000000000012</v>
      </c>
    </row>
    <row r="1217" spans="1:22" x14ac:dyDescent="0.25">
      <c r="A1217">
        <v>1216</v>
      </c>
      <c r="B1217" t="s">
        <v>3426</v>
      </c>
      <c r="C1217">
        <v>2014</v>
      </c>
      <c r="D1217" s="1">
        <v>41892</v>
      </c>
      <c r="E1217" s="1">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1.5767999999999998</v>
      </c>
    </row>
    <row r="1218" spans="1:22" x14ac:dyDescent="0.25">
      <c r="A1218">
        <v>1217</v>
      </c>
      <c r="B1218" t="s">
        <v>3426</v>
      </c>
      <c r="C1218">
        <v>2014</v>
      </c>
      <c r="D1218" s="1">
        <v>41892</v>
      </c>
      <c r="E1218" s="1">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95.88000000000001</v>
      </c>
      <c r="T1218">
        <v>3</v>
      </c>
      <c r="U1218">
        <v>0.2</v>
      </c>
      <c r="V1218">
        <v>28.764000000000006</v>
      </c>
    </row>
    <row r="1219" spans="1:22" x14ac:dyDescent="0.25">
      <c r="A1219">
        <v>1218</v>
      </c>
      <c r="B1219" t="s">
        <v>3426</v>
      </c>
      <c r="C1219">
        <v>2014</v>
      </c>
      <c r="D1219" s="1">
        <v>41892</v>
      </c>
      <c r="E1219" s="1">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1.7024000000000008</v>
      </c>
    </row>
    <row r="1220" spans="1:22" x14ac:dyDescent="0.25">
      <c r="A1220">
        <v>1219</v>
      </c>
      <c r="B1220" t="s">
        <v>3426</v>
      </c>
      <c r="C1220">
        <v>2014</v>
      </c>
      <c r="D1220" s="1">
        <v>41892</v>
      </c>
      <c r="E1220" s="1">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x14ac:dyDescent="0.25">
      <c r="A1221">
        <v>1220</v>
      </c>
      <c r="B1221" t="s">
        <v>3426</v>
      </c>
      <c r="C1221">
        <v>2014</v>
      </c>
      <c r="D1221" s="1">
        <v>41892</v>
      </c>
      <c r="E1221" s="1">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1931.9579999999999</v>
      </c>
      <c r="T1221">
        <v>7</v>
      </c>
      <c r="U1221">
        <v>0.4</v>
      </c>
      <c r="V1221">
        <v>-386.3915999999997</v>
      </c>
    </row>
    <row r="1222" spans="1:22" x14ac:dyDescent="0.25">
      <c r="A1222">
        <v>1221</v>
      </c>
      <c r="B1222" t="s">
        <v>3435</v>
      </c>
      <c r="C1222">
        <v>2011</v>
      </c>
      <c r="D1222" s="1">
        <v>40736</v>
      </c>
      <c r="E1222" s="1">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44.954999999999977</v>
      </c>
    </row>
    <row r="1223" spans="1:22" x14ac:dyDescent="0.25">
      <c r="A1223">
        <v>1222</v>
      </c>
      <c r="B1223" t="s">
        <v>3435</v>
      </c>
      <c r="C1223">
        <v>2011</v>
      </c>
      <c r="D1223" s="1">
        <v>40736</v>
      </c>
      <c r="E1223" s="1">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255.93600000000004</v>
      </c>
      <c r="T1223">
        <v>8</v>
      </c>
      <c r="U1223">
        <v>0.2</v>
      </c>
      <c r="V1223">
        <v>28.792799999999971</v>
      </c>
    </row>
    <row r="1224" spans="1:22" x14ac:dyDescent="0.25">
      <c r="A1224">
        <v>1223</v>
      </c>
      <c r="B1224" t="s">
        <v>3440</v>
      </c>
      <c r="C1224">
        <v>2013</v>
      </c>
      <c r="D1224" s="1">
        <v>41613</v>
      </c>
      <c r="E1224" s="1">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113.78999999999999</v>
      </c>
      <c r="T1224">
        <v>3</v>
      </c>
      <c r="U1224">
        <v>0</v>
      </c>
      <c r="V1224">
        <v>20.482199999999992</v>
      </c>
    </row>
    <row r="1225" spans="1:22" x14ac:dyDescent="0.25">
      <c r="A1225">
        <v>1224</v>
      </c>
      <c r="B1225" t="s">
        <v>3440</v>
      </c>
      <c r="C1225">
        <v>2013</v>
      </c>
      <c r="D1225" s="1">
        <v>41613</v>
      </c>
      <c r="E1225" s="1">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34.38600000000001</v>
      </c>
    </row>
    <row r="1226" spans="1:22" x14ac:dyDescent="0.25">
      <c r="A1226">
        <v>1225</v>
      </c>
      <c r="B1226" t="s">
        <v>3440</v>
      </c>
      <c r="C1226">
        <v>2013</v>
      </c>
      <c r="D1226" s="1">
        <v>41613</v>
      </c>
      <c r="E1226" s="1">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1.7280000000000002</v>
      </c>
      <c r="T1226">
        <v>1</v>
      </c>
      <c r="U1226">
        <v>0.2</v>
      </c>
      <c r="V1226">
        <v>0.60479999999999989</v>
      </c>
    </row>
    <row r="1227" spans="1:22" x14ac:dyDescent="0.25">
      <c r="A1227">
        <v>1226</v>
      </c>
      <c r="B1227" t="s">
        <v>3440</v>
      </c>
      <c r="C1227">
        <v>2013</v>
      </c>
      <c r="D1227" s="1">
        <v>41613</v>
      </c>
      <c r="E1227" s="1">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x14ac:dyDescent="0.25">
      <c r="A1228">
        <v>1227</v>
      </c>
      <c r="B1228" t="s">
        <v>3440</v>
      </c>
      <c r="C1228">
        <v>2013</v>
      </c>
      <c r="D1228" s="1">
        <v>41613</v>
      </c>
      <c r="E1228" s="1">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3.6587999999999994</v>
      </c>
    </row>
    <row r="1229" spans="1:22" x14ac:dyDescent="0.25">
      <c r="A1229">
        <v>1228</v>
      </c>
      <c r="B1229" t="s">
        <v>3440</v>
      </c>
      <c r="C1229">
        <v>2013</v>
      </c>
      <c r="D1229" s="1">
        <v>41613</v>
      </c>
      <c r="E1229" s="1">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11.631599999999992</v>
      </c>
    </row>
    <row r="1230" spans="1:22" x14ac:dyDescent="0.25">
      <c r="A1230">
        <v>1229</v>
      </c>
      <c r="B1230" t="s">
        <v>3446</v>
      </c>
      <c r="C1230">
        <v>2014</v>
      </c>
      <c r="D1230" s="1">
        <v>41950</v>
      </c>
      <c r="E1230" s="1">
        <v>41955</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x14ac:dyDescent="0.25">
      <c r="A1231">
        <v>1230</v>
      </c>
      <c r="B1231" t="s">
        <v>3446</v>
      </c>
      <c r="C1231">
        <v>2014</v>
      </c>
      <c r="D1231" s="1">
        <v>41950</v>
      </c>
      <c r="E1231" s="1">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2.9681999999999995</v>
      </c>
    </row>
    <row r="1232" spans="1:22" x14ac:dyDescent="0.25">
      <c r="A1232">
        <v>1231</v>
      </c>
      <c r="B1232" t="s">
        <v>3446</v>
      </c>
      <c r="C1232">
        <v>2014</v>
      </c>
      <c r="D1232" s="1">
        <v>41950</v>
      </c>
      <c r="E1232" s="1">
        <v>41955</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1.7607999999999997</v>
      </c>
    </row>
    <row r="1233" spans="1:22" x14ac:dyDescent="0.25">
      <c r="A1233">
        <v>1232</v>
      </c>
      <c r="B1233" t="s">
        <v>3449</v>
      </c>
      <c r="C1233">
        <v>2012</v>
      </c>
      <c r="D1233" s="1">
        <v>41213</v>
      </c>
      <c r="E1233" s="1">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0.72279999999999989</v>
      </c>
    </row>
    <row r="1234" spans="1:22" x14ac:dyDescent="0.25">
      <c r="A1234">
        <v>1233</v>
      </c>
      <c r="B1234" t="s">
        <v>3449</v>
      </c>
      <c r="C1234">
        <v>2012</v>
      </c>
      <c r="D1234" s="1">
        <v>41213</v>
      </c>
      <c r="E1234" s="1">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35.981999999999992</v>
      </c>
    </row>
    <row r="1235" spans="1:22" x14ac:dyDescent="0.25">
      <c r="A1235">
        <v>1234</v>
      </c>
      <c r="B1235" t="s">
        <v>3455</v>
      </c>
      <c r="C1235">
        <v>2013</v>
      </c>
      <c r="D1235" s="1">
        <v>41425</v>
      </c>
      <c r="E1235" s="1">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839.98799999999994</v>
      </c>
      <c r="T1235">
        <v>2</v>
      </c>
      <c r="U1235">
        <v>0.4</v>
      </c>
      <c r="V1235">
        <v>69.99899999999991</v>
      </c>
    </row>
    <row r="1236" spans="1:22" x14ac:dyDescent="0.25">
      <c r="A1236">
        <v>1235</v>
      </c>
      <c r="B1236" t="s">
        <v>3460</v>
      </c>
      <c r="C1236">
        <v>2013</v>
      </c>
      <c r="D1236" s="1">
        <v>41576</v>
      </c>
      <c r="E1236" s="1">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47.952000000000005</v>
      </c>
      <c r="T1236">
        <v>3</v>
      </c>
      <c r="U1236">
        <v>0.2</v>
      </c>
      <c r="V1236">
        <v>13.786200000000006</v>
      </c>
    </row>
    <row r="1237" spans="1:22" x14ac:dyDescent="0.25">
      <c r="A1237">
        <v>1236</v>
      </c>
      <c r="B1237" t="s">
        <v>3460</v>
      </c>
      <c r="C1237">
        <v>2013</v>
      </c>
      <c r="D1237" s="1">
        <v>41576</v>
      </c>
      <c r="E1237" s="1">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37.425000000000004</v>
      </c>
      <c r="T1237">
        <v>5</v>
      </c>
      <c r="U1237">
        <v>0.7</v>
      </c>
      <c r="V1237">
        <v>-29.940000000000012</v>
      </c>
    </row>
    <row r="1238" spans="1:22" x14ac:dyDescent="0.25">
      <c r="A1238">
        <v>1237</v>
      </c>
      <c r="B1238" t="s">
        <v>3460</v>
      </c>
      <c r="C1238">
        <v>2013</v>
      </c>
      <c r="D1238" s="1">
        <v>41576</v>
      </c>
      <c r="E1238" s="1">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63.967999999999996</v>
      </c>
      <c r="T1238">
        <v>2</v>
      </c>
      <c r="U1238">
        <v>0.2</v>
      </c>
      <c r="V1238">
        <v>0</v>
      </c>
    </row>
    <row r="1239" spans="1:22" x14ac:dyDescent="0.25">
      <c r="A1239">
        <v>1238</v>
      </c>
      <c r="B1239" t="s">
        <v>3460</v>
      </c>
      <c r="C1239">
        <v>2013</v>
      </c>
      <c r="D1239" s="1">
        <v>41576</v>
      </c>
      <c r="E1239" s="1">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x14ac:dyDescent="0.25">
      <c r="A1240">
        <v>1239</v>
      </c>
      <c r="B1240" t="s">
        <v>3466</v>
      </c>
      <c r="C1240">
        <v>2011</v>
      </c>
      <c r="D1240" s="1">
        <v>40766</v>
      </c>
      <c r="E1240" s="1">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x14ac:dyDescent="0.25">
      <c r="A1241">
        <v>1240</v>
      </c>
      <c r="B1241" t="s">
        <v>3466</v>
      </c>
      <c r="C1241">
        <v>2011</v>
      </c>
      <c r="D1241" s="1">
        <v>40766</v>
      </c>
      <c r="E1241" s="1">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x14ac:dyDescent="0.25">
      <c r="A1242">
        <v>1241</v>
      </c>
      <c r="B1242" t="s">
        <v>3466</v>
      </c>
      <c r="C1242">
        <v>2011</v>
      </c>
      <c r="D1242" s="1">
        <v>40766</v>
      </c>
      <c r="E1242" s="1">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x14ac:dyDescent="0.25">
      <c r="A1243">
        <v>1242</v>
      </c>
      <c r="B1243" t="s">
        <v>3473</v>
      </c>
      <c r="C1243">
        <v>2013</v>
      </c>
      <c r="D1243" s="1">
        <v>41516</v>
      </c>
      <c r="E1243" s="1">
        <v>41522</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x14ac:dyDescent="0.25">
      <c r="A1244">
        <v>1243</v>
      </c>
      <c r="B1244" t="s">
        <v>3476</v>
      </c>
      <c r="C1244">
        <v>2013</v>
      </c>
      <c r="D1244" s="1">
        <v>41320</v>
      </c>
      <c r="E1244" s="1">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124.48499999999999</v>
      </c>
    </row>
    <row r="1245" spans="1:22" x14ac:dyDescent="0.25">
      <c r="A1245">
        <v>1244</v>
      </c>
      <c r="B1245" t="s">
        <v>3476</v>
      </c>
      <c r="C1245">
        <v>2013</v>
      </c>
      <c r="D1245" s="1">
        <v>41320</v>
      </c>
      <c r="E1245" s="1">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3.5752000000000006</v>
      </c>
    </row>
    <row r="1246" spans="1:22" x14ac:dyDescent="0.25">
      <c r="A1246">
        <v>1245</v>
      </c>
      <c r="B1246" t="s">
        <v>3479</v>
      </c>
      <c r="C1246">
        <v>2014</v>
      </c>
      <c r="D1246" s="1">
        <v>41774</v>
      </c>
      <c r="E1246" s="1">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x14ac:dyDescent="0.25">
      <c r="A1247">
        <v>1246</v>
      </c>
      <c r="B1247" t="s">
        <v>3485</v>
      </c>
      <c r="C1247">
        <v>2011</v>
      </c>
      <c r="D1247" s="1">
        <v>40889</v>
      </c>
      <c r="E1247" s="1">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764.6880000000001</v>
      </c>
      <c r="T1247">
        <v>6</v>
      </c>
      <c r="U1247">
        <v>0.2</v>
      </c>
      <c r="V1247">
        <v>95.585999999999899</v>
      </c>
    </row>
    <row r="1248" spans="1:22" x14ac:dyDescent="0.25">
      <c r="A1248">
        <v>1247</v>
      </c>
      <c r="B1248" t="s">
        <v>3485</v>
      </c>
      <c r="C1248">
        <v>2011</v>
      </c>
      <c r="D1248" s="1">
        <v>40889</v>
      </c>
      <c r="E1248" s="1">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135.4068000000002</v>
      </c>
    </row>
    <row r="1249" spans="1:22" x14ac:dyDescent="0.25">
      <c r="A1249">
        <v>1248</v>
      </c>
      <c r="B1249" t="s">
        <v>3485</v>
      </c>
      <c r="C1249">
        <v>2011</v>
      </c>
      <c r="D1249" s="1">
        <v>40889</v>
      </c>
      <c r="E1249" s="1">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254.97449999999998</v>
      </c>
      <c r="T1249">
        <v>3</v>
      </c>
      <c r="U1249">
        <v>0.15</v>
      </c>
      <c r="V1249">
        <v>11.998799999999989</v>
      </c>
    </row>
    <row r="1250" spans="1:22" x14ac:dyDescent="0.25">
      <c r="A1250">
        <v>1249</v>
      </c>
      <c r="B1250" t="s">
        <v>3493</v>
      </c>
      <c r="C1250">
        <v>2014</v>
      </c>
      <c r="D1250" s="1">
        <v>41992</v>
      </c>
      <c r="E1250" s="1">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17.468999999999998</v>
      </c>
    </row>
    <row r="1251" spans="1:22" x14ac:dyDescent="0.25">
      <c r="A1251">
        <v>1250</v>
      </c>
      <c r="B1251" t="s">
        <v>3493</v>
      </c>
      <c r="C1251">
        <v>2014</v>
      </c>
      <c r="D1251" s="1">
        <v>41992</v>
      </c>
      <c r="E1251" s="1">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1141.9379999999999</v>
      </c>
      <c r="T1251">
        <v>9</v>
      </c>
      <c r="U1251">
        <v>0.1</v>
      </c>
      <c r="V1251">
        <v>139.57019999999989</v>
      </c>
    </row>
    <row r="1252" spans="1:22" x14ac:dyDescent="0.25">
      <c r="A1252">
        <v>1251</v>
      </c>
      <c r="B1252" t="s">
        <v>3493</v>
      </c>
      <c r="C1252">
        <v>2014</v>
      </c>
      <c r="D1252" s="1">
        <v>41992</v>
      </c>
      <c r="E1252" s="1">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x14ac:dyDescent="0.25">
      <c r="A1253">
        <v>1252</v>
      </c>
      <c r="B1253" t="s">
        <v>3493</v>
      </c>
      <c r="C1253">
        <v>2014</v>
      </c>
      <c r="D1253" s="1">
        <v>41992</v>
      </c>
      <c r="E1253" s="1">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1.3760000000000003</v>
      </c>
    </row>
    <row r="1254" spans="1:22" x14ac:dyDescent="0.25">
      <c r="A1254">
        <v>1253</v>
      </c>
      <c r="B1254" t="s">
        <v>3499</v>
      </c>
      <c r="C1254">
        <v>2012</v>
      </c>
      <c r="D1254" s="1">
        <v>41094</v>
      </c>
      <c r="E1254" s="1">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x14ac:dyDescent="0.25">
      <c r="A1255">
        <v>1254</v>
      </c>
      <c r="B1255" t="s">
        <v>3502</v>
      </c>
      <c r="C1255">
        <v>2014</v>
      </c>
      <c r="D1255" s="1">
        <v>41709</v>
      </c>
      <c r="E1255" s="1">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0.59039999999999915</v>
      </c>
    </row>
    <row r="1256" spans="1:22" x14ac:dyDescent="0.25">
      <c r="A1256">
        <v>1255</v>
      </c>
      <c r="B1256" t="s">
        <v>3502</v>
      </c>
      <c r="C1256">
        <v>2014</v>
      </c>
      <c r="D1256" s="1">
        <v>41709</v>
      </c>
      <c r="E1256" s="1">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-8.3790000000000031</v>
      </c>
    </row>
    <row r="1257" spans="1:22" x14ac:dyDescent="0.25">
      <c r="A1257">
        <v>1256</v>
      </c>
      <c r="B1257" t="s">
        <v>3502</v>
      </c>
      <c r="C1257">
        <v>2014</v>
      </c>
      <c r="D1257" s="1">
        <v>41709</v>
      </c>
      <c r="E1257" s="1">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0.50219999999999976</v>
      </c>
    </row>
    <row r="1258" spans="1:22" x14ac:dyDescent="0.25">
      <c r="A1258">
        <v>1257</v>
      </c>
      <c r="B1258" t="s">
        <v>3502</v>
      </c>
      <c r="C1258">
        <v>2014</v>
      </c>
      <c r="D1258" s="1">
        <v>41709</v>
      </c>
      <c r="E1258" s="1">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43.872000000000007</v>
      </c>
      <c r="T1258">
        <v>2</v>
      </c>
      <c r="U1258">
        <v>0.2</v>
      </c>
      <c r="V1258">
        <v>11.516399999999999</v>
      </c>
    </row>
    <row r="1259" spans="1:22" x14ac:dyDescent="0.25">
      <c r="A1259">
        <v>1258</v>
      </c>
      <c r="B1259" t="s">
        <v>3509</v>
      </c>
      <c r="C1259">
        <v>2013</v>
      </c>
      <c r="D1259" s="1">
        <v>41633</v>
      </c>
      <c r="E1259" s="1">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27.882000000000005</v>
      </c>
      <c r="T1259">
        <v>3</v>
      </c>
      <c r="U1259">
        <v>0.7</v>
      </c>
      <c r="V1259">
        <v>-20.446799999999996</v>
      </c>
    </row>
    <row r="1260" spans="1:22" x14ac:dyDescent="0.25">
      <c r="A1260">
        <v>1259</v>
      </c>
      <c r="B1260" t="s">
        <v>3509</v>
      </c>
      <c r="C1260">
        <v>2013</v>
      </c>
      <c r="D1260" s="1">
        <v>41633</v>
      </c>
      <c r="E1260" s="1">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x14ac:dyDescent="0.25">
      <c r="A1261">
        <v>1260</v>
      </c>
      <c r="B1261" t="s">
        <v>3509</v>
      </c>
      <c r="C1261">
        <v>2013</v>
      </c>
      <c r="D1261" s="1">
        <v>41633</v>
      </c>
      <c r="E1261" s="1">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255.68000000000004</v>
      </c>
      <c r="T1261">
        <v>8</v>
      </c>
      <c r="U1261">
        <v>0.2</v>
      </c>
      <c r="V1261">
        <v>76.704000000000008</v>
      </c>
    </row>
    <row r="1262" spans="1:22" x14ac:dyDescent="0.25">
      <c r="A1262">
        <v>1261</v>
      </c>
      <c r="B1262" t="s">
        <v>3512</v>
      </c>
      <c r="C1262">
        <v>2014</v>
      </c>
      <c r="D1262" s="1">
        <v>41936</v>
      </c>
      <c r="E1262" s="1">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863.87999999999988</v>
      </c>
      <c r="T1262">
        <v>3</v>
      </c>
      <c r="U1262">
        <v>0.2</v>
      </c>
      <c r="V1262">
        <v>107.98499999999996</v>
      </c>
    </row>
    <row r="1263" spans="1:22" x14ac:dyDescent="0.25">
      <c r="A1263">
        <v>1262</v>
      </c>
      <c r="B1263" t="s">
        <v>3517</v>
      </c>
      <c r="C1263">
        <v>2013</v>
      </c>
      <c r="D1263" s="1">
        <v>41576</v>
      </c>
      <c r="E1263" s="1">
        <v>41583</v>
      </c>
      <c r="F1263" t="s">
        <v>50</v>
      </c>
      <c r="G1263" t="s">
        <v>3518</v>
      </c>
      <c r="H1263" t="s">
        <v>3519</v>
      </c>
      <c r="I1263" t="s">
        <v>41</v>
      </c>
      <c r="J1263" t="s">
        <v>27</v>
      </c>
      <c r="K1263" t="s">
        <v>3520</v>
      </c>
      <c r="L1263" t="s">
        <v>88</v>
      </c>
      <c r="M1263">
        <v>27834</v>
      </c>
      <c r="N1263" t="s">
        <v>30</v>
      </c>
      <c r="O1263" t="s">
        <v>3521</v>
      </c>
      <c r="P1263" t="s">
        <v>46</v>
      </c>
      <c r="Q1263" t="s">
        <v>75</v>
      </c>
      <c r="R1263" t="s">
        <v>3522</v>
      </c>
      <c r="S1263">
        <v>17.616000000000003</v>
      </c>
      <c r="T1263">
        <v>4</v>
      </c>
      <c r="U1263">
        <v>0.7</v>
      </c>
      <c r="V1263">
        <v>-14.0928</v>
      </c>
    </row>
    <row r="1264" spans="1:22" x14ac:dyDescent="0.25">
      <c r="A1264">
        <v>1263</v>
      </c>
      <c r="B1264" t="s">
        <v>3523</v>
      </c>
      <c r="C1264">
        <v>2014</v>
      </c>
      <c r="D1264" s="1">
        <v>41828</v>
      </c>
      <c r="E1264" s="1">
        <v>41830</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6.3336000000000006</v>
      </c>
    </row>
    <row r="1265" spans="1:22" x14ac:dyDescent="0.25">
      <c r="A1265">
        <v>1264</v>
      </c>
      <c r="B1265" t="s">
        <v>3524</v>
      </c>
      <c r="C1265">
        <v>2013</v>
      </c>
      <c r="D1265" s="1">
        <v>41549</v>
      </c>
      <c r="E1265" s="1">
        <v>41550</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18.873000000000005</v>
      </c>
    </row>
    <row r="1266" spans="1:22" x14ac:dyDescent="0.25">
      <c r="A1266">
        <v>1265</v>
      </c>
      <c r="B1266" t="s">
        <v>3524</v>
      </c>
      <c r="C1266">
        <v>2013</v>
      </c>
      <c r="D1266" s="1">
        <v>41549</v>
      </c>
      <c r="E1266" s="1">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41.849999999999994</v>
      </c>
      <c r="T1266">
        <v>5</v>
      </c>
      <c r="U1266">
        <v>0</v>
      </c>
      <c r="V1266">
        <v>10.880999999999998</v>
      </c>
    </row>
    <row r="1267" spans="1:22" x14ac:dyDescent="0.25">
      <c r="A1267">
        <v>1266</v>
      </c>
      <c r="B1267" t="s">
        <v>3527</v>
      </c>
      <c r="C1267">
        <v>2014</v>
      </c>
      <c r="D1267" s="1">
        <v>41885</v>
      </c>
      <c r="E1267" s="1">
        <v>41890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1.7738999999999998</v>
      </c>
    </row>
    <row r="1268" spans="1:22" x14ac:dyDescent="0.25">
      <c r="A1268">
        <v>1267</v>
      </c>
      <c r="B1268" t="s">
        <v>3532</v>
      </c>
      <c r="C1268">
        <v>2011</v>
      </c>
      <c r="D1268" s="1">
        <v>40901</v>
      </c>
      <c r="E1268" s="1">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41.429399999999987</v>
      </c>
    </row>
    <row r="1269" spans="1:22" x14ac:dyDescent="0.25">
      <c r="A1269">
        <v>1268</v>
      </c>
      <c r="B1269" t="s">
        <v>3532</v>
      </c>
      <c r="C1269">
        <v>2011</v>
      </c>
      <c r="D1269" s="1">
        <v>40901</v>
      </c>
      <c r="E1269" s="1">
        <v>40906</v>
      </c>
      <c r="F1269" t="s">
        <v>50</v>
      </c>
      <c r="G1269" t="s">
        <v>371</v>
      </c>
      <c r="H1269" t="s">
        <v>372</v>
      </c>
      <c r="I1269" t="s">
        <v>41</v>
      </c>
      <c r="J1269" t="s">
        <v>27</v>
      </c>
      <c r="K1269" t="s">
        <v>42</v>
      </c>
      <c r="L1269" t="s">
        <v>43</v>
      </c>
      <c r="M1269">
        <v>90045</v>
      </c>
      <c r="N1269" t="s">
        <v>44</v>
      </c>
      <c r="O1269" t="s">
        <v>304</v>
      </c>
      <c r="P1269" t="s">
        <v>32</v>
      </c>
      <c r="Q1269" t="s">
        <v>36</v>
      </c>
      <c r="R1269" t="s">
        <v>305</v>
      </c>
      <c r="S1269">
        <v>292.27200000000005</v>
      </c>
      <c r="T1269">
        <v>6</v>
      </c>
      <c r="U1269">
        <v>0.2</v>
      </c>
      <c r="V1269">
        <v>18.266999999999967</v>
      </c>
    </row>
    <row r="1270" spans="1:22" x14ac:dyDescent="0.25">
      <c r="A1270">
        <v>1269</v>
      </c>
      <c r="B1270" t="s">
        <v>3533</v>
      </c>
      <c r="C1270">
        <v>2014</v>
      </c>
      <c r="D1270" s="1">
        <v>41906</v>
      </c>
      <c r="E1270" s="1">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29.328000000000003</v>
      </c>
      <c r="T1270">
        <v>3</v>
      </c>
      <c r="U1270">
        <v>0.2</v>
      </c>
      <c r="V1270">
        <v>3.665999999999995</v>
      </c>
    </row>
    <row r="1271" spans="1:22" x14ac:dyDescent="0.25">
      <c r="A1271">
        <v>1270</v>
      </c>
      <c r="B1271" t="s">
        <v>3534</v>
      </c>
      <c r="C1271">
        <v>2014</v>
      </c>
      <c r="D1271" s="1">
        <v>41795</v>
      </c>
      <c r="E1271" s="1">
        <v>41799</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x14ac:dyDescent="0.25">
      <c r="A1272">
        <v>1271</v>
      </c>
      <c r="B1272" t="s">
        <v>3539</v>
      </c>
      <c r="C1272">
        <v>2013</v>
      </c>
      <c r="D1272" s="1">
        <v>41386</v>
      </c>
      <c r="E1272" s="1">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102.33600000000001</v>
      </c>
      <c r="T1272">
        <v>4</v>
      </c>
      <c r="U1272">
        <v>0.2</v>
      </c>
      <c r="V1272">
        <v>-12.792000000000002</v>
      </c>
    </row>
    <row r="1273" spans="1:22" x14ac:dyDescent="0.25">
      <c r="A1273">
        <v>1272</v>
      </c>
      <c r="B1273" t="s">
        <v>3539</v>
      </c>
      <c r="C1273">
        <v>2013</v>
      </c>
      <c r="D1273" s="1">
        <v>41386</v>
      </c>
      <c r="E1273" s="1">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48.791999999999987</v>
      </c>
      <c r="T1273">
        <v>3</v>
      </c>
      <c r="U1273">
        <v>0.8</v>
      </c>
      <c r="V1273">
        <v>-126.85920000000002</v>
      </c>
    </row>
    <row r="1274" spans="1:22" x14ac:dyDescent="0.25">
      <c r="A1274">
        <v>1273</v>
      </c>
      <c r="B1274" t="s">
        <v>3539</v>
      </c>
      <c r="C1274">
        <v>2013</v>
      </c>
      <c r="D1274" s="1">
        <v>41386</v>
      </c>
      <c r="E1274" s="1">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44.847999999999992</v>
      </c>
      <c r="T1274">
        <v>8</v>
      </c>
      <c r="U1274">
        <v>0.8</v>
      </c>
      <c r="V1274">
        <v>-67.27200000000002</v>
      </c>
    </row>
    <row r="1275" spans="1:22" x14ac:dyDescent="0.25">
      <c r="A1275">
        <v>1274</v>
      </c>
      <c r="B1275" t="s">
        <v>3544</v>
      </c>
      <c r="C1275">
        <v>2013</v>
      </c>
      <c r="D1275" s="1">
        <v>41421</v>
      </c>
      <c r="E1275" s="1">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10.368000000000002</v>
      </c>
      <c r="T1275">
        <v>2</v>
      </c>
      <c r="U1275">
        <v>0.2</v>
      </c>
      <c r="V1275">
        <v>3.6288</v>
      </c>
    </row>
    <row r="1276" spans="1:22" x14ac:dyDescent="0.25">
      <c r="A1276">
        <v>1275</v>
      </c>
      <c r="B1276" t="s">
        <v>3544</v>
      </c>
      <c r="C1276">
        <v>2013</v>
      </c>
      <c r="D1276" s="1">
        <v>41421</v>
      </c>
      <c r="E1276" s="1">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388.42999999999995</v>
      </c>
      <c r="T1276">
        <v>5</v>
      </c>
      <c r="U1276">
        <v>0.3</v>
      </c>
      <c r="V1276">
        <v>-88.783999999999978</v>
      </c>
    </row>
    <row r="1277" spans="1:22" x14ac:dyDescent="0.25">
      <c r="A1277">
        <v>1276</v>
      </c>
      <c r="B1277" t="s">
        <v>3544</v>
      </c>
      <c r="C1277">
        <v>2013</v>
      </c>
      <c r="D1277" s="1">
        <v>41421</v>
      </c>
      <c r="E1277" s="1">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14.352000000000002</v>
      </c>
      <c r="T1277">
        <v>3</v>
      </c>
      <c r="U1277">
        <v>0.2</v>
      </c>
      <c r="V1277">
        <v>5.2026000000000003</v>
      </c>
    </row>
    <row r="1278" spans="1:22" x14ac:dyDescent="0.25">
      <c r="A1278">
        <v>1277</v>
      </c>
      <c r="B1278" t="s">
        <v>3544</v>
      </c>
      <c r="C1278">
        <v>2013</v>
      </c>
      <c r="D1278" s="1">
        <v>41421</v>
      </c>
      <c r="E1278" s="1">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-7.1990999999999961</v>
      </c>
    </row>
    <row r="1279" spans="1:22" x14ac:dyDescent="0.25">
      <c r="A1279">
        <v>1278</v>
      </c>
      <c r="B1279" t="s">
        <v>3549</v>
      </c>
      <c r="C1279">
        <v>2013</v>
      </c>
      <c r="D1279" s="1">
        <v>41397</v>
      </c>
      <c r="E1279" s="1">
        <v>41402</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5.3969999999999914</v>
      </c>
    </row>
    <row r="1280" spans="1:22" x14ac:dyDescent="0.25">
      <c r="A1280">
        <v>1279</v>
      </c>
      <c r="B1280" t="s">
        <v>3554</v>
      </c>
      <c r="C1280">
        <v>2011</v>
      </c>
      <c r="D1280" s="1">
        <v>40794</v>
      </c>
      <c r="E1280" s="1">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x14ac:dyDescent="0.25">
      <c r="A1281">
        <v>1280</v>
      </c>
      <c r="B1281" t="s">
        <v>3554</v>
      </c>
      <c r="C1281">
        <v>2011</v>
      </c>
      <c r="D1281" s="1">
        <v>40794</v>
      </c>
      <c r="E1281" s="1">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30.196799999999996</v>
      </c>
    </row>
    <row r="1282" spans="1:22" x14ac:dyDescent="0.25">
      <c r="A1282">
        <v>1281</v>
      </c>
      <c r="B1282" t="s">
        <v>3560</v>
      </c>
      <c r="C1282">
        <v>2013</v>
      </c>
      <c r="D1282" s="1">
        <v>41523</v>
      </c>
      <c r="E1282" s="1">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80.735999999999976</v>
      </c>
    </row>
    <row r="1283" spans="1:22" x14ac:dyDescent="0.25">
      <c r="A1283">
        <v>1282</v>
      </c>
      <c r="B1283" t="s">
        <v>3564</v>
      </c>
      <c r="C1283">
        <v>2014</v>
      </c>
      <c r="D1283" s="1">
        <v>41739</v>
      </c>
      <c r="E1283" s="1">
        <v>41741</v>
      </c>
      <c r="F1283" t="s">
        <v>188</v>
      </c>
      <c r="G1283" t="s">
        <v>1674</v>
      </c>
      <c r="H1283" t="s">
        <v>1675</v>
      </c>
      <c r="I1283" t="s">
        <v>26</v>
      </c>
      <c r="J1283" t="s">
        <v>27</v>
      </c>
      <c r="K1283" t="s">
        <v>1521</v>
      </c>
      <c r="L1283" t="s">
        <v>54</v>
      </c>
      <c r="M1283">
        <v>32216</v>
      </c>
      <c r="N1283" t="s">
        <v>30</v>
      </c>
      <c r="O1283" t="s">
        <v>3565</v>
      </c>
      <c r="P1283" t="s">
        <v>46</v>
      </c>
      <c r="Q1283" t="s">
        <v>47</v>
      </c>
      <c r="R1283" t="s">
        <v>3566</v>
      </c>
      <c r="S1283">
        <v>15.120000000000001</v>
      </c>
      <c r="T1283">
        <v>3</v>
      </c>
      <c r="U1283">
        <v>0.2</v>
      </c>
      <c r="V1283">
        <v>4.9139999999999988</v>
      </c>
    </row>
    <row r="1284" spans="1:22" x14ac:dyDescent="0.25">
      <c r="A1284">
        <v>1283</v>
      </c>
      <c r="B1284" t="s">
        <v>3564</v>
      </c>
      <c r="C1284">
        <v>2014</v>
      </c>
      <c r="D1284" s="1">
        <v>41739</v>
      </c>
      <c r="E1284" s="1">
        <v>41741</v>
      </c>
      <c r="F1284" t="s">
        <v>188</v>
      </c>
      <c r="G1284" t="s">
        <v>1674</v>
      </c>
      <c r="H1284" t="s">
        <v>1675</v>
      </c>
      <c r="I1284" t="s">
        <v>26</v>
      </c>
      <c r="J1284" t="s">
        <v>27</v>
      </c>
      <c r="K1284" t="s">
        <v>1521</v>
      </c>
      <c r="L1284" t="s">
        <v>54</v>
      </c>
      <c r="M1284">
        <v>32216</v>
      </c>
      <c r="N1284" t="s">
        <v>30</v>
      </c>
      <c r="O1284" t="s">
        <v>3567</v>
      </c>
      <c r="P1284" t="s">
        <v>46</v>
      </c>
      <c r="Q1284" t="s">
        <v>75</v>
      </c>
      <c r="R1284" t="s">
        <v>3568</v>
      </c>
      <c r="S1284">
        <v>17.430000000000003</v>
      </c>
      <c r="T1284">
        <v>1</v>
      </c>
      <c r="U1284">
        <v>0.7</v>
      </c>
      <c r="V1284">
        <v>-13.363000000000003</v>
      </c>
    </row>
    <row r="1285" spans="1:22" x14ac:dyDescent="0.25">
      <c r="A1285">
        <v>1284</v>
      </c>
      <c r="B1285" t="s">
        <v>3564</v>
      </c>
      <c r="C1285">
        <v>2014</v>
      </c>
      <c r="D1285" s="1">
        <v>41739</v>
      </c>
      <c r="E1285" s="1">
        <v>41741</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88.073999999999984</v>
      </c>
    </row>
    <row r="1286" spans="1:22" x14ac:dyDescent="0.25">
      <c r="A1286">
        <v>1285</v>
      </c>
      <c r="B1286" t="s">
        <v>3571</v>
      </c>
      <c r="C1286">
        <v>2012</v>
      </c>
      <c r="D1286" s="1">
        <v>41249</v>
      </c>
      <c r="E1286" s="1">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2.7719999999999994</v>
      </c>
      <c r="T1286">
        <v>7</v>
      </c>
      <c r="U1286">
        <v>0.8</v>
      </c>
      <c r="V1286">
        <v>-4.8510000000000009</v>
      </c>
    </row>
    <row r="1287" spans="1:22" x14ac:dyDescent="0.25">
      <c r="A1287">
        <v>1286</v>
      </c>
      <c r="B1287" t="s">
        <v>3574</v>
      </c>
      <c r="C1287">
        <v>2013</v>
      </c>
      <c r="D1287" s="1">
        <v>41452</v>
      </c>
      <c r="E1287" s="1">
        <v>41459</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1.0429999999999984</v>
      </c>
    </row>
    <row r="1288" spans="1:22" x14ac:dyDescent="0.25">
      <c r="A1288">
        <v>1287</v>
      </c>
      <c r="B1288" t="s">
        <v>3578</v>
      </c>
      <c r="C1288">
        <v>2012</v>
      </c>
      <c r="D1288" s="1">
        <v>41094</v>
      </c>
      <c r="E1288" s="1">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4.4891999999999985</v>
      </c>
    </row>
    <row r="1289" spans="1:22" x14ac:dyDescent="0.25">
      <c r="A1289">
        <v>1288</v>
      </c>
      <c r="B1289" t="s">
        <v>3581</v>
      </c>
      <c r="C1289">
        <v>2013</v>
      </c>
      <c r="D1289" s="1">
        <v>41601</v>
      </c>
      <c r="E1289" s="1">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11.166400000000003</v>
      </c>
    </row>
    <row r="1290" spans="1:22" x14ac:dyDescent="0.25">
      <c r="A1290">
        <v>1289</v>
      </c>
      <c r="B1290" t="s">
        <v>3581</v>
      </c>
      <c r="C1290">
        <v>2013</v>
      </c>
      <c r="D1290" s="1">
        <v>41601</v>
      </c>
      <c r="E1290" s="1">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4.1147999999999989</v>
      </c>
    </row>
    <row r="1291" spans="1:22" x14ac:dyDescent="0.25">
      <c r="A1291">
        <v>1290</v>
      </c>
      <c r="B1291" t="s">
        <v>3581</v>
      </c>
      <c r="C1291">
        <v>2013</v>
      </c>
      <c r="D1291" s="1">
        <v>41601</v>
      </c>
      <c r="E1291" s="1">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7.4952000000000005</v>
      </c>
    </row>
    <row r="1292" spans="1:22" x14ac:dyDescent="0.25">
      <c r="A1292">
        <v>1291</v>
      </c>
      <c r="B1292" t="s">
        <v>3586</v>
      </c>
      <c r="C1292">
        <v>2013</v>
      </c>
      <c r="D1292" s="1">
        <v>41589</v>
      </c>
      <c r="E1292" s="1">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13.216000000000001</v>
      </c>
      <c r="T1292">
        <v>4</v>
      </c>
      <c r="U1292">
        <v>0.2</v>
      </c>
      <c r="V1292">
        <v>4.4603999999999999</v>
      </c>
    </row>
    <row r="1293" spans="1:22" x14ac:dyDescent="0.25">
      <c r="A1293">
        <v>1292</v>
      </c>
      <c r="B1293" t="s">
        <v>3586</v>
      </c>
      <c r="C1293">
        <v>2013</v>
      </c>
      <c r="D1293" s="1">
        <v>41589</v>
      </c>
      <c r="E1293" s="1">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32.400000000000006</v>
      </c>
      <c r="T1293">
        <v>5</v>
      </c>
      <c r="U1293">
        <v>0</v>
      </c>
      <c r="V1293">
        <v>15.552000000000001</v>
      </c>
    </row>
    <row r="1294" spans="1:22" x14ac:dyDescent="0.25">
      <c r="A1294">
        <v>1293</v>
      </c>
      <c r="B1294" t="s">
        <v>3589</v>
      </c>
      <c r="C1294">
        <v>2012</v>
      </c>
      <c r="D1294" s="1">
        <v>41148</v>
      </c>
      <c r="E1294" s="1">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9.2232000000000021</v>
      </c>
    </row>
    <row r="1295" spans="1:22" x14ac:dyDescent="0.25">
      <c r="A1295">
        <v>1294</v>
      </c>
      <c r="B1295" t="s">
        <v>3589</v>
      </c>
      <c r="C1295">
        <v>2012</v>
      </c>
      <c r="D1295" s="1">
        <v>41148</v>
      </c>
      <c r="E1295" s="1">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x14ac:dyDescent="0.25">
      <c r="A1296">
        <v>1295</v>
      </c>
      <c r="B1296" t="s">
        <v>3589</v>
      </c>
      <c r="C1296">
        <v>2012</v>
      </c>
      <c r="D1296" s="1">
        <v>41148</v>
      </c>
      <c r="E1296" s="1">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x14ac:dyDescent="0.25">
      <c r="A1297">
        <v>1296</v>
      </c>
      <c r="B1297" t="s">
        <v>3592</v>
      </c>
      <c r="C1297">
        <v>2012</v>
      </c>
      <c r="D1297" s="1">
        <v>41054</v>
      </c>
      <c r="E1297" s="1">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84.572799999999944</v>
      </c>
    </row>
    <row r="1298" spans="1:22" x14ac:dyDescent="0.25">
      <c r="A1298">
        <v>1297</v>
      </c>
      <c r="B1298" t="s">
        <v>3596</v>
      </c>
      <c r="C1298">
        <v>2014</v>
      </c>
      <c r="D1298" s="1">
        <v>42004</v>
      </c>
      <c r="E1298" s="1">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x14ac:dyDescent="0.25">
      <c r="A1299">
        <v>1298</v>
      </c>
      <c r="B1299" t="s">
        <v>3596</v>
      </c>
      <c r="C1299">
        <v>2014</v>
      </c>
      <c r="D1299" s="1">
        <v>42004</v>
      </c>
      <c r="E1299" s="1">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6.4749999999999979</v>
      </c>
    </row>
    <row r="1300" spans="1:22" x14ac:dyDescent="0.25">
      <c r="A1300">
        <v>1299</v>
      </c>
      <c r="B1300" t="s">
        <v>3600</v>
      </c>
      <c r="C1300">
        <v>2013</v>
      </c>
      <c r="D1300" s="1">
        <v>41617</v>
      </c>
      <c r="E1300" s="1">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114.94999999999999</v>
      </c>
      <c r="T1300">
        <v>5</v>
      </c>
      <c r="U1300">
        <v>0</v>
      </c>
      <c r="V1300">
        <v>2.2990000000000066</v>
      </c>
    </row>
    <row r="1301" spans="1:22" x14ac:dyDescent="0.25">
      <c r="A1301">
        <v>1300</v>
      </c>
      <c r="B1301" t="s">
        <v>3603</v>
      </c>
      <c r="C1301">
        <v>2012</v>
      </c>
      <c r="D1301" s="1">
        <v>41186</v>
      </c>
      <c r="E1301" s="1">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7.0095999999999989</v>
      </c>
    </row>
    <row r="1302" spans="1:22" x14ac:dyDescent="0.25">
      <c r="A1302">
        <v>1301</v>
      </c>
      <c r="B1302" t="s">
        <v>3604</v>
      </c>
      <c r="C1302">
        <v>2013</v>
      </c>
      <c r="D1302" s="1">
        <v>41632</v>
      </c>
      <c r="E1302" s="1">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166.10039999999995</v>
      </c>
    </row>
    <row r="1303" spans="1:22" x14ac:dyDescent="0.25">
      <c r="A1303">
        <v>1302</v>
      </c>
      <c r="B1303" t="s">
        <v>3604</v>
      </c>
      <c r="C1303">
        <v>2013</v>
      </c>
      <c r="D1303" s="1">
        <v>41632</v>
      </c>
      <c r="E1303" s="1">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83.050199999999975</v>
      </c>
    </row>
    <row r="1304" spans="1:22" x14ac:dyDescent="0.25">
      <c r="A1304">
        <v>1303</v>
      </c>
      <c r="B1304" t="s">
        <v>3605</v>
      </c>
      <c r="C1304">
        <v>2012</v>
      </c>
      <c r="D1304" s="1">
        <v>41171</v>
      </c>
      <c r="E1304" s="1">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4.3371999999999957</v>
      </c>
    </row>
    <row r="1305" spans="1:22" x14ac:dyDescent="0.25">
      <c r="A1305">
        <v>1304</v>
      </c>
      <c r="B1305" t="s">
        <v>3610</v>
      </c>
      <c r="C1305">
        <v>2014</v>
      </c>
      <c r="D1305" s="1">
        <v>41824</v>
      </c>
      <c r="E1305" s="1">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5.5176999999999978</v>
      </c>
    </row>
    <row r="1306" spans="1:22" x14ac:dyDescent="0.25">
      <c r="A1306">
        <v>1305</v>
      </c>
      <c r="B1306" t="s">
        <v>3610</v>
      </c>
      <c r="C1306">
        <v>2014</v>
      </c>
      <c r="D1306" s="1">
        <v>41824</v>
      </c>
      <c r="E1306" s="1">
        <v>41828</v>
      </c>
      <c r="F1306" t="s">
        <v>50</v>
      </c>
      <c r="G1306" t="s">
        <v>3611</v>
      </c>
      <c r="H1306" t="s">
        <v>3612</v>
      </c>
      <c r="I1306" t="s">
        <v>26</v>
      </c>
      <c r="J1306" t="s">
        <v>27</v>
      </c>
      <c r="K1306" t="s">
        <v>497</v>
      </c>
      <c r="L1306" t="s">
        <v>1272</v>
      </c>
      <c r="M1306">
        <v>31907</v>
      </c>
      <c r="N1306" t="s">
        <v>30</v>
      </c>
      <c r="O1306" t="s">
        <v>2584</v>
      </c>
      <c r="P1306" t="s">
        <v>71</v>
      </c>
      <c r="Q1306" t="s">
        <v>72</v>
      </c>
      <c r="R1306" t="s">
        <v>2585</v>
      </c>
      <c r="S1306">
        <v>287.96999999999997</v>
      </c>
      <c r="T1306">
        <v>3</v>
      </c>
      <c r="U1306">
        <v>0</v>
      </c>
      <c r="V1306">
        <v>77.751899999999992</v>
      </c>
    </row>
    <row r="1307" spans="1:22" x14ac:dyDescent="0.25">
      <c r="A1307">
        <v>1306</v>
      </c>
      <c r="B1307" t="s">
        <v>3615</v>
      </c>
      <c r="C1307">
        <v>2013</v>
      </c>
      <c r="D1307" s="1">
        <v>41470</v>
      </c>
      <c r="E1307" s="1">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419.94399999999996</v>
      </c>
      <c r="T1307">
        <v>7</v>
      </c>
      <c r="U1307">
        <v>0.2</v>
      </c>
      <c r="V1307">
        <v>52.492999999999967</v>
      </c>
    </row>
    <row r="1308" spans="1:22" x14ac:dyDescent="0.25">
      <c r="A1308">
        <v>1307</v>
      </c>
      <c r="B1308" t="s">
        <v>3618</v>
      </c>
      <c r="C1308">
        <v>2013</v>
      </c>
      <c r="D1308" s="1">
        <v>41446</v>
      </c>
      <c r="E1308" s="1">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x14ac:dyDescent="0.25">
      <c r="A1309">
        <v>1308</v>
      </c>
      <c r="B1309" t="s">
        <v>3618</v>
      </c>
      <c r="C1309">
        <v>2013</v>
      </c>
      <c r="D1309" s="1">
        <v>41446</v>
      </c>
      <c r="E1309" s="1">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6.4206000000000012</v>
      </c>
    </row>
    <row r="1310" spans="1:22" x14ac:dyDescent="0.25">
      <c r="A1310">
        <v>1309</v>
      </c>
      <c r="B1310" t="s">
        <v>3618</v>
      </c>
      <c r="C1310">
        <v>2013</v>
      </c>
      <c r="D1310" s="1">
        <v>41446</v>
      </c>
      <c r="E1310" s="1">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5.6628000000000007</v>
      </c>
    </row>
    <row r="1311" spans="1:22" x14ac:dyDescent="0.25">
      <c r="A1311">
        <v>1310</v>
      </c>
      <c r="B1311" t="s">
        <v>3618</v>
      </c>
      <c r="C1311">
        <v>2013</v>
      </c>
      <c r="D1311" s="1">
        <v>41446</v>
      </c>
      <c r="E1311" s="1">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9.716399999999993</v>
      </c>
    </row>
    <row r="1312" spans="1:22" x14ac:dyDescent="0.25">
      <c r="A1312">
        <v>1311</v>
      </c>
      <c r="B1312" t="s">
        <v>3618</v>
      </c>
      <c r="C1312">
        <v>2013</v>
      </c>
      <c r="D1312" s="1">
        <v>41446</v>
      </c>
      <c r="E1312" s="1">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-8.0783999999999949</v>
      </c>
    </row>
    <row r="1313" spans="1:22" x14ac:dyDescent="0.25">
      <c r="A1313">
        <v>1312</v>
      </c>
      <c r="B1313" t="s">
        <v>3623</v>
      </c>
      <c r="C1313">
        <v>2013</v>
      </c>
      <c r="D1313" s="1">
        <v>41618</v>
      </c>
      <c r="E1313" s="1">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x14ac:dyDescent="0.25">
      <c r="A1314">
        <v>1313</v>
      </c>
      <c r="B1314" t="s">
        <v>3623</v>
      </c>
      <c r="C1314">
        <v>2013</v>
      </c>
      <c r="D1314" s="1">
        <v>41618</v>
      </c>
      <c r="E1314" s="1">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56.175200000000004</v>
      </c>
    </row>
    <row r="1315" spans="1:22" x14ac:dyDescent="0.25">
      <c r="A1315">
        <v>1314</v>
      </c>
      <c r="B1315" t="s">
        <v>3628</v>
      </c>
      <c r="C1315">
        <v>2013</v>
      </c>
      <c r="D1315" s="1">
        <v>41542</v>
      </c>
      <c r="E1315" s="1">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155.37199999999999</v>
      </c>
      <c r="T1315">
        <v>2</v>
      </c>
      <c r="U1315">
        <v>0.3</v>
      </c>
      <c r="V1315">
        <v>-13.317599999999999</v>
      </c>
    </row>
    <row r="1316" spans="1:22" x14ac:dyDescent="0.25">
      <c r="A1316">
        <v>1315</v>
      </c>
      <c r="B1316" t="s">
        <v>3629</v>
      </c>
      <c r="C1316">
        <v>2013</v>
      </c>
      <c r="D1316" s="1">
        <v>41627</v>
      </c>
      <c r="E1316" s="1">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x14ac:dyDescent="0.25">
      <c r="A1317">
        <v>1316</v>
      </c>
      <c r="B1317" t="s">
        <v>3629</v>
      </c>
      <c r="C1317">
        <v>2013</v>
      </c>
      <c r="D1317" s="1">
        <v>41627</v>
      </c>
      <c r="E1317" s="1">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x14ac:dyDescent="0.25">
      <c r="A1318">
        <v>1317</v>
      </c>
      <c r="B1318" t="s">
        <v>3629</v>
      </c>
      <c r="C1318">
        <v>2013</v>
      </c>
      <c r="D1318" s="1">
        <v>41627</v>
      </c>
      <c r="E1318" s="1">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28.964999999999961</v>
      </c>
    </row>
    <row r="1319" spans="1:22" x14ac:dyDescent="0.25">
      <c r="A1319">
        <v>1318</v>
      </c>
      <c r="B1319" t="s">
        <v>3636</v>
      </c>
      <c r="C1319">
        <v>2014</v>
      </c>
      <c r="D1319" s="1">
        <v>41984</v>
      </c>
      <c r="E1319" s="1">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14.200000000000001</v>
      </c>
      <c r="T1319">
        <v>1</v>
      </c>
      <c r="U1319">
        <v>0.2</v>
      </c>
      <c r="V1319">
        <v>3.3724999999999992</v>
      </c>
    </row>
    <row r="1320" spans="1:22" x14ac:dyDescent="0.25">
      <c r="A1320">
        <v>1319</v>
      </c>
      <c r="B1320" t="s">
        <v>3639</v>
      </c>
      <c r="C1320">
        <v>2011</v>
      </c>
      <c r="D1320" s="1">
        <v>40725</v>
      </c>
      <c r="E1320" s="1">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71.989999999999981</v>
      </c>
    </row>
    <row r="1321" spans="1:22" x14ac:dyDescent="0.25">
      <c r="A1321">
        <v>1320</v>
      </c>
      <c r="B1321" t="s">
        <v>3639</v>
      </c>
      <c r="C1321">
        <v>2011</v>
      </c>
      <c r="D1321" s="1">
        <v>40725</v>
      </c>
      <c r="E1321" s="1">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5.1840000000000011</v>
      </c>
      <c r="T1321">
        <v>6</v>
      </c>
      <c r="U1321">
        <v>0.7</v>
      </c>
      <c r="V1321">
        <v>-3.6288</v>
      </c>
    </row>
    <row r="1322" spans="1:22" x14ac:dyDescent="0.25">
      <c r="A1322">
        <v>1321</v>
      </c>
      <c r="B1322" t="s">
        <v>3643</v>
      </c>
      <c r="C1322">
        <v>2014</v>
      </c>
      <c r="D1322" s="1">
        <v>41674</v>
      </c>
      <c r="E1322" s="1">
        <v>41679</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-4.1831999999999976</v>
      </c>
    </row>
    <row r="1323" spans="1:22" x14ac:dyDescent="0.25">
      <c r="A1323">
        <v>1322</v>
      </c>
      <c r="B1323" t="s">
        <v>3643</v>
      </c>
      <c r="C1323">
        <v>2014</v>
      </c>
      <c r="D1323" s="1">
        <v>41674</v>
      </c>
      <c r="E1323" s="1">
        <v>41679</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35.69399999999996</v>
      </c>
    </row>
    <row r="1324" spans="1:22" x14ac:dyDescent="0.25">
      <c r="A1324">
        <v>1323</v>
      </c>
      <c r="B1324" t="s">
        <v>3646</v>
      </c>
      <c r="C1324">
        <v>2014</v>
      </c>
      <c r="D1324" s="1">
        <v>41702</v>
      </c>
      <c r="E1324" s="1">
        <v>41707</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19.656000000000002</v>
      </c>
    </row>
    <row r="1325" spans="1:22" x14ac:dyDescent="0.25">
      <c r="A1325">
        <v>1324</v>
      </c>
      <c r="B1325" t="s">
        <v>3652</v>
      </c>
      <c r="C1325">
        <v>2014</v>
      </c>
      <c r="D1325" s="1">
        <v>41922</v>
      </c>
      <c r="E1325" s="1">
        <v>41923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3.5151999999999988</v>
      </c>
    </row>
    <row r="1326" spans="1:22" x14ac:dyDescent="0.25">
      <c r="A1326">
        <v>1325</v>
      </c>
      <c r="B1326" t="s">
        <v>3657</v>
      </c>
      <c r="C1326">
        <v>2011</v>
      </c>
      <c r="D1326" s="1">
        <v>40814</v>
      </c>
      <c r="E1326" s="1">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12.490200000000003</v>
      </c>
    </row>
    <row r="1327" spans="1:22" x14ac:dyDescent="0.25">
      <c r="A1327">
        <v>1326</v>
      </c>
      <c r="B1327" t="s">
        <v>3660</v>
      </c>
      <c r="C1327">
        <v>2011</v>
      </c>
      <c r="D1327" s="1">
        <v>40690</v>
      </c>
      <c r="E1327" s="1">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17.459999999999997</v>
      </c>
      <c r="T1327">
        <v>6</v>
      </c>
      <c r="U1327">
        <v>0.8</v>
      </c>
      <c r="V1327">
        <v>-30.555000000000007</v>
      </c>
    </row>
    <row r="1328" spans="1:22" x14ac:dyDescent="0.25">
      <c r="A1328">
        <v>1327</v>
      </c>
      <c r="B1328" t="s">
        <v>3663</v>
      </c>
      <c r="C1328">
        <v>2012</v>
      </c>
      <c r="D1328" s="1">
        <v>41074</v>
      </c>
      <c r="E1328" s="1">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5.1072000000000024</v>
      </c>
    </row>
    <row r="1329" spans="1:22" x14ac:dyDescent="0.25">
      <c r="A1329">
        <v>1328</v>
      </c>
      <c r="B1329" t="s">
        <v>3664</v>
      </c>
      <c r="C1329">
        <v>2013</v>
      </c>
      <c r="D1329" s="1">
        <v>41364</v>
      </c>
      <c r="E1329" s="1">
        <v>41366</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5.5565999999999995</v>
      </c>
    </row>
    <row r="1330" spans="1:22" x14ac:dyDescent="0.25">
      <c r="A1330">
        <v>1329</v>
      </c>
      <c r="B1330" t="s">
        <v>3667</v>
      </c>
      <c r="C1330">
        <v>2014</v>
      </c>
      <c r="D1330" s="1">
        <v>41928</v>
      </c>
      <c r="E1330" s="1">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26.375999999999998</v>
      </c>
    </row>
    <row r="1331" spans="1:22" x14ac:dyDescent="0.25">
      <c r="A1331">
        <v>1330</v>
      </c>
      <c r="B1331" t="s">
        <v>3672</v>
      </c>
      <c r="C1331">
        <v>2013</v>
      </c>
      <c r="D1331" s="1">
        <v>41418</v>
      </c>
      <c r="E1331" s="1">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x14ac:dyDescent="0.25">
      <c r="A1332">
        <v>1331</v>
      </c>
      <c r="B1332" t="s">
        <v>3675</v>
      </c>
      <c r="C1332">
        <v>2014</v>
      </c>
      <c r="D1332" s="1">
        <v>41793</v>
      </c>
      <c r="E1332" s="1">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-0.64350000000000018</v>
      </c>
    </row>
    <row r="1333" spans="1:22" x14ac:dyDescent="0.25">
      <c r="A1333">
        <v>1332</v>
      </c>
      <c r="B1333" t="s">
        <v>3675</v>
      </c>
      <c r="C1333">
        <v>2014</v>
      </c>
      <c r="D1333" s="1">
        <v>41793</v>
      </c>
      <c r="E1333" s="1">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v>27.439999999999998</v>
      </c>
      <c r="T1333">
        <v>2</v>
      </c>
      <c r="U1333">
        <v>0.2</v>
      </c>
      <c r="V1333">
        <v>2.4009999999999998</v>
      </c>
    </row>
    <row r="1334" spans="1:22" x14ac:dyDescent="0.25">
      <c r="A1334">
        <v>1333</v>
      </c>
      <c r="B1334" t="s">
        <v>3678</v>
      </c>
      <c r="C1334">
        <v>2011</v>
      </c>
      <c r="D1334" s="1">
        <v>40591</v>
      </c>
      <c r="E1334" s="1">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1.0799999999999998</v>
      </c>
      <c r="T1334">
        <v>3</v>
      </c>
      <c r="U1334">
        <v>0.8</v>
      </c>
      <c r="V1334">
        <v>-1.7280000000000002</v>
      </c>
    </row>
    <row r="1335" spans="1:22" x14ac:dyDescent="0.25">
      <c r="A1335">
        <v>1334</v>
      </c>
      <c r="B1335" t="s">
        <v>3678</v>
      </c>
      <c r="C1335">
        <v>2011</v>
      </c>
      <c r="D1335" s="1">
        <v>40591</v>
      </c>
      <c r="E1335" s="1">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7.9599999999999973</v>
      </c>
      <c r="T1335">
        <v>2</v>
      </c>
      <c r="U1335">
        <v>0.8</v>
      </c>
      <c r="V1335">
        <v>-13.930000000000003</v>
      </c>
    </row>
    <row r="1336" spans="1:22" x14ac:dyDescent="0.25">
      <c r="A1336">
        <v>1335</v>
      </c>
      <c r="B1336" t="s">
        <v>3683</v>
      </c>
      <c r="C1336">
        <v>2011</v>
      </c>
      <c r="D1336" s="1">
        <v>40669</v>
      </c>
      <c r="E1336" s="1">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52.775999999999996</v>
      </c>
    </row>
    <row r="1337" spans="1:22" x14ac:dyDescent="0.25">
      <c r="A1337">
        <v>1336</v>
      </c>
      <c r="B1337" t="s">
        <v>3684</v>
      </c>
      <c r="C1337">
        <v>2013</v>
      </c>
      <c r="D1337" s="1">
        <v>41411</v>
      </c>
      <c r="E1337" s="1">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x14ac:dyDescent="0.25">
      <c r="A1338">
        <v>1337</v>
      </c>
      <c r="B1338" t="s">
        <v>3690</v>
      </c>
      <c r="C1338">
        <v>2014</v>
      </c>
      <c r="D1338" s="1">
        <v>41732</v>
      </c>
      <c r="E1338" s="1">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6.5285999999999991</v>
      </c>
    </row>
    <row r="1339" spans="1:22" x14ac:dyDescent="0.25">
      <c r="A1339">
        <v>1338</v>
      </c>
      <c r="B1339" t="s">
        <v>3693</v>
      </c>
      <c r="C1339">
        <v>2014</v>
      </c>
      <c r="D1339" s="1">
        <v>41730</v>
      </c>
      <c r="E1339" s="1">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8.0406000000000013</v>
      </c>
    </row>
    <row r="1340" spans="1:22" x14ac:dyDescent="0.25">
      <c r="A1340">
        <v>1339</v>
      </c>
      <c r="B1340" t="s">
        <v>3693</v>
      </c>
      <c r="C1340">
        <v>2014</v>
      </c>
      <c r="D1340" s="1">
        <v>41730</v>
      </c>
      <c r="E1340" s="1">
        <v>41732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x14ac:dyDescent="0.25">
      <c r="A1341">
        <v>1340</v>
      </c>
      <c r="B1341" t="s">
        <v>3693</v>
      </c>
      <c r="C1341">
        <v>2014</v>
      </c>
      <c r="D1341" s="1">
        <v>41730</v>
      </c>
      <c r="E1341" s="1">
        <v>41732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36.019200000000005</v>
      </c>
    </row>
    <row r="1342" spans="1:22" x14ac:dyDescent="0.25">
      <c r="A1342">
        <v>1341</v>
      </c>
      <c r="B1342" t="s">
        <v>3702</v>
      </c>
      <c r="C1342">
        <v>2014</v>
      </c>
      <c r="D1342" s="1">
        <v>41642</v>
      </c>
      <c r="E1342" s="1">
        <v>41644</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-27.827999999999975</v>
      </c>
    </row>
    <row r="1343" spans="1:22" x14ac:dyDescent="0.25">
      <c r="A1343">
        <v>1342</v>
      </c>
      <c r="B1343" t="s">
        <v>3702</v>
      </c>
      <c r="C1343">
        <v>2014</v>
      </c>
      <c r="D1343" s="1">
        <v>41642</v>
      </c>
      <c r="E1343" s="1">
        <v>41644</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-12.527999999999995</v>
      </c>
    </row>
    <row r="1344" spans="1:22" x14ac:dyDescent="0.25">
      <c r="A1344">
        <v>1343</v>
      </c>
      <c r="B1344" t="s">
        <v>3702</v>
      </c>
      <c r="C1344">
        <v>2014</v>
      </c>
      <c r="D1344" s="1">
        <v>41642</v>
      </c>
      <c r="E1344" s="1">
        <v>41644</v>
      </c>
      <c r="F1344" t="s">
        <v>188</v>
      </c>
      <c r="G1344" t="s">
        <v>3703</v>
      </c>
      <c r="H1344" t="s">
        <v>3704</v>
      </c>
      <c r="I1344" t="s">
        <v>41</v>
      </c>
      <c r="J1344" t="s">
        <v>27</v>
      </c>
      <c r="K1344" t="s">
        <v>1521</v>
      </c>
      <c r="L1344" t="s">
        <v>88</v>
      </c>
      <c r="M1344">
        <v>28540</v>
      </c>
      <c r="N1344" t="s">
        <v>30</v>
      </c>
      <c r="O1344" t="s">
        <v>168</v>
      </c>
      <c r="P1344" t="s">
        <v>46</v>
      </c>
      <c r="Q1344" t="s">
        <v>75</v>
      </c>
      <c r="R1344" t="s">
        <v>169</v>
      </c>
      <c r="S1344">
        <v>28.854000000000006</v>
      </c>
      <c r="T1344">
        <v>6</v>
      </c>
      <c r="U1344">
        <v>0.7</v>
      </c>
      <c r="V1344">
        <v>-21.159599999999998</v>
      </c>
    </row>
    <row r="1345" spans="1:22" x14ac:dyDescent="0.25">
      <c r="A1345">
        <v>1344</v>
      </c>
      <c r="B1345" t="s">
        <v>3707</v>
      </c>
      <c r="C1345">
        <v>2012</v>
      </c>
      <c r="D1345" s="1">
        <v>41057</v>
      </c>
      <c r="E1345" s="1">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14.345999999999995</v>
      </c>
    </row>
    <row r="1346" spans="1:22" x14ac:dyDescent="0.25">
      <c r="A1346">
        <v>1345</v>
      </c>
      <c r="B1346" t="s">
        <v>3707</v>
      </c>
      <c r="C1346">
        <v>2012</v>
      </c>
      <c r="D1346" s="1">
        <v>41057</v>
      </c>
      <c r="E1346" s="1">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13.049999999999999</v>
      </c>
      <c r="T1346">
        <v>5</v>
      </c>
      <c r="U1346">
        <v>0</v>
      </c>
      <c r="V1346">
        <v>6.0029999999999992</v>
      </c>
    </row>
    <row r="1347" spans="1:22" x14ac:dyDescent="0.25">
      <c r="A1347">
        <v>1346</v>
      </c>
      <c r="B1347" t="s">
        <v>3713</v>
      </c>
      <c r="C1347">
        <v>2011</v>
      </c>
      <c r="D1347" s="1">
        <v>40619</v>
      </c>
      <c r="E1347" s="1">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36.574200000000005</v>
      </c>
    </row>
    <row r="1348" spans="1:22" x14ac:dyDescent="0.25">
      <c r="A1348">
        <v>1347</v>
      </c>
      <c r="B1348" t="s">
        <v>3713</v>
      </c>
      <c r="C1348">
        <v>2011</v>
      </c>
      <c r="D1348" s="1">
        <v>40619</v>
      </c>
      <c r="E1348" s="1">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x14ac:dyDescent="0.25">
      <c r="A1349">
        <v>1348</v>
      </c>
      <c r="B1349" t="s">
        <v>3713</v>
      </c>
      <c r="C1349">
        <v>2011</v>
      </c>
      <c r="D1349" s="1">
        <v>40619</v>
      </c>
      <c r="E1349" s="1">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5.7071999999999976</v>
      </c>
    </row>
    <row r="1350" spans="1:22" x14ac:dyDescent="0.25">
      <c r="A1350">
        <v>1349</v>
      </c>
      <c r="B1350" t="s">
        <v>3713</v>
      </c>
      <c r="C1350">
        <v>2011</v>
      </c>
      <c r="D1350" s="1">
        <v>40619</v>
      </c>
      <c r="E1350" s="1">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x14ac:dyDescent="0.25">
      <c r="A1351">
        <v>1350</v>
      </c>
      <c r="B1351" t="s">
        <v>3713</v>
      </c>
      <c r="C1351">
        <v>2011</v>
      </c>
      <c r="D1351" s="1">
        <v>40619</v>
      </c>
      <c r="E1351" s="1">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x14ac:dyDescent="0.25">
      <c r="A1352">
        <v>1351</v>
      </c>
      <c r="B1352" t="s">
        <v>3722</v>
      </c>
      <c r="C1352">
        <v>2011</v>
      </c>
      <c r="D1352" s="1">
        <v>40819</v>
      </c>
      <c r="E1352" s="1">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-70.104300000000023</v>
      </c>
    </row>
    <row r="1353" spans="1:22" x14ac:dyDescent="0.25">
      <c r="A1353">
        <v>1352</v>
      </c>
      <c r="B1353" t="s">
        <v>3725</v>
      </c>
      <c r="C1353">
        <v>2013</v>
      </c>
      <c r="D1353" s="1">
        <v>41362</v>
      </c>
      <c r="E1353" s="1">
        <v>41365</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7.8500000000000014</v>
      </c>
    </row>
    <row r="1354" spans="1:22" x14ac:dyDescent="0.25">
      <c r="A1354">
        <v>1353</v>
      </c>
      <c r="B1354" t="s">
        <v>3728</v>
      </c>
      <c r="C1354">
        <v>2014</v>
      </c>
      <c r="D1354" s="1">
        <v>41764</v>
      </c>
      <c r="E1354" s="1">
        <v>41769</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20.695499999999988</v>
      </c>
    </row>
    <row r="1355" spans="1:22" x14ac:dyDescent="0.25">
      <c r="A1355">
        <v>1354</v>
      </c>
      <c r="B1355" t="s">
        <v>3728</v>
      </c>
      <c r="C1355">
        <v>2014</v>
      </c>
      <c r="D1355" s="1">
        <v>41764</v>
      </c>
      <c r="E1355" s="1">
        <v>41769</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x14ac:dyDescent="0.25">
      <c r="A1356">
        <v>1355</v>
      </c>
      <c r="B1356" t="s">
        <v>3728</v>
      </c>
      <c r="C1356">
        <v>2014</v>
      </c>
      <c r="D1356" s="1">
        <v>41764</v>
      </c>
      <c r="E1356" s="1">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11.283900000000017</v>
      </c>
    </row>
    <row r="1357" spans="1:22" x14ac:dyDescent="0.25">
      <c r="A1357">
        <v>1356</v>
      </c>
      <c r="B1357" t="s">
        <v>3729</v>
      </c>
      <c r="C1357">
        <v>2011</v>
      </c>
      <c r="D1357" s="1">
        <v>40729</v>
      </c>
      <c r="E1357" s="1">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-44.155200000000022</v>
      </c>
    </row>
    <row r="1358" spans="1:22" x14ac:dyDescent="0.25">
      <c r="A1358">
        <v>1357</v>
      </c>
      <c r="B1358" t="s">
        <v>3729</v>
      </c>
      <c r="C1358">
        <v>2011</v>
      </c>
      <c r="D1358" s="1">
        <v>40729</v>
      </c>
      <c r="E1358" s="1">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281.42400000000004</v>
      </c>
      <c r="T1358">
        <v>11</v>
      </c>
      <c r="U1358">
        <v>0.2</v>
      </c>
      <c r="V1358">
        <v>-35.178000000000004</v>
      </c>
    </row>
    <row r="1359" spans="1:22" x14ac:dyDescent="0.25">
      <c r="A1359">
        <v>1358</v>
      </c>
      <c r="B1359" t="s">
        <v>3730</v>
      </c>
      <c r="C1359">
        <v>2013</v>
      </c>
      <c r="D1359" s="1">
        <v>41400</v>
      </c>
      <c r="E1359" s="1">
        <v>41402</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36.404399999999995</v>
      </c>
    </row>
    <row r="1360" spans="1:22" x14ac:dyDescent="0.25">
      <c r="A1360">
        <v>1359</v>
      </c>
      <c r="B1360" t="s">
        <v>3735</v>
      </c>
      <c r="C1360">
        <v>2014</v>
      </c>
      <c r="D1360" s="1">
        <v>41756</v>
      </c>
      <c r="E1360" s="1">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x14ac:dyDescent="0.25">
      <c r="A1361">
        <v>1360</v>
      </c>
      <c r="B1361" t="s">
        <v>3738</v>
      </c>
      <c r="C1361">
        <v>2011</v>
      </c>
      <c r="D1361" s="1">
        <v>40812</v>
      </c>
      <c r="E1361" s="1">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x14ac:dyDescent="0.25">
      <c r="A1362">
        <v>1361</v>
      </c>
      <c r="B1362" t="s">
        <v>3743</v>
      </c>
      <c r="C1362">
        <v>2014</v>
      </c>
      <c r="D1362" s="1">
        <v>41932</v>
      </c>
      <c r="E1362" s="1">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x14ac:dyDescent="0.25">
      <c r="A1363">
        <v>1362</v>
      </c>
      <c r="B1363" t="s">
        <v>3743</v>
      </c>
      <c r="C1363">
        <v>2014</v>
      </c>
      <c r="D1363" s="1">
        <v>41932</v>
      </c>
      <c r="E1363" s="1">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23.680000000000003</v>
      </c>
      <c r="T1363">
        <v>4</v>
      </c>
      <c r="U1363">
        <v>0.2</v>
      </c>
      <c r="V1363">
        <v>7.3999999999999995</v>
      </c>
    </row>
    <row r="1364" spans="1:22" x14ac:dyDescent="0.25">
      <c r="A1364">
        <v>1363</v>
      </c>
      <c r="B1364" t="s">
        <v>3743</v>
      </c>
      <c r="C1364">
        <v>2014</v>
      </c>
      <c r="D1364" s="1">
        <v>41932</v>
      </c>
      <c r="E1364" s="1">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-56.755600000000015</v>
      </c>
    </row>
    <row r="1365" spans="1:22" x14ac:dyDescent="0.25">
      <c r="A1365">
        <v>1364</v>
      </c>
      <c r="B1365" t="s">
        <v>3750</v>
      </c>
      <c r="C1365">
        <v>2014</v>
      </c>
      <c r="D1365" s="1">
        <v>41954</v>
      </c>
      <c r="E1365" s="1">
        <v>41955</v>
      </c>
      <c r="F1365" t="s">
        <v>188</v>
      </c>
      <c r="G1365" t="s">
        <v>3751</v>
      </c>
      <c r="H1365" t="s">
        <v>3752</v>
      </c>
      <c r="I1365" t="s">
        <v>41</v>
      </c>
      <c r="J1365" t="s">
        <v>27</v>
      </c>
      <c r="K1365" t="s">
        <v>1310</v>
      </c>
      <c r="L1365" t="s">
        <v>310</v>
      </c>
      <c r="M1365">
        <v>85705</v>
      </c>
      <c r="N1365" t="s">
        <v>44</v>
      </c>
      <c r="O1365" t="s">
        <v>2441</v>
      </c>
      <c r="P1365" t="s">
        <v>46</v>
      </c>
      <c r="Q1365" t="s">
        <v>75</v>
      </c>
      <c r="R1365" t="s">
        <v>2442</v>
      </c>
      <c r="S1365">
        <v>38.388000000000005</v>
      </c>
      <c r="T1365">
        <v>14</v>
      </c>
      <c r="U1365">
        <v>0.7</v>
      </c>
      <c r="V1365">
        <v>-25.591999999999999</v>
      </c>
    </row>
    <row r="1366" spans="1:22" x14ac:dyDescent="0.25">
      <c r="A1366">
        <v>1365</v>
      </c>
      <c r="B1366" t="s">
        <v>3750</v>
      </c>
      <c r="C1366">
        <v>2014</v>
      </c>
      <c r="D1366" s="1">
        <v>41954</v>
      </c>
      <c r="E1366" s="1">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v>95.994000000000014</v>
      </c>
      <c r="T1366">
        <v>2</v>
      </c>
      <c r="U1366">
        <v>0.7</v>
      </c>
      <c r="V1366">
        <v>-63.995999999999981</v>
      </c>
    </row>
    <row r="1367" spans="1:22" x14ac:dyDescent="0.25">
      <c r="A1367">
        <v>1366</v>
      </c>
      <c r="B1367" t="s">
        <v>3750</v>
      </c>
      <c r="C1367">
        <v>2014</v>
      </c>
      <c r="D1367" s="1">
        <v>41954</v>
      </c>
      <c r="E1367" s="1">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239.95200000000003</v>
      </c>
      <c r="T1367">
        <v>6</v>
      </c>
      <c r="U1367">
        <v>0.2</v>
      </c>
      <c r="V1367">
        <v>-35.992800000000038</v>
      </c>
    </row>
    <row r="1368" spans="1:22" x14ac:dyDescent="0.25">
      <c r="A1368">
        <v>1367</v>
      </c>
      <c r="B1368" t="s">
        <v>3750</v>
      </c>
      <c r="C1368">
        <v>2014</v>
      </c>
      <c r="D1368" s="1">
        <v>41954</v>
      </c>
      <c r="E1368" s="1">
        <v>41955</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15.118800000000007</v>
      </c>
    </row>
    <row r="1369" spans="1:22" x14ac:dyDescent="0.25">
      <c r="A1369">
        <v>1368</v>
      </c>
      <c r="B1369" t="s">
        <v>3750</v>
      </c>
      <c r="C1369">
        <v>2014</v>
      </c>
      <c r="D1369" s="1">
        <v>41954</v>
      </c>
      <c r="E1369" s="1">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899.13600000000008</v>
      </c>
      <c r="T1369">
        <v>4</v>
      </c>
      <c r="U1369">
        <v>0.2</v>
      </c>
      <c r="V1369">
        <v>-146.10960000000014</v>
      </c>
    </row>
    <row r="1370" spans="1:22" x14ac:dyDescent="0.25">
      <c r="A1370">
        <v>1369</v>
      </c>
      <c r="B1370" t="s">
        <v>3757</v>
      </c>
      <c r="C1370">
        <v>2014</v>
      </c>
      <c r="D1370" s="1">
        <v>41829</v>
      </c>
      <c r="E1370" s="1">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62.736999999999995</v>
      </c>
    </row>
    <row r="1371" spans="1:22" x14ac:dyDescent="0.25">
      <c r="A1371">
        <v>1370</v>
      </c>
      <c r="B1371" t="s">
        <v>3761</v>
      </c>
      <c r="C1371">
        <v>2012</v>
      </c>
      <c r="D1371" s="1">
        <v>41267</v>
      </c>
      <c r="E1371" s="1">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590.05800000000011</v>
      </c>
      <c r="T1371">
        <v>7</v>
      </c>
      <c r="U1371">
        <v>0.7</v>
      </c>
      <c r="V1371">
        <v>-786.74400000000026</v>
      </c>
    </row>
    <row r="1372" spans="1:22" x14ac:dyDescent="0.25">
      <c r="A1372">
        <v>1371</v>
      </c>
      <c r="B1372" t="s">
        <v>3761</v>
      </c>
      <c r="C1372">
        <v>2012</v>
      </c>
      <c r="D1372" s="1">
        <v>41267</v>
      </c>
      <c r="E1372" s="1">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1.5794999999999986</v>
      </c>
    </row>
    <row r="1373" spans="1:22" x14ac:dyDescent="0.25">
      <c r="A1373">
        <v>1372</v>
      </c>
      <c r="B1373" t="s">
        <v>3762</v>
      </c>
      <c r="C1373">
        <v>2014</v>
      </c>
      <c r="D1373" s="1">
        <v>41706</v>
      </c>
      <c r="E1373" s="1">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4.9079999999999977</v>
      </c>
    </row>
    <row r="1374" spans="1:22" x14ac:dyDescent="0.25">
      <c r="A1374">
        <v>1373</v>
      </c>
      <c r="B1374" t="s">
        <v>3767</v>
      </c>
      <c r="C1374">
        <v>2011</v>
      </c>
      <c r="D1374" s="1">
        <v>40634</v>
      </c>
      <c r="E1374" s="1">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x14ac:dyDescent="0.25">
      <c r="A1375">
        <v>1374</v>
      </c>
      <c r="B1375" t="s">
        <v>3767</v>
      </c>
      <c r="C1375">
        <v>2011</v>
      </c>
      <c r="D1375" s="1">
        <v>40634</v>
      </c>
      <c r="E1375" s="1">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5.5535999999999994</v>
      </c>
    </row>
    <row r="1376" spans="1:22" x14ac:dyDescent="0.25">
      <c r="A1376">
        <v>1375</v>
      </c>
      <c r="B1376" t="s">
        <v>3770</v>
      </c>
      <c r="C1376">
        <v>2012</v>
      </c>
      <c r="D1376" s="1">
        <v>41166</v>
      </c>
      <c r="E1376" s="1">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118.65750000000006</v>
      </c>
    </row>
    <row r="1377" spans="1:22" x14ac:dyDescent="0.25">
      <c r="A1377">
        <v>1376</v>
      </c>
      <c r="B1377" t="s">
        <v>3774</v>
      </c>
      <c r="C1377">
        <v>2011</v>
      </c>
      <c r="D1377" s="1">
        <v>40759</v>
      </c>
      <c r="E1377" s="1">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305.13000000000011</v>
      </c>
    </row>
    <row r="1378" spans="1:22" x14ac:dyDescent="0.25">
      <c r="A1378">
        <v>1377</v>
      </c>
      <c r="B1378" t="s">
        <v>3774</v>
      </c>
      <c r="C1378">
        <v>2011</v>
      </c>
      <c r="D1378" s="1">
        <v>40759</v>
      </c>
      <c r="E1378" s="1">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x14ac:dyDescent="0.25">
      <c r="A1379">
        <v>1378</v>
      </c>
      <c r="B1379" t="s">
        <v>3774</v>
      </c>
      <c r="C1379">
        <v>2011</v>
      </c>
      <c r="D1379" s="1">
        <v>40759</v>
      </c>
      <c r="E1379" s="1">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4.2639999999999993</v>
      </c>
    </row>
    <row r="1380" spans="1:22" x14ac:dyDescent="0.25">
      <c r="A1380">
        <v>1379</v>
      </c>
      <c r="B1380" t="s">
        <v>3774</v>
      </c>
      <c r="C1380">
        <v>2011</v>
      </c>
      <c r="D1380" s="1">
        <v>40759</v>
      </c>
      <c r="E1380" s="1">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399.96000000000004</v>
      </c>
      <c r="T1380">
        <v>5</v>
      </c>
      <c r="U1380">
        <v>0.2</v>
      </c>
      <c r="V1380">
        <v>34.996499999999969</v>
      </c>
    </row>
    <row r="1381" spans="1:22" x14ac:dyDescent="0.25">
      <c r="A1381">
        <v>1380</v>
      </c>
      <c r="B1381" t="s">
        <v>3774</v>
      </c>
      <c r="C1381">
        <v>2011</v>
      </c>
      <c r="D1381" s="1">
        <v>40759</v>
      </c>
      <c r="E1381" s="1">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7.9449999999999932</v>
      </c>
    </row>
    <row r="1382" spans="1:22" x14ac:dyDescent="0.25">
      <c r="A1382">
        <v>1381</v>
      </c>
      <c r="B1382" t="s">
        <v>3774</v>
      </c>
      <c r="C1382">
        <v>2011</v>
      </c>
      <c r="D1382" s="1">
        <v>40759</v>
      </c>
      <c r="E1382" s="1">
        <v>40764</v>
      </c>
      <c r="F1382" t="s">
        <v>23</v>
      </c>
      <c r="G1382" t="s">
        <v>888</v>
      </c>
      <c r="H1382" t="s">
        <v>889</v>
      </c>
      <c r="I1382" t="s">
        <v>26</v>
      </c>
      <c r="J1382" t="s">
        <v>27</v>
      </c>
      <c r="K1382" t="s">
        <v>3775</v>
      </c>
      <c r="L1382" t="s">
        <v>121</v>
      </c>
      <c r="M1382">
        <v>84062</v>
      </c>
      <c r="N1382" t="s">
        <v>44</v>
      </c>
      <c r="O1382" t="s">
        <v>414</v>
      </c>
      <c r="P1382" t="s">
        <v>46</v>
      </c>
      <c r="Q1382" t="s">
        <v>75</v>
      </c>
      <c r="R1382" t="s">
        <v>415</v>
      </c>
      <c r="S1382">
        <v>13.184000000000001</v>
      </c>
      <c r="T1382">
        <v>1</v>
      </c>
      <c r="U1382">
        <v>0.2</v>
      </c>
      <c r="V1382">
        <v>4.7792000000000003</v>
      </c>
    </row>
    <row r="1383" spans="1:22" x14ac:dyDescent="0.25">
      <c r="A1383">
        <v>1382</v>
      </c>
      <c r="B1383" t="s">
        <v>3786</v>
      </c>
      <c r="C1383">
        <v>2013</v>
      </c>
      <c r="D1383" s="1">
        <v>41521</v>
      </c>
      <c r="E1383" s="1">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-90.24839999999999</v>
      </c>
    </row>
    <row r="1384" spans="1:22" x14ac:dyDescent="0.25">
      <c r="A1384">
        <v>1383</v>
      </c>
      <c r="B1384" t="s">
        <v>3789</v>
      </c>
      <c r="C1384">
        <v>2013</v>
      </c>
      <c r="D1384" s="1">
        <v>41310</v>
      </c>
      <c r="E1384" s="1">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1.6196000000000055</v>
      </c>
    </row>
    <row r="1385" spans="1:22" x14ac:dyDescent="0.25">
      <c r="A1385">
        <v>1384</v>
      </c>
      <c r="B1385" t="s">
        <v>3789</v>
      </c>
      <c r="C1385">
        <v>2013</v>
      </c>
      <c r="D1385" s="1">
        <v>41310</v>
      </c>
      <c r="E1385" s="1">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x14ac:dyDescent="0.25">
      <c r="A1386">
        <v>1385</v>
      </c>
      <c r="B1386" t="s">
        <v>3789</v>
      </c>
      <c r="C1386">
        <v>2013</v>
      </c>
      <c r="D1386" s="1">
        <v>41310</v>
      </c>
      <c r="E1386" s="1">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0.18900000000000028</v>
      </c>
    </row>
    <row r="1387" spans="1:22" x14ac:dyDescent="0.25">
      <c r="A1387">
        <v>1386</v>
      </c>
      <c r="B1387" t="s">
        <v>3789</v>
      </c>
      <c r="C1387">
        <v>2013</v>
      </c>
      <c r="D1387" s="1">
        <v>41310</v>
      </c>
      <c r="E1387" s="1">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x14ac:dyDescent="0.25">
      <c r="A1388">
        <v>1387</v>
      </c>
      <c r="B1388" t="s">
        <v>3789</v>
      </c>
      <c r="C1388">
        <v>2013</v>
      </c>
      <c r="D1388" s="1">
        <v>41310</v>
      </c>
      <c r="E1388" s="1">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52.795599999999979</v>
      </c>
    </row>
    <row r="1389" spans="1:22" x14ac:dyDescent="0.25">
      <c r="A1389">
        <v>1388</v>
      </c>
      <c r="B1389" t="s">
        <v>3789</v>
      </c>
      <c r="C1389">
        <v>2013</v>
      </c>
      <c r="D1389" s="1">
        <v>41310</v>
      </c>
      <c r="E1389" s="1">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x14ac:dyDescent="0.25">
      <c r="A1390">
        <v>1389</v>
      </c>
      <c r="B1390" t="s">
        <v>3789</v>
      </c>
      <c r="C1390">
        <v>2013</v>
      </c>
      <c r="D1390" s="1">
        <v>41310</v>
      </c>
      <c r="E1390" s="1">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v>104.85000000000001</v>
      </c>
      <c r="T1390">
        <v>3</v>
      </c>
      <c r="U1390">
        <v>0</v>
      </c>
      <c r="V1390">
        <v>28.309500000000007</v>
      </c>
    </row>
    <row r="1391" spans="1:22" x14ac:dyDescent="0.25">
      <c r="A1391">
        <v>1390</v>
      </c>
      <c r="B1391" t="s">
        <v>3789</v>
      </c>
      <c r="C1391">
        <v>2013</v>
      </c>
      <c r="D1391" s="1">
        <v>41310</v>
      </c>
      <c r="E1391" s="1">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484.83000000000004</v>
      </c>
      <c r="T1391">
        <v>3</v>
      </c>
      <c r="U1391">
        <v>0</v>
      </c>
      <c r="V1391">
        <v>126.05580000000002</v>
      </c>
    </row>
    <row r="1392" spans="1:22" x14ac:dyDescent="0.25">
      <c r="A1392">
        <v>1391</v>
      </c>
      <c r="B1392" t="s">
        <v>3789</v>
      </c>
      <c r="C1392">
        <v>2013</v>
      </c>
      <c r="D1392" s="1">
        <v>41310</v>
      </c>
      <c r="E1392" s="1">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60.255300000000005</v>
      </c>
    </row>
    <row r="1393" spans="1:22" x14ac:dyDescent="0.25">
      <c r="A1393">
        <v>1392</v>
      </c>
      <c r="B1393" t="s">
        <v>3789</v>
      </c>
      <c r="C1393">
        <v>2013</v>
      </c>
      <c r="D1393" s="1">
        <v>41310</v>
      </c>
      <c r="E1393" s="1">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1.5444000000000031</v>
      </c>
    </row>
    <row r="1394" spans="1:22" x14ac:dyDescent="0.25">
      <c r="A1394">
        <v>1393</v>
      </c>
      <c r="B1394" t="s">
        <v>3789</v>
      </c>
      <c r="C1394">
        <v>2013</v>
      </c>
      <c r="D1394" s="1">
        <v>41310</v>
      </c>
      <c r="E1394" s="1">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160.91389999999998</v>
      </c>
    </row>
    <row r="1395" spans="1:22" x14ac:dyDescent="0.25">
      <c r="A1395">
        <v>1394</v>
      </c>
      <c r="B1395" t="s">
        <v>3800</v>
      </c>
      <c r="C1395">
        <v>2014</v>
      </c>
      <c r="D1395" s="1">
        <v>41824</v>
      </c>
      <c r="E1395" s="1">
        <v>41825</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1.5521999999999991</v>
      </c>
    </row>
    <row r="1396" spans="1:22" x14ac:dyDescent="0.25">
      <c r="A1396">
        <v>1395</v>
      </c>
      <c r="B1396" t="s">
        <v>3803</v>
      </c>
      <c r="C1396">
        <v>2014</v>
      </c>
      <c r="D1396" s="1">
        <v>41922</v>
      </c>
      <c r="E1396" s="1">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-430.61700000000019</v>
      </c>
    </row>
    <row r="1397" spans="1:22" x14ac:dyDescent="0.25">
      <c r="A1397">
        <v>1396</v>
      </c>
      <c r="B1397" t="s">
        <v>3803</v>
      </c>
      <c r="C1397">
        <v>2014</v>
      </c>
      <c r="D1397" s="1">
        <v>41922</v>
      </c>
      <c r="E1397" s="1">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x14ac:dyDescent="0.25">
      <c r="A1398">
        <v>1397</v>
      </c>
      <c r="B1398" t="s">
        <v>3808</v>
      </c>
      <c r="C1398">
        <v>2013</v>
      </c>
      <c r="D1398" s="1">
        <v>41603</v>
      </c>
      <c r="E1398" s="1">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v>
      </c>
    </row>
    <row r="1399" spans="1:22" x14ac:dyDescent="0.25">
      <c r="A1399">
        <v>1398</v>
      </c>
      <c r="B1399" t="s">
        <v>3808</v>
      </c>
      <c r="C1399">
        <v>2013</v>
      </c>
      <c r="D1399" s="1">
        <v>41603</v>
      </c>
      <c r="E1399" s="1">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5.6644000000000005</v>
      </c>
    </row>
    <row r="1400" spans="1:22" x14ac:dyDescent="0.25">
      <c r="A1400">
        <v>1399</v>
      </c>
      <c r="B1400" t="s">
        <v>3808</v>
      </c>
      <c r="C1400">
        <v>2013</v>
      </c>
      <c r="D1400" s="1">
        <v>41603</v>
      </c>
      <c r="E1400" s="1">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11.492000000000004</v>
      </c>
    </row>
    <row r="1401" spans="1:22" x14ac:dyDescent="0.25">
      <c r="A1401">
        <v>1400</v>
      </c>
      <c r="B1401" t="s">
        <v>3808</v>
      </c>
      <c r="C1401">
        <v>2013</v>
      </c>
      <c r="D1401" s="1">
        <v>41603</v>
      </c>
      <c r="E1401" s="1">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3.1104000000000003</v>
      </c>
    </row>
    <row r="1402" spans="1:22" x14ac:dyDescent="0.25">
      <c r="A1402">
        <v>1401</v>
      </c>
      <c r="B1402" t="s">
        <v>3813</v>
      </c>
      <c r="C1402">
        <v>2013</v>
      </c>
      <c r="D1402" s="1">
        <v>41580</v>
      </c>
      <c r="E1402" s="1">
        <v>41584</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6.104000000000001</v>
      </c>
    </row>
    <row r="1403" spans="1:22" x14ac:dyDescent="0.25">
      <c r="A1403">
        <v>1402</v>
      </c>
      <c r="B1403" t="s">
        <v>3813</v>
      </c>
      <c r="C1403">
        <v>2013</v>
      </c>
      <c r="D1403" s="1">
        <v>41580</v>
      </c>
      <c r="E1403" s="1">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v>251.79000000000002</v>
      </c>
      <c r="T1403">
        <v>3</v>
      </c>
      <c r="U1403">
        <v>0</v>
      </c>
      <c r="V1403">
        <v>118.34129999999999</v>
      </c>
    </row>
    <row r="1404" spans="1:22" x14ac:dyDescent="0.25">
      <c r="A1404">
        <v>1403</v>
      </c>
      <c r="B1404" t="s">
        <v>3816</v>
      </c>
      <c r="C1404">
        <v>2013</v>
      </c>
      <c r="D1404" s="1">
        <v>41384</v>
      </c>
      <c r="E1404" s="1">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-58.133199999999988</v>
      </c>
    </row>
    <row r="1405" spans="1:22" x14ac:dyDescent="0.25">
      <c r="A1405">
        <v>1404</v>
      </c>
      <c r="B1405" t="s">
        <v>3816</v>
      </c>
      <c r="C1405">
        <v>2013</v>
      </c>
      <c r="D1405" s="1">
        <v>41384</v>
      </c>
      <c r="E1405" s="1">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x14ac:dyDescent="0.25">
      <c r="A1406">
        <v>1405</v>
      </c>
      <c r="B1406" t="s">
        <v>3821</v>
      </c>
      <c r="C1406">
        <v>2011</v>
      </c>
      <c r="D1406" s="1">
        <v>40639</v>
      </c>
      <c r="E1406" s="1">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10.304000000000002</v>
      </c>
      <c r="T1406">
        <v>1</v>
      </c>
      <c r="U1406">
        <v>0.2</v>
      </c>
      <c r="V1406">
        <v>-2.1896000000000004</v>
      </c>
    </row>
    <row r="1407" spans="1:22" x14ac:dyDescent="0.25">
      <c r="A1407">
        <v>1406</v>
      </c>
      <c r="B1407" t="s">
        <v>3821</v>
      </c>
      <c r="C1407">
        <v>2011</v>
      </c>
      <c r="D1407" s="1">
        <v>40639</v>
      </c>
      <c r="E1407" s="1">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-36.11160000000001</v>
      </c>
    </row>
    <row r="1408" spans="1:22" x14ac:dyDescent="0.25">
      <c r="A1408">
        <v>1407</v>
      </c>
      <c r="B1408" t="s">
        <v>3821</v>
      </c>
      <c r="C1408">
        <v>2011</v>
      </c>
      <c r="D1408" s="1">
        <v>40639</v>
      </c>
      <c r="E1408" s="1">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116.78399999999999</v>
      </c>
      <c r="T1408">
        <v>2</v>
      </c>
      <c r="U1408">
        <v>0.2</v>
      </c>
      <c r="V1408">
        <v>21.896999999999991</v>
      </c>
    </row>
    <row r="1409" spans="1:22" x14ac:dyDescent="0.25">
      <c r="A1409">
        <v>1408</v>
      </c>
      <c r="B1409" t="s">
        <v>3823</v>
      </c>
      <c r="C1409">
        <v>2013</v>
      </c>
      <c r="D1409" s="1">
        <v>41520</v>
      </c>
      <c r="E1409" s="1">
        <v>41524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x14ac:dyDescent="0.25">
      <c r="A1410">
        <v>1409</v>
      </c>
      <c r="B1410" t="s">
        <v>3823</v>
      </c>
      <c r="C1410">
        <v>2013</v>
      </c>
      <c r="D1410" s="1">
        <v>41520</v>
      </c>
      <c r="E1410" s="1">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9.9949999999999974</v>
      </c>
    </row>
    <row r="1411" spans="1:22" x14ac:dyDescent="0.25">
      <c r="A1411">
        <v>1410</v>
      </c>
      <c r="B1411" t="s">
        <v>3826</v>
      </c>
      <c r="C1411">
        <v>2013</v>
      </c>
      <c r="D1411" s="1">
        <v>41543</v>
      </c>
      <c r="E1411" s="1">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-204.44580000000005</v>
      </c>
    </row>
    <row r="1412" spans="1:22" x14ac:dyDescent="0.25">
      <c r="A1412">
        <v>1411</v>
      </c>
      <c r="B1412" t="s">
        <v>3829</v>
      </c>
      <c r="C1412">
        <v>2014</v>
      </c>
      <c r="D1412" s="1">
        <v>41948</v>
      </c>
      <c r="E1412" s="1">
        <v>41955</v>
      </c>
      <c r="F1412" t="s">
        <v>50</v>
      </c>
      <c r="G1412" t="s">
        <v>3758</v>
      </c>
      <c r="H1412" t="s">
        <v>3759</v>
      </c>
      <c r="I1412" t="s">
        <v>102</v>
      </c>
      <c r="J1412" t="s">
        <v>27</v>
      </c>
      <c r="K1412" t="s">
        <v>758</v>
      </c>
      <c r="L1412" t="s">
        <v>104</v>
      </c>
      <c r="M1412">
        <v>75051</v>
      </c>
      <c r="N1412" t="s">
        <v>105</v>
      </c>
      <c r="O1412" t="s">
        <v>1667</v>
      </c>
      <c r="P1412" t="s">
        <v>46</v>
      </c>
      <c r="Q1412" t="s">
        <v>47</v>
      </c>
      <c r="R1412" t="s">
        <v>1668</v>
      </c>
      <c r="S1412">
        <v>23.680000000000003</v>
      </c>
      <c r="T1412">
        <v>2</v>
      </c>
      <c r="U1412">
        <v>0.2</v>
      </c>
      <c r="V1412">
        <v>8.879999999999999</v>
      </c>
    </row>
    <row r="1413" spans="1:22" x14ac:dyDescent="0.25">
      <c r="A1413">
        <v>1412</v>
      </c>
      <c r="B1413" t="s">
        <v>3830</v>
      </c>
      <c r="C1413">
        <v>2013</v>
      </c>
      <c r="D1413" s="1">
        <v>41465</v>
      </c>
      <c r="E1413" s="1">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x14ac:dyDescent="0.25">
      <c r="A1414">
        <v>1413</v>
      </c>
      <c r="B1414" t="s">
        <v>3830</v>
      </c>
      <c r="C1414">
        <v>2013</v>
      </c>
      <c r="D1414" s="1">
        <v>41465</v>
      </c>
      <c r="E1414" s="1">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14.875200000000007</v>
      </c>
    </row>
    <row r="1415" spans="1:22" x14ac:dyDescent="0.25">
      <c r="A1415">
        <v>1414</v>
      </c>
      <c r="B1415" t="s">
        <v>3831</v>
      </c>
      <c r="C1415">
        <v>2011</v>
      </c>
      <c r="D1415" s="1">
        <v>40724</v>
      </c>
      <c r="E1415" s="1">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334.76800000000003</v>
      </c>
      <c r="T1415">
        <v>7</v>
      </c>
      <c r="U1415">
        <v>0.2</v>
      </c>
      <c r="V1415">
        <v>108.79959999999997</v>
      </c>
    </row>
    <row r="1416" spans="1:22" x14ac:dyDescent="0.25">
      <c r="A1416">
        <v>1415</v>
      </c>
      <c r="B1416" t="s">
        <v>3836</v>
      </c>
      <c r="C1416">
        <v>2014</v>
      </c>
      <c r="D1416" s="1">
        <v>41668</v>
      </c>
      <c r="E1416" s="1">
        <v>41671</v>
      </c>
      <c r="F1416" t="s">
        <v>23</v>
      </c>
      <c r="G1416" t="s">
        <v>3837</v>
      </c>
      <c r="H1416" t="s">
        <v>3838</v>
      </c>
      <c r="I1416" t="s">
        <v>102</v>
      </c>
      <c r="J1416" t="s">
        <v>27</v>
      </c>
      <c r="K1416" t="s">
        <v>1711</v>
      </c>
      <c r="L1416" t="s">
        <v>43</v>
      </c>
      <c r="M1416">
        <v>92627</v>
      </c>
      <c r="N1416" t="s">
        <v>44</v>
      </c>
      <c r="O1416" t="s">
        <v>3547</v>
      </c>
      <c r="P1416" t="s">
        <v>71</v>
      </c>
      <c r="Q1416" t="s">
        <v>161</v>
      </c>
      <c r="R1416" t="s">
        <v>3548</v>
      </c>
      <c r="S1416">
        <v>239.96999999999997</v>
      </c>
      <c r="T1416">
        <v>3</v>
      </c>
      <c r="U1416">
        <v>0</v>
      </c>
      <c r="V1416">
        <v>26.39670000000001</v>
      </c>
    </row>
    <row r="1417" spans="1:22" x14ac:dyDescent="0.25">
      <c r="A1417">
        <v>1416</v>
      </c>
      <c r="B1417" t="s">
        <v>3836</v>
      </c>
      <c r="C1417">
        <v>2014</v>
      </c>
      <c r="D1417" s="1">
        <v>41668</v>
      </c>
      <c r="E1417" s="1">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12.831599999999996</v>
      </c>
    </row>
    <row r="1418" spans="1:22" x14ac:dyDescent="0.25">
      <c r="A1418">
        <v>1417</v>
      </c>
      <c r="B1418" t="s">
        <v>3841</v>
      </c>
      <c r="C1418">
        <v>2012</v>
      </c>
      <c r="D1418" s="1">
        <v>41173</v>
      </c>
      <c r="E1418" s="1">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118.29299999999989</v>
      </c>
    </row>
    <row r="1419" spans="1:22" x14ac:dyDescent="0.25">
      <c r="A1419">
        <v>1418</v>
      </c>
      <c r="B1419" t="s">
        <v>3841</v>
      </c>
      <c r="C1419">
        <v>2012</v>
      </c>
      <c r="D1419" s="1">
        <v>41173</v>
      </c>
      <c r="E1419" s="1">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151.20000000000002</v>
      </c>
      <c r="T1419">
        <v>3</v>
      </c>
      <c r="U1419">
        <v>0.2</v>
      </c>
      <c r="V1419">
        <v>32.130000000000003</v>
      </c>
    </row>
    <row r="1420" spans="1:22" x14ac:dyDescent="0.25">
      <c r="A1420">
        <v>1419</v>
      </c>
      <c r="B1420" t="s">
        <v>3841</v>
      </c>
      <c r="C1420">
        <v>2012</v>
      </c>
      <c r="D1420" s="1">
        <v>41173</v>
      </c>
      <c r="E1420" s="1">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4.9280000000000008</v>
      </c>
      <c r="T1420">
        <v>4</v>
      </c>
      <c r="U1420">
        <v>0.6</v>
      </c>
      <c r="V1420">
        <v>-1.4783999999999997</v>
      </c>
    </row>
    <row r="1421" spans="1:22" x14ac:dyDescent="0.25">
      <c r="A1421">
        <v>1420</v>
      </c>
      <c r="B1421" t="s">
        <v>3846</v>
      </c>
      <c r="C1421">
        <v>2012</v>
      </c>
      <c r="D1421" s="1">
        <v>41178</v>
      </c>
      <c r="E1421" s="1">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x14ac:dyDescent="0.25">
      <c r="A1422">
        <v>1421</v>
      </c>
      <c r="B1422" t="s">
        <v>3846</v>
      </c>
      <c r="C1422">
        <v>2012</v>
      </c>
      <c r="D1422" s="1">
        <v>41178</v>
      </c>
      <c r="E1422" s="1">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72.588000000000008</v>
      </c>
      <c r="T1422">
        <v>2</v>
      </c>
      <c r="U1422">
        <v>0.7</v>
      </c>
      <c r="V1422">
        <v>-48.391999999999982</v>
      </c>
    </row>
    <row r="1423" spans="1:22" x14ac:dyDescent="0.25">
      <c r="A1423">
        <v>1422</v>
      </c>
      <c r="B1423" t="s">
        <v>3846</v>
      </c>
      <c r="C1423">
        <v>2012</v>
      </c>
      <c r="D1423" s="1">
        <v>41178</v>
      </c>
      <c r="E1423" s="1">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60.672000000000004</v>
      </c>
      <c r="T1423">
        <v>2</v>
      </c>
      <c r="U1423">
        <v>0.2</v>
      </c>
      <c r="V1423">
        <v>14.409600000000003</v>
      </c>
    </row>
    <row r="1424" spans="1:22" x14ac:dyDescent="0.25">
      <c r="A1424">
        <v>1423</v>
      </c>
      <c r="B1424" t="s">
        <v>3846</v>
      </c>
      <c r="C1424">
        <v>2012</v>
      </c>
      <c r="D1424" s="1">
        <v>41178</v>
      </c>
      <c r="E1424" s="1">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-59.057100000000005</v>
      </c>
    </row>
    <row r="1425" spans="1:22" x14ac:dyDescent="0.25">
      <c r="A1425">
        <v>1424</v>
      </c>
      <c r="B1425" t="s">
        <v>3846</v>
      </c>
      <c r="C1425">
        <v>2012</v>
      </c>
      <c r="D1425" s="1">
        <v>41178</v>
      </c>
      <c r="E1425" s="1">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119.90400000000001</v>
      </c>
      <c r="T1425">
        <v>6</v>
      </c>
      <c r="U1425">
        <v>0.2</v>
      </c>
      <c r="V1425">
        <v>-1.4988000000000135</v>
      </c>
    </row>
    <row r="1426" spans="1:22" x14ac:dyDescent="0.25">
      <c r="A1426">
        <v>1425</v>
      </c>
      <c r="B1426" t="s">
        <v>3846</v>
      </c>
      <c r="C1426">
        <v>2012</v>
      </c>
      <c r="D1426" s="1">
        <v>41178</v>
      </c>
      <c r="E1426" s="1">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263.96000000000004</v>
      </c>
      <c r="T1426">
        <v>5</v>
      </c>
      <c r="U1426">
        <v>0.2</v>
      </c>
      <c r="V1426">
        <v>23.096500000000006</v>
      </c>
    </row>
    <row r="1427" spans="1:22" x14ac:dyDescent="0.25">
      <c r="A1427">
        <v>1426</v>
      </c>
      <c r="B1427" t="s">
        <v>3846</v>
      </c>
      <c r="C1427">
        <v>2012</v>
      </c>
      <c r="D1427" s="1">
        <v>41178</v>
      </c>
      <c r="E1427" s="1">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-86.366400000000027</v>
      </c>
    </row>
    <row r="1428" spans="1:22" x14ac:dyDescent="0.25">
      <c r="A1428">
        <v>1427</v>
      </c>
      <c r="B1428" t="s">
        <v>3855</v>
      </c>
      <c r="C1428">
        <v>2012</v>
      </c>
      <c r="D1428" s="1">
        <v>41213</v>
      </c>
      <c r="E1428" s="1">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9.7280000000000015</v>
      </c>
      <c r="T1428">
        <v>2</v>
      </c>
      <c r="U1428">
        <v>0.2</v>
      </c>
      <c r="V1428">
        <v>3.283199999999999</v>
      </c>
    </row>
    <row r="1429" spans="1:22" x14ac:dyDescent="0.25">
      <c r="A1429">
        <v>1428</v>
      </c>
      <c r="B1429" t="s">
        <v>3855</v>
      </c>
      <c r="C1429">
        <v>2012</v>
      </c>
      <c r="D1429" s="1">
        <v>41213</v>
      </c>
      <c r="E1429" s="1">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x14ac:dyDescent="0.25">
      <c r="A1430">
        <v>1429</v>
      </c>
      <c r="B1430" t="s">
        <v>3855</v>
      </c>
      <c r="C1430">
        <v>2012</v>
      </c>
      <c r="D1430" s="1">
        <v>41213</v>
      </c>
      <c r="E1430" s="1">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29.800000000000004</v>
      </c>
      <c r="T1430">
        <v>5</v>
      </c>
      <c r="U1430">
        <v>0.2</v>
      </c>
      <c r="V1430">
        <v>9.3124999999999982</v>
      </c>
    </row>
    <row r="1431" spans="1:22" x14ac:dyDescent="0.25">
      <c r="A1431">
        <v>1430</v>
      </c>
      <c r="B1431" t="s">
        <v>3855</v>
      </c>
      <c r="C1431">
        <v>2012</v>
      </c>
      <c r="D1431" s="1">
        <v>41213</v>
      </c>
      <c r="E1431" s="1">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x14ac:dyDescent="0.25">
      <c r="A1432">
        <v>1431</v>
      </c>
      <c r="B1432" t="s">
        <v>3860</v>
      </c>
      <c r="C1432">
        <v>2014</v>
      </c>
      <c r="D1432" s="1">
        <v>41970</v>
      </c>
      <c r="E1432" s="1">
        <v>41974</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-40.47120000000001</v>
      </c>
    </row>
    <row r="1433" spans="1:22" x14ac:dyDescent="0.25">
      <c r="A1433">
        <v>1432</v>
      </c>
      <c r="B1433" t="s">
        <v>3861</v>
      </c>
      <c r="C1433">
        <v>2011</v>
      </c>
      <c r="D1433" s="1">
        <v>40896</v>
      </c>
      <c r="E1433" s="1">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x14ac:dyDescent="0.25">
      <c r="A1434">
        <v>1433</v>
      </c>
      <c r="B1434" t="s">
        <v>3861</v>
      </c>
      <c r="C1434">
        <v>2011</v>
      </c>
      <c r="D1434" s="1">
        <v>40896</v>
      </c>
      <c r="E1434" s="1">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1.9629000000000003</v>
      </c>
    </row>
    <row r="1435" spans="1:22" x14ac:dyDescent="0.25">
      <c r="A1435">
        <v>1434</v>
      </c>
      <c r="B1435" t="s">
        <v>3861</v>
      </c>
      <c r="C1435">
        <v>2011</v>
      </c>
      <c r="D1435" s="1">
        <v>40896</v>
      </c>
      <c r="E1435" s="1">
        <v>40898</v>
      </c>
      <c r="F1435" t="s">
        <v>23</v>
      </c>
      <c r="G1435" t="s">
        <v>93</v>
      </c>
      <c r="H1435" t="s">
        <v>94</v>
      </c>
      <c r="I1435" t="s">
        <v>26</v>
      </c>
      <c r="J1435" t="s">
        <v>27</v>
      </c>
      <c r="K1435" t="s">
        <v>2579</v>
      </c>
      <c r="L1435" t="s">
        <v>358</v>
      </c>
      <c r="M1435">
        <v>35630</v>
      </c>
      <c r="N1435" t="s">
        <v>30</v>
      </c>
      <c r="O1435" t="s">
        <v>336</v>
      </c>
      <c r="P1435" t="s">
        <v>32</v>
      </c>
      <c r="Q1435" t="s">
        <v>36</v>
      </c>
      <c r="R1435" t="s">
        <v>337</v>
      </c>
      <c r="S1435">
        <v>1819.8600000000001</v>
      </c>
      <c r="T1435">
        <v>14</v>
      </c>
      <c r="U1435">
        <v>0</v>
      </c>
      <c r="V1435">
        <v>163.78740000000002</v>
      </c>
    </row>
    <row r="1436" spans="1:22" x14ac:dyDescent="0.25">
      <c r="A1436">
        <v>1435</v>
      </c>
      <c r="B1436" t="s">
        <v>3864</v>
      </c>
      <c r="C1436">
        <v>2013</v>
      </c>
      <c r="D1436" s="1">
        <v>41635</v>
      </c>
      <c r="E1436" s="1">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x14ac:dyDescent="0.25">
      <c r="A1437">
        <v>1436</v>
      </c>
      <c r="B1437" t="s">
        <v>3867</v>
      </c>
      <c r="C1437">
        <v>2014</v>
      </c>
      <c r="D1437" s="1">
        <v>41811</v>
      </c>
      <c r="E1437" s="1">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31.104000000000006</v>
      </c>
      <c r="T1437">
        <v>6</v>
      </c>
      <c r="U1437">
        <v>0.2</v>
      </c>
      <c r="V1437">
        <v>10.8864</v>
      </c>
    </row>
    <row r="1438" spans="1:22" x14ac:dyDescent="0.25">
      <c r="A1438">
        <v>1437</v>
      </c>
      <c r="B1438" t="s">
        <v>3867</v>
      </c>
      <c r="C1438">
        <v>2014</v>
      </c>
      <c r="D1438" s="1">
        <v>41811</v>
      </c>
      <c r="E1438" s="1">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0.59039999999999915</v>
      </c>
    </row>
    <row r="1439" spans="1:22" x14ac:dyDescent="0.25">
      <c r="A1439">
        <v>1438</v>
      </c>
      <c r="B1439" t="s">
        <v>3873</v>
      </c>
      <c r="C1439">
        <v>2012</v>
      </c>
      <c r="D1439" s="1">
        <v>41197</v>
      </c>
      <c r="E1439" s="1">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42.880500000000012</v>
      </c>
    </row>
    <row r="1440" spans="1:22" x14ac:dyDescent="0.25">
      <c r="A1440">
        <v>1439</v>
      </c>
      <c r="B1440" t="s">
        <v>3873</v>
      </c>
      <c r="C1440">
        <v>2012</v>
      </c>
      <c r="D1440" s="1">
        <v>41197</v>
      </c>
      <c r="E1440" s="1">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-350.4899999999999</v>
      </c>
    </row>
    <row r="1441" spans="1:22" x14ac:dyDescent="0.25">
      <c r="A1441">
        <v>1440</v>
      </c>
      <c r="B1441" t="s">
        <v>3876</v>
      </c>
      <c r="C1441">
        <v>2014</v>
      </c>
      <c r="D1441" s="1">
        <v>41742</v>
      </c>
      <c r="E1441" s="1">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29.700000000000003</v>
      </c>
      <c r="T1441">
        <v>5</v>
      </c>
      <c r="U1441">
        <v>0</v>
      </c>
      <c r="V1441">
        <v>13.365</v>
      </c>
    </row>
    <row r="1442" spans="1:22" x14ac:dyDescent="0.25">
      <c r="A1442">
        <v>1441</v>
      </c>
      <c r="B1442" t="s">
        <v>3876</v>
      </c>
      <c r="C1442">
        <v>2014</v>
      </c>
      <c r="D1442" s="1">
        <v>41742</v>
      </c>
      <c r="E1442" s="1">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x14ac:dyDescent="0.25">
      <c r="A1443">
        <v>1442</v>
      </c>
      <c r="B1443" t="s">
        <v>3880</v>
      </c>
      <c r="C1443">
        <v>2014</v>
      </c>
      <c r="D1443" s="1">
        <v>41993</v>
      </c>
      <c r="E1443" s="1">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36.672000000000004</v>
      </c>
      <c r="T1443">
        <v>2</v>
      </c>
      <c r="U1443">
        <v>0.2</v>
      </c>
      <c r="V1443">
        <v>11.459999999999999</v>
      </c>
    </row>
    <row r="1444" spans="1:22" x14ac:dyDescent="0.25">
      <c r="A1444">
        <v>1443</v>
      </c>
      <c r="B1444" t="s">
        <v>3883</v>
      </c>
      <c r="C1444">
        <v>2014</v>
      </c>
      <c r="D1444" s="1">
        <v>41857</v>
      </c>
      <c r="E1444" s="1">
        <v>41860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6.3295999999999992</v>
      </c>
    </row>
    <row r="1445" spans="1:22" x14ac:dyDescent="0.25">
      <c r="A1445">
        <v>1444</v>
      </c>
      <c r="B1445" t="s">
        <v>3886</v>
      </c>
      <c r="C1445">
        <v>2012</v>
      </c>
      <c r="D1445" s="1">
        <v>41183</v>
      </c>
      <c r="E1445" s="1">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17.42799999999999</v>
      </c>
    </row>
    <row r="1446" spans="1:22" x14ac:dyDescent="0.25">
      <c r="A1446">
        <v>1445</v>
      </c>
      <c r="B1446" t="s">
        <v>3889</v>
      </c>
      <c r="C1446">
        <v>2013</v>
      </c>
      <c r="D1446" s="1">
        <v>41418</v>
      </c>
      <c r="E1446" s="1">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148.49459999999993</v>
      </c>
    </row>
    <row r="1447" spans="1:22" x14ac:dyDescent="0.25">
      <c r="A1447">
        <v>1446</v>
      </c>
      <c r="B1447" t="s">
        <v>3890</v>
      </c>
      <c r="C1447">
        <v>2014</v>
      </c>
      <c r="D1447" s="1">
        <v>41804</v>
      </c>
      <c r="E1447" s="1">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-39.124799999999993</v>
      </c>
    </row>
    <row r="1448" spans="1:22" x14ac:dyDescent="0.25">
      <c r="A1448">
        <v>1447</v>
      </c>
      <c r="B1448" t="s">
        <v>3890</v>
      </c>
      <c r="C1448">
        <v>2014</v>
      </c>
      <c r="D1448" s="1">
        <v>41804</v>
      </c>
      <c r="E1448" s="1">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470.30199999999996</v>
      </c>
      <c r="T1448">
        <v>7</v>
      </c>
      <c r="U1448">
        <v>0.3</v>
      </c>
      <c r="V1448">
        <v>-87.341800000000035</v>
      </c>
    </row>
    <row r="1449" spans="1:22" x14ac:dyDescent="0.25">
      <c r="A1449">
        <v>1448</v>
      </c>
      <c r="B1449" t="s">
        <v>3890</v>
      </c>
      <c r="C1449">
        <v>2014</v>
      </c>
      <c r="D1449" s="1">
        <v>41804</v>
      </c>
      <c r="E1449" s="1">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5.9979999999999922</v>
      </c>
    </row>
    <row r="1450" spans="1:22" x14ac:dyDescent="0.25">
      <c r="A1450">
        <v>1449</v>
      </c>
      <c r="B1450" t="s">
        <v>3895</v>
      </c>
      <c r="C1450">
        <v>2011</v>
      </c>
      <c r="D1450" s="1">
        <v>40656</v>
      </c>
      <c r="E1450" s="1">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2.5020000000000002</v>
      </c>
      <c r="T1450">
        <v>3</v>
      </c>
      <c r="U1450">
        <v>0.7</v>
      </c>
      <c r="V1450">
        <v>-1.7513999999999994</v>
      </c>
    </row>
    <row r="1451" spans="1:22" x14ac:dyDescent="0.25">
      <c r="A1451">
        <v>1450</v>
      </c>
      <c r="B1451" t="s">
        <v>3898</v>
      </c>
      <c r="C1451">
        <v>2012</v>
      </c>
      <c r="D1451" s="1">
        <v>41030</v>
      </c>
      <c r="E1451" s="1">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11.093999999999998</v>
      </c>
    </row>
    <row r="1452" spans="1:22" x14ac:dyDescent="0.25">
      <c r="A1452">
        <v>1451</v>
      </c>
      <c r="B1452" t="s">
        <v>3901</v>
      </c>
      <c r="C1452">
        <v>2012</v>
      </c>
      <c r="D1452" s="1">
        <v>41109</v>
      </c>
      <c r="E1452" s="1">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2.0250000000000004</v>
      </c>
      <c r="T1452">
        <v>1</v>
      </c>
      <c r="U1452">
        <v>0.7</v>
      </c>
      <c r="V1452">
        <v>-1.3499999999999996</v>
      </c>
    </row>
    <row r="1453" spans="1:22" x14ac:dyDescent="0.25">
      <c r="A1453">
        <v>1452</v>
      </c>
      <c r="B1453" t="s">
        <v>3906</v>
      </c>
      <c r="C1453">
        <v>2013</v>
      </c>
      <c r="D1453" s="1">
        <v>41605</v>
      </c>
      <c r="E1453" s="1">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x14ac:dyDescent="0.25">
      <c r="A1454">
        <v>1453</v>
      </c>
      <c r="B1454" t="s">
        <v>3906</v>
      </c>
      <c r="C1454">
        <v>2013</v>
      </c>
      <c r="D1454" s="1">
        <v>41605</v>
      </c>
      <c r="E1454" s="1">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91.679999999999993</v>
      </c>
      <c r="T1454">
        <v>3</v>
      </c>
      <c r="U1454">
        <v>0</v>
      </c>
      <c r="V1454">
        <v>45.839999999999996</v>
      </c>
    </row>
    <row r="1455" spans="1:22" x14ac:dyDescent="0.25">
      <c r="A1455">
        <v>1454</v>
      </c>
      <c r="B1455" t="s">
        <v>3906</v>
      </c>
      <c r="C1455">
        <v>2013</v>
      </c>
      <c r="D1455" s="1">
        <v>41605</v>
      </c>
      <c r="E1455" s="1">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x14ac:dyDescent="0.25">
      <c r="A1456">
        <v>1455</v>
      </c>
      <c r="B1456" t="s">
        <v>3906</v>
      </c>
      <c r="C1456">
        <v>2013</v>
      </c>
      <c r="D1456" s="1">
        <v>41605</v>
      </c>
      <c r="E1456" s="1">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x14ac:dyDescent="0.25">
      <c r="A1457">
        <v>1456</v>
      </c>
      <c r="B1457" t="s">
        <v>3914</v>
      </c>
      <c r="C1457">
        <v>2014</v>
      </c>
      <c r="D1457" s="1">
        <v>41803</v>
      </c>
      <c r="E1457" s="1">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91.199999999999989</v>
      </c>
      <c r="T1457">
        <v>3</v>
      </c>
      <c r="U1457">
        <v>0</v>
      </c>
      <c r="V1457">
        <v>41.951999999999998</v>
      </c>
    </row>
    <row r="1458" spans="1:22" x14ac:dyDescent="0.25">
      <c r="A1458">
        <v>1457</v>
      </c>
      <c r="B1458" t="s">
        <v>3914</v>
      </c>
      <c r="C1458">
        <v>2014</v>
      </c>
      <c r="D1458" s="1">
        <v>41803</v>
      </c>
      <c r="E1458" s="1">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452.93999999999994</v>
      </c>
      <c r="T1458">
        <v>3</v>
      </c>
      <c r="U1458">
        <v>0</v>
      </c>
      <c r="V1458">
        <v>67.940999999999974</v>
      </c>
    </row>
    <row r="1459" spans="1:22" x14ac:dyDescent="0.25">
      <c r="A1459">
        <v>1458</v>
      </c>
      <c r="B1459" t="s">
        <v>3921</v>
      </c>
      <c r="C1459">
        <v>2012</v>
      </c>
      <c r="D1459" s="1">
        <v>41138</v>
      </c>
      <c r="E1459" s="1">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52.199999999999996</v>
      </c>
      <c r="T1459">
        <v>9</v>
      </c>
      <c r="U1459">
        <v>0</v>
      </c>
      <c r="V1459">
        <v>23.49</v>
      </c>
    </row>
    <row r="1460" spans="1:22" x14ac:dyDescent="0.25">
      <c r="A1460">
        <v>1459</v>
      </c>
      <c r="B1460" t="s">
        <v>3923</v>
      </c>
      <c r="C1460">
        <v>2013</v>
      </c>
      <c r="D1460" s="1">
        <v>41543</v>
      </c>
      <c r="E1460" s="1">
        <v>41549</v>
      </c>
      <c r="F1460" t="s">
        <v>50</v>
      </c>
      <c r="G1460" t="s">
        <v>3924</v>
      </c>
      <c r="H1460" t="s">
        <v>3925</v>
      </c>
      <c r="I1460" t="s">
        <v>41</v>
      </c>
      <c r="J1460" t="s">
        <v>27</v>
      </c>
      <c r="K1460" t="s">
        <v>3926</v>
      </c>
      <c r="L1460" t="s">
        <v>104</v>
      </c>
      <c r="M1460">
        <v>75061</v>
      </c>
      <c r="N1460" t="s">
        <v>105</v>
      </c>
      <c r="O1460" t="s">
        <v>2492</v>
      </c>
      <c r="P1460" t="s">
        <v>46</v>
      </c>
      <c r="Q1460" t="s">
        <v>47</v>
      </c>
      <c r="R1460" t="s">
        <v>2493</v>
      </c>
      <c r="S1460">
        <v>15.936000000000002</v>
      </c>
      <c r="T1460">
        <v>4</v>
      </c>
      <c r="U1460">
        <v>0.2</v>
      </c>
      <c r="V1460">
        <v>5.1791999999999998</v>
      </c>
    </row>
    <row r="1461" spans="1:22" x14ac:dyDescent="0.25">
      <c r="A1461">
        <v>1460</v>
      </c>
      <c r="B1461" t="s">
        <v>3927</v>
      </c>
      <c r="C1461">
        <v>2011</v>
      </c>
      <c r="D1461" s="1">
        <v>40667</v>
      </c>
      <c r="E1461" s="1">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x14ac:dyDescent="0.25">
      <c r="A1462">
        <v>1461</v>
      </c>
      <c r="B1462" t="s">
        <v>3930</v>
      </c>
      <c r="C1462">
        <v>2012</v>
      </c>
      <c r="D1462" s="1">
        <v>41244</v>
      </c>
      <c r="E1462" s="1">
        <v>41251</v>
      </c>
      <c r="F1462" t="s">
        <v>50</v>
      </c>
      <c r="G1462" t="s">
        <v>813</v>
      </c>
      <c r="H1462" t="s">
        <v>814</v>
      </c>
      <c r="I1462" t="s">
        <v>26</v>
      </c>
      <c r="J1462" t="s">
        <v>27</v>
      </c>
      <c r="K1462" t="s">
        <v>95</v>
      </c>
      <c r="L1462" t="s">
        <v>96</v>
      </c>
      <c r="M1462">
        <v>98103</v>
      </c>
      <c r="N1462" t="s">
        <v>44</v>
      </c>
      <c r="O1462" t="s">
        <v>3931</v>
      </c>
      <c r="P1462" t="s">
        <v>46</v>
      </c>
      <c r="Q1462" t="s">
        <v>75</v>
      </c>
      <c r="R1462" t="s">
        <v>3932</v>
      </c>
      <c r="S1462">
        <v>55.424000000000007</v>
      </c>
      <c r="T1462">
        <v>2</v>
      </c>
      <c r="U1462">
        <v>0.2</v>
      </c>
      <c r="V1462">
        <v>19.398399999999995</v>
      </c>
    </row>
    <row r="1463" spans="1:22" x14ac:dyDescent="0.25">
      <c r="A1463">
        <v>1462</v>
      </c>
      <c r="B1463" t="s">
        <v>3933</v>
      </c>
      <c r="C1463">
        <v>2013</v>
      </c>
      <c r="D1463" s="1">
        <v>41345</v>
      </c>
      <c r="E1463" s="1">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244.00599999999997</v>
      </c>
      <c r="T1463">
        <v>2</v>
      </c>
      <c r="U1463">
        <v>0.3</v>
      </c>
      <c r="V1463">
        <v>-31.372200000000007</v>
      </c>
    </row>
    <row r="1464" spans="1:22" x14ac:dyDescent="0.25">
      <c r="A1464">
        <v>1463</v>
      </c>
      <c r="B1464" t="s">
        <v>3937</v>
      </c>
      <c r="C1464">
        <v>2013</v>
      </c>
      <c r="D1464" s="1">
        <v>41513</v>
      </c>
      <c r="E1464" s="1">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x14ac:dyDescent="0.25">
      <c r="A1465">
        <v>1464</v>
      </c>
      <c r="B1465" t="s">
        <v>3937</v>
      </c>
      <c r="C1465">
        <v>2013</v>
      </c>
      <c r="D1465" s="1">
        <v>41513</v>
      </c>
      <c r="E1465" s="1">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-29.277599999999893</v>
      </c>
    </row>
    <row r="1466" spans="1:22" x14ac:dyDescent="0.25">
      <c r="A1466">
        <v>1465</v>
      </c>
      <c r="B1466" t="s">
        <v>3938</v>
      </c>
      <c r="C1466">
        <v>2013</v>
      </c>
      <c r="D1466" s="1">
        <v>41625</v>
      </c>
      <c r="E1466" s="1">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1.8032000000000001</v>
      </c>
    </row>
    <row r="1467" spans="1:22" x14ac:dyDescent="0.25">
      <c r="A1467">
        <v>1466</v>
      </c>
      <c r="B1467" t="s">
        <v>3941</v>
      </c>
      <c r="C1467">
        <v>2011</v>
      </c>
      <c r="D1467" s="1">
        <v>40763</v>
      </c>
      <c r="E1467" s="1">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-3.0344000000000122</v>
      </c>
    </row>
    <row r="1468" spans="1:22" x14ac:dyDescent="0.25">
      <c r="A1468">
        <v>1467</v>
      </c>
      <c r="B1468" t="s">
        <v>3941</v>
      </c>
      <c r="C1468">
        <v>2011</v>
      </c>
      <c r="D1468" s="1">
        <v>40763</v>
      </c>
      <c r="E1468" s="1">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95.976000000000013</v>
      </c>
      <c r="T1468">
        <v>3</v>
      </c>
      <c r="U1468">
        <v>0.2</v>
      </c>
      <c r="V1468">
        <v>-10.797300000000011</v>
      </c>
    </row>
    <row r="1469" spans="1:22" x14ac:dyDescent="0.25">
      <c r="A1469">
        <v>1468</v>
      </c>
      <c r="B1469" t="s">
        <v>3943</v>
      </c>
      <c r="C1469">
        <v>2012</v>
      </c>
      <c r="D1469" s="1">
        <v>41045</v>
      </c>
      <c r="E1469" s="1">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31.995999999999974</v>
      </c>
    </row>
    <row r="1470" spans="1:22" x14ac:dyDescent="0.25">
      <c r="A1470">
        <v>1469</v>
      </c>
      <c r="B1470" t="s">
        <v>3944</v>
      </c>
      <c r="C1470">
        <v>2014</v>
      </c>
      <c r="D1470" s="1">
        <v>41983</v>
      </c>
      <c r="E1470" s="1">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226.96439999999998</v>
      </c>
    </row>
    <row r="1471" spans="1:22" x14ac:dyDescent="0.25">
      <c r="A1471">
        <v>1470</v>
      </c>
      <c r="B1471" t="s">
        <v>3944</v>
      </c>
      <c r="C1471">
        <v>2014</v>
      </c>
      <c r="D1471" s="1">
        <v>41983</v>
      </c>
      <c r="E1471" s="1">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19.523799999999998</v>
      </c>
    </row>
    <row r="1472" spans="1:22" x14ac:dyDescent="0.25">
      <c r="A1472">
        <v>1471</v>
      </c>
      <c r="B1472" t="s">
        <v>3944</v>
      </c>
      <c r="C1472">
        <v>2014</v>
      </c>
      <c r="D1472" s="1">
        <v>41983</v>
      </c>
      <c r="E1472" s="1">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6.2208000000000006</v>
      </c>
    </row>
    <row r="1473" spans="1:22" x14ac:dyDescent="0.25">
      <c r="A1473">
        <v>1472</v>
      </c>
      <c r="B1473" t="s">
        <v>3949</v>
      </c>
      <c r="C1473">
        <v>2012</v>
      </c>
      <c r="D1473" s="1">
        <v>41176</v>
      </c>
      <c r="E1473" s="1">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6.8480000000000008</v>
      </c>
      <c r="T1473">
        <v>2</v>
      </c>
      <c r="U1473">
        <v>0.2</v>
      </c>
      <c r="V1473">
        <v>0.59920000000000018</v>
      </c>
    </row>
    <row r="1474" spans="1:22" x14ac:dyDescent="0.25">
      <c r="A1474">
        <v>1473</v>
      </c>
      <c r="B1474" t="s">
        <v>3952</v>
      </c>
      <c r="C1474">
        <v>2014</v>
      </c>
      <c r="D1474" s="1">
        <v>41832</v>
      </c>
      <c r="E1474" s="1">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x14ac:dyDescent="0.25">
      <c r="A1475">
        <v>1474</v>
      </c>
      <c r="B1475" t="s">
        <v>3955</v>
      </c>
      <c r="C1475">
        <v>2012</v>
      </c>
      <c r="D1475" s="1">
        <v>41244</v>
      </c>
      <c r="E1475" s="1">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-4.0127999999999986</v>
      </c>
    </row>
    <row r="1476" spans="1:22" x14ac:dyDescent="0.25">
      <c r="A1476">
        <v>1475</v>
      </c>
      <c r="B1476" t="s">
        <v>3958</v>
      </c>
      <c r="C1476">
        <v>2013</v>
      </c>
      <c r="D1476" s="1">
        <v>41598</v>
      </c>
      <c r="E1476" s="1">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x14ac:dyDescent="0.25">
      <c r="A1477">
        <v>1476</v>
      </c>
      <c r="B1477" t="s">
        <v>3958</v>
      </c>
      <c r="C1477">
        <v>2013</v>
      </c>
      <c r="D1477" s="1">
        <v>41598</v>
      </c>
      <c r="E1477" s="1">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6.4206000000000012</v>
      </c>
    </row>
    <row r="1478" spans="1:22" x14ac:dyDescent="0.25">
      <c r="A1478">
        <v>1477</v>
      </c>
      <c r="B1478" t="s">
        <v>3964</v>
      </c>
      <c r="C1478">
        <v>2014</v>
      </c>
      <c r="D1478" s="1">
        <v>41718</v>
      </c>
      <c r="E1478" s="1">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x14ac:dyDescent="0.25">
      <c r="A1479">
        <v>1478</v>
      </c>
      <c r="B1479" t="s">
        <v>3967</v>
      </c>
      <c r="C1479">
        <v>2013</v>
      </c>
      <c r="D1479" s="1">
        <v>41592</v>
      </c>
      <c r="E1479" s="1">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5.865299999999996</v>
      </c>
    </row>
    <row r="1480" spans="1:22" x14ac:dyDescent="0.25">
      <c r="A1480">
        <v>1479</v>
      </c>
      <c r="B1480" t="s">
        <v>3971</v>
      </c>
      <c r="C1480">
        <v>2014</v>
      </c>
      <c r="D1480" s="1">
        <v>41963</v>
      </c>
      <c r="E1480" s="1">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31.968000000000004</v>
      </c>
      <c r="T1480">
        <v>4</v>
      </c>
      <c r="U1480">
        <v>0.2</v>
      </c>
      <c r="V1480">
        <v>2.3976000000000006</v>
      </c>
    </row>
    <row r="1481" spans="1:22" x14ac:dyDescent="0.25">
      <c r="A1481">
        <v>1480</v>
      </c>
      <c r="B1481" t="s">
        <v>3973</v>
      </c>
      <c r="C1481">
        <v>2013</v>
      </c>
      <c r="D1481" s="1">
        <v>41611</v>
      </c>
      <c r="E1481" s="1">
        <v>41617</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12.441600000000001</v>
      </c>
    </row>
    <row r="1482" spans="1:22" x14ac:dyDescent="0.25">
      <c r="A1482">
        <v>1481</v>
      </c>
      <c r="B1482" t="s">
        <v>3973</v>
      </c>
      <c r="C1482">
        <v>2013</v>
      </c>
      <c r="D1482" s="1">
        <v>41611</v>
      </c>
      <c r="E1482" s="1">
        <v>41617</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19.825400000000002</v>
      </c>
    </row>
    <row r="1483" spans="1:22" x14ac:dyDescent="0.25">
      <c r="A1483">
        <v>1482</v>
      </c>
      <c r="B1483" t="s">
        <v>3973</v>
      </c>
      <c r="C1483">
        <v>2013</v>
      </c>
      <c r="D1483" s="1">
        <v>41611</v>
      </c>
      <c r="E1483" s="1">
        <v>41617</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8.8061999999999987</v>
      </c>
    </row>
    <row r="1484" spans="1:22" x14ac:dyDescent="0.25">
      <c r="A1484">
        <v>1483</v>
      </c>
      <c r="B1484" t="s">
        <v>3980</v>
      </c>
      <c r="C1484">
        <v>2014</v>
      </c>
      <c r="D1484" s="1">
        <v>41877</v>
      </c>
      <c r="E1484" s="1">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9.7280000000000015</v>
      </c>
      <c r="T1484">
        <v>2</v>
      </c>
      <c r="U1484">
        <v>0.2</v>
      </c>
      <c r="V1484">
        <v>1.702399999999999</v>
      </c>
    </row>
    <row r="1485" spans="1:22" x14ac:dyDescent="0.25">
      <c r="A1485">
        <v>1484</v>
      </c>
      <c r="B1485" t="s">
        <v>3980</v>
      </c>
      <c r="C1485">
        <v>2014</v>
      </c>
      <c r="D1485" s="1">
        <v>41877</v>
      </c>
      <c r="E1485" s="1">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3.4240000000000004</v>
      </c>
      <c r="T1485">
        <v>1</v>
      </c>
      <c r="U1485">
        <v>0.2</v>
      </c>
      <c r="V1485">
        <v>1.0699999999999996</v>
      </c>
    </row>
    <row r="1486" spans="1:22" x14ac:dyDescent="0.25">
      <c r="A1486">
        <v>1485</v>
      </c>
      <c r="B1486" t="s">
        <v>3983</v>
      </c>
      <c r="C1486">
        <v>2013</v>
      </c>
      <c r="D1486" s="1">
        <v>41562</v>
      </c>
      <c r="E1486" s="1">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30.089999999999982</v>
      </c>
    </row>
    <row r="1487" spans="1:22" x14ac:dyDescent="0.25">
      <c r="A1487">
        <v>1486</v>
      </c>
      <c r="B1487" t="s">
        <v>3986</v>
      </c>
      <c r="C1487">
        <v>2011</v>
      </c>
      <c r="D1487" s="1">
        <v>40874</v>
      </c>
      <c r="E1487" s="1">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1.3159999999999998</v>
      </c>
    </row>
    <row r="1488" spans="1:22" x14ac:dyDescent="0.25">
      <c r="A1488">
        <v>1487</v>
      </c>
      <c r="B1488" t="s">
        <v>3990</v>
      </c>
      <c r="C1488">
        <v>2012</v>
      </c>
      <c r="D1488" s="1">
        <v>41216</v>
      </c>
      <c r="E1488" s="1">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106.12420000000014</v>
      </c>
    </row>
    <row r="1489" spans="1:22" x14ac:dyDescent="0.25">
      <c r="A1489">
        <v>1488</v>
      </c>
      <c r="B1489" t="s">
        <v>3990</v>
      </c>
      <c r="C1489">
        <v>2012</v>
      </c>
      <c r="D1489" s="1">
        <v>41216</v>
      </c>
      <c r="E1489" s="1">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37.787400000000005</v>
      </c>
    </row>
    <row r="1490" spans="1:22" x14ac:dyDescent="0.25">
      <c r="A1490">
        <v>1489</v>
      </c>
      <c r="B1490" t="s">
        <v>3990</v>
      </c>
      <c r="C1490">
        <v>2012</v>
      </c>
      <c r="D1490" s="1">
        <v>41216</v>
      </c>
      <c r="E1490" s="1">
        <v>41220</v>
      </c>
      <c r="F1490" t="s">
        <v>50</v>
      </c>
      <c r="G1490" t="s">
        <v>3991</v>
      </c>
      <c r="H1490" t="s">
        <v>3992</v>
      </c>
      <c r="I1490" t="s">
        <v>102</v>
      </c>
      <c r="J1490" t="s">
        <v>27</v>
      </c>
      <c r="K1490" t="s">
        <v>42</v>
      </c>
      <c r="L1490" t="s">
        <v>43</v>
      </c>
      <c r="M1490">
        <v>90008</v>
      </c>
      <c r="N1490" t="s">
        <v>44</v>
      </c>
      <c r="O1490" t="s">
        <v>1492</v>
      </c>
      <c r="P1490" t="s">
        <v>32</v>
      </c>
      <c r="Q1490" t="s">
        <v>65</v>
      </c>
      <c r="R1490" t="s">
        <v>1493</v>
      </c>
      <c r="S1490">
        <v>42.599999999999994</v>
      </c>
      <c r="T1490">
        <v>3</v>
      </c>
      <c r="U1490">
        <v>0</v>
      </c>
      <c r="V1490">
        <v>16.614000000000001</v>
      </c>
    </row>
    <row r="1491" spans="1:22" x14ac:dyDescent="0.25">
      <c r="A1491">
        <v>1490</v>
      </c>
      <c r="B1491" t="s">
        <v>3997</v>
      </c>
      <c r="C1491">
        <v>2011</v>
      </c>
      <c r="D1491" s="1">
        <v>40876</v>
      </c>
      <c r="E1491" s="1">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x14ac:dyDescent="0.25">
      <c r="A1492">
        <v>1491</v>
      </c>
      <c r="B1492" t="s">
        <v>4000</v>
      </c>
      <c r="C1492">
        <v>2014</v>
      </c>
      <c r="D1492" s="1">
        <v>41760</v>
      </c>
      <c r="E1492" s="1">
        <v>41765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x14ac:dyDescent="0.25">
      <c r="A1493">
        <v>1492</v>
      </c>
      <c r="B1493" t="s">
        <v>4001</v>
      </c>
      <c r="C1493">
        <v>2014</v>
      </c>
      <c r="D1493" s="1">
        <v>41968</v>
      </c>
      <c r="E1493" s="1">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2.8811999999999998</v>
      </c>
    </row>
    <row r="1494" spans="1:22" x14ac:dyDescent="0.25">
      <c r="A1494">
        <v>1493</v>
      </c>
      <c r="B1494" t="s">
        <v>4001</v>
      </c>
      <c r="C1494">
        <v>2014</v>
      </c>
      <c r="D1494" s="1">
        <v>41968</v>
      </c>
      <c r="E1494" s="1">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x14ac:dyDescent="0.25">
      <c r="A1495">
        <v>1494</v>
      </c>
      <c r="B1495" t="s">
        <v>4006</v>
      </c>
      <c r="C1495">
        <v>2014</v>
      </c>
      <c r="D1495" s="1">
        <v>41943</v>
      </c>
      <c r="E1495" s="1">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3.6632000000000007</v>
      </c>
    </row>
    <row r="1496" spans="1:22" x14ac:dyDescent="0.25">
      <c r="A1496">
        <v>1495</v>
      </c>
      <c r="B1496" t="s">
        <v>4009</v>
      </c>
      <c r="C1496">
        <v>2011</v>
      </c>
      <c r="D1496" s="1">
        <v>40894</v>
      </c>
      <c r="E1496" s="1">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11.213999999999999</v>
      </c>
    </row>
    <row r="1497" spans="1:22" x14ac:dyDescent="0.25">
      <c r="A1497">
        <v>1496</v>
      </c>
      <c r="B1497" t="s">
        <v>4010</v>
      </c>
      <c r="C1497">
        <v>2014</v>
      </c>
      <c r="D1497" s="1">
        <v>41887</v>
      </c>
      <c r="E1497" s="1">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10.192000000000002</v>
      </c>
      <c r="T1497">
        <v>7</v>
      </c>
      <c r="U1497">
        <v>0.2</v>
      </c>
      <c r="V1497">
        <v>3.1849999999999992</v>
      </c>
    </row>
    <row r="1498" spans="1:22" x14ac:dyDescent="0.25">
      <c r="A1498">
        <v>1497</v>
      </c>
      <c r="B1498" t="s">
        <v>4010</v>
      </c>
      <c r="C1498">
        <v>2014</v>
      </c>
      <c r="D1498" s="1">
        <v>41887</v>
      </c>
      <c r="E1498" s="1">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16.784000000000002</v>
      </c>
      <c r="T1498">
        <v>1</v>
      </c>
      <c r="U1498">
        <v>0.2</v>
      </c>
      <c r="V1498">
        <v>-0.20980000000000043</v>
      </c>
    </row>
    <row r="1499" spans="1:22" x14ac:dyDescent="0.25">
      <c r="A1499">
        <v>1498</v>
      </c>
      <c r="B1499" t="s">
        <v>4010</v>
      </c>
      <c r="C1499">
        <v>2014</v>
      </c>
      <c r="D1499" s="1">
        <v>41887</v>
      </c>
      <c r="E1499" s="1">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13.120000000000001</v>
      </c>
      <c r="T1499">
        <v>5</v>
      </c>
      <c r="U1499">
        <v>0.2</v>
      </c>
      <c r="V1499">
        <v>3.7720000000000002</v>
      </c>
    </row>
    <row r="1500" spans="1:22" x14ac:dyDescent="0.25">
      <c r="A1500">
        <v>1499</v>
      </c>
      <c r="B1500" t="s">
        <v>4016</v>
      </c>
      <c r="C1500">
        <v>2013</v>
      </c>
      <c r="D1500" s="1">
        <v>41565</v>
      </c>
      <c r="E1500" s="1">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6.5830000000000011</v>
      </c>
    </row>
    <row r="1501" spans="1:22" x14ac:dyDescent="0.25">
      <c r="A1501">
        <v>1500</v>
      </c>
      <c r="B1501" t="s">
        <v>4017</v>
      </c>
      <c r="C1501">
        <v>2014</v>
      </c>
      <c r="D1501" s="1">
        <v>41956</v>
      </c>
      <c r="E1501" s="1">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5.8203000000000005</v>
      </c>
    </row>
    <row r="1502" spans="1:22" x14ac:dyDescent="0.25">
      <c r="A1502">
        <v>1501</v>
      </c>
      <c r="B1502" t="s">
        <v>4017</v>
      </c>
      <c r="C1502">
        <v>2014</v>
      </c>
      <c r="D1502" s="1">
        <v>41956</v>
      </c>
      <c r="E1502" s="1">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69.704999999999984</v>
      </c>
    </row>
    <row r="1503" spans="1:22" x14ac:dyDescent="0.25">
      <c r="A1503">
        <v>1502</v>
      </c>
      <c r="B1503" t="s">
        <v>4017</v>
      </c>
      <c r="C1503">
        <v>2014</v>
      </c>
      <c r="D1503" s="1">
        <v>41956</v>
      </c>
      <c r="E1503" s="1">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x14ac:dyDescent="0.25">
      <c r="A1504">
        <v>1503</v>
      </c>
      <c r="B1504" t="s">
        <v>4020</v>
      </c>
      <c r="C1504">
        <v>2013</v>
      </c>
      <c r="D1504" s="1">
        <v>41603</v>
      </c>
      <c r="E1504" s="1">
        <v>41610</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3.3519999999999985</v>
      </c>
    </row>
    <row r="1505" spans="1:22" x14ac:dyDescent="0.25">
      <c r="A1505">
        <v>1504</v>
      </c>
      <c r="B1505" t="s">
        <v>4020</v>
      </c>
      <c r="C1505">
        <v>2013</v>
      </c>
      <c r="D1505" s="1">
        <v>41603</v>
      </c>
      <c r="E1505" s="1">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3.0813999999999995</v>
      </c>
    </row>
    <row r="1506" spans="1:22" x14ac:dyDescent="0.25">
      <c r="A1506">
        <v>1505</v>
      </c>
      <c r="B1506" t="s">
        <v>4023</v>
      </c>
      <c r="C1506">
        <v>2012</v>
      </c>
      <c r="D1506" s="1">
        <v>41122</v>
      </c>
      <c r="E1506" s="1">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x14ac:dyDescent="0.25">
      <c r="A1507">
        <v>1506</v>
      </c>
      <c r="B1507" t="s">
        <v>4023</v>
      </c>
      <c r="C1507">
        <v>2012</v>
      </c>
      <c r="D1507" s="1">
        <v>41122</v>
      </c>
      <c r="E1507" s="1">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1004.9760000000001</v>
      </c>
      <c r="T1507">
        <v>6</v>
      </c>
      <c r="U1507">
        <v>0.2</v>
      </c>
      <c r="V1507">
        <v>-175.87080000000009</v>
      </c>
    </row>
    <row r="1508" spans="1:22" x14ac:dyDescent="0.25">
      <c r="A1508">
        <v>1507</v>
      </c>
      <c r="B1508" t="s">
        <v>4028</v>
      </c>
      <c r="C1508">
        <v>2014</v>
      </c>
      <c r="D1508" s="1">
        <v>41998</v>
      </c>
      <c r="E1508" s="1">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17.880000000000003</v>
      </c>
      <c r="T1508">
        <v>3</v>
      </c>
      <c r="U1508">
        <v>0.2</v>
      </c>
      <c r="V1508">
        <v>5.5875000000000004</v>
      </c>
    </row>
    <row r="1509" spans="1:22" x14ac:dyDescent="0.25">
      <c r="A1509">
        <v>1508</v>
      </c>
      <c r="B1509" t="s">
        <v>4031</v>
      </c>
      <c r="C1509">
        <v>2013</v>
      </c>
      <c r="D1509" s="1">
        <v>41535</v>
      </c>
      <c r="E1509" s="1">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190.07999999999998</v>
      </c>
    </row>
    <row r="1510" spans="1:22" x14ac:dyDescent="0.25">
      <c r="A1510">
        <v>1509</v>
      </c>
      <c r="B1510" t="s">
        <v>4034</v>
      </c>
      <c r="C1510">
        <v>2014</v>
      </c>
      <c r="D1510" s="1">
        <v>41984</v>
      </c>
      <c r="E1510" s="1">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15.524999999999999</v>
      </c>
    </row>
    <row r="1511" spans="1:22" x14ac:dyDescent="0.25">
      <c r="A1511">
        <v>1510</v>
      </c>
      <c r="B1511" t="s">
        <v>4037</v>
      </c>
      <c r="C1511">
        <v>2014</v>
      </c>
      <c r="D1511" s="1">
        <v>41895</v>
      </c>
      <c r="E1511" s="1">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x14ac:dyDescent="0.25">
      <c r="A1512">
        <v>1511</v>
      </c>
      <c r="B1512" t="s">
        <v>4038</v>
      </c>
      <c r="C1512">
        <v>2014</v>
      </c>
      <c r="D1512" s="1">
        <v>41815</v>
      </c>
      <c r="E1512" s="1">
        <v>41822</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111.82399999999996</v>
      </c>
    </row>
    <row r="1513" spans="1:22" x14ac:dyDescent="0.25">
      <c r="A1513">
        <v>1512</v>
      </c>
      <c r="B1513" t="s">
        <v>4038</v>
      </c>
      <c r="C1513">
        <v>2014</v>
      </c>
      <c r="D1513" s="1">
        <v>41815</v>
      </c>
      <c r="E1513" s="1">
        <v>41822</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11.820599999999997</v>
      </c>
    </row>
    <row r="1514" spans="1:22" x14ac:dyDescent="0.25">
      <c r="A1514">
        <v>1513</v>
      </c>
      <c r="B1514" t="s">
        <v>4040</v>
      </c>
      <c r="C1514">
        <v>2014</v>
      </c>
      <c r="D1514" s="1">
        <v>41870</v>
      </c>
      <c r="E1514" s="1">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200.06400000000002</v>
      </c>
      <c r="T1514">
        <v>3</v>
      </c>
      <c r="U1514">
        <v>0.2</v>
      </c>
      <c r="V1514">
        <v>12.504000000000005</v>
      </c>
    </row>
    <row r="1515" spans="1:22" x14ac:dyDescent="0.25">
      <c r="A1515">
        <v>1514</v>
      </c>
      <c r="B1515" t="s">
        <v>4040</v>
      </c>
      <c r="C1515">
        <v>2014</v>
      </c>
      <c r="D1515" s="1">
        <v>41870</v>
      </c>
      <c r="E1515" s="1">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21.379999999999995</v>
      </c>
      <c r="T1515">
        <v>5</v>
      </c>
      <c r="U1515">
        <v>0.8</v>
      </c>
      <c r="V1515">
        <v>-33.139000000000003</v>
      </c>
    </row>
    <row r="1516" spans="1:22" x14ac:dyDescent="0.25">
      <c r="A1516">
        <v>1515</v>
      </c>
      <c r="B1516" t="s">
        <v>4040</v>
      </c>
      <c r="C1516">
        <v>2014</v>
      </c>
      <c r="D1516" s="1">
        <v>41870</v>
      </c>
      <c r="E1516" s="1">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6.743999999999998</v>
      </c>
      <c r="T1516">
        <v>4</v>
      </c>
      <c r="U1516">
        <v>0.8</v>
      </c>
      <c r="V1516">
        <v>-11.4648</v>
      </c>
    </row>
    <row r="1517" spans="1:22" x14ac:dyDescent="0.25">
      <c r="A1517">
        <v>1516</v>
      </c>
      <c r="B1517" t="s">
        <v>4041</v>
      </c>
      <c r="C1517">
        <v>2014</v>
      </c>
      <c r="D1517" s="1">
        <v>41985</v>
      </c>
      <c r="E1517" s="1">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-9.0980000000000025</v>
      </c>
    </row>
    <row r="1518" spans="1:22" x14ac:dyDescent="0.25">
      <c r="A1518">
        <v>1517</v>
      </c>
      <c r="B1518" t="s">
        <v>4044</v>
      </c>
      <c r="C1518">
        <v>2014</v>
      </c>
      <c r="D1518" s="1">
        <v>41984</v>
      </c>
      <c r="E1518" s="1">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116.87199999999984</v>
      </c>
    </row>
    <row r="1519" spans="1:22" x14ac:dyDescent="0.25">
      <c r="A1519">
        <v>1518</v>
      </c>
      <c r="B1519" t="s">
        <v>4046</v>
      </c>
      <c r="C1519">
        <v>2011</v>
      </c>
      <c r="D1519" s="1">
        <v>40578</v>
      </c>
      <c r="E1519" s="1">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27.247999999999998</v>
      </c>
    </row>
    <row r="1520" spans="1:22" x14ac:dyDescent="0.25">
      <c r="A1520">
        <v>1519</v>
      </c>
      <c r="B1520" t="s">
        <v>4046</v>
      </c>
      <c r="C1520">
        <v>2011</v>
      </c>
      <c r="D1520" s="1">
        <v>40578</v>
      </c>
      <c r="E1520" s="1">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13.272000000000002</v>
      </c>
      <c r="T1520">
        <v>3</v>
      </c>
      <c r="U1520">
        <v>0.2</v>
      </c>
      <c r="V1520">
        <v>4.3133999999999997</v>
      </c>
    </row>
    <row r="1521" spans="1:22" x14ac:dyDescent="0.25">
      <c r="A1521">
        <v>1520</v>
      </c>
      <c r="B1521" t="s">
        <v>4049</v>
      </c>
      <c r="C1521">
        <v>2014</v>
      </c>
      <c r="D1521" s="1">
        <v>41682</v>
      </c>
      <c r="E1521" s="1">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7.7343000000000011</v>
      </c>
    </row>
    <row r="1522" spans="1:22" x14ac:dyDescent="0.25">
      <c r="A1522">
        <v>1521</v>
      </c>
      <c r="B1522" t="s">
        <v>4050</v>
      </c>
      <c r="C1522">
        <v>2014</v>
      </c>
      <c r="D1522" s="1">
        <v>41746</v>
      </c>
      <c r="E1522" s="1">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16.520000000000003</v>
      </c>
      <c r="T1522">
        <v>5</v>
      </c>
      <c r="U1522">
        <v>0.2</v>
      </c>
      <c r="V1522">
        <v>2.0649999999999986</v>
      </c>
    </row>
    <row r="1523" spans="1:22" x14ac:dyDescent="0.25">
      <c r="A1523">
        <v>1522</v>
      </c>
      <c r="B1523" t="s">
        <v>4055</v>
      </c>
      <c r="C1523">
        <v>2012</v>
      </c>
      <c r="D1523" s="1">
        <v>41249</v>
      </c>
      <c r="E1523" s="1">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206.11199999999997</v>
      </c>
      <c r="T1523">
        <v>6</v>
      </c>
      <c r="U1523">
        <v>0.2</v>
      </c>
      <c r="V1523">
        <v>48.951600000000013</v>
      </c>
    </row>
    <row r="1524" spans="1:22" x14ac:dyDescent="0.25">
      <c r="A1524">
        <v>1523</v>
      </c>
      <c r="B1524" t="s">
        <v>4055</v>
      </c>
      <c r="C1524">
        <v>2012</v>
      </c>
      <c r="D1524" s="1">
        <v>41249</v>
      </c>
      <c r="E1524" s="1">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6.7230000000000008</v>
      </c>
    </row>
    <row r="1525" spans="1:22" x14ac:dyDescent="0.25">
      <c r="A1525">
        <v>1524</v>
      </c>
      <c r="B1525" t="s">
        <v>4055</v>
      </c>
      <c r="C1525">
        <v>2012</v>
      </c>
      <c r="D1525" s="1">
        <v>41249</v>
      </c>
      <c r="E1525" s="1">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198.27200000000002</v>
      </c>
      <c r="T1525">
        <v>8</v>
      </c>
      <c r="U1525">
        <v>0.2</v>
      </c>
      <c r="V1525">
        <v>61.959999999999987</v>
      </c>
    </row>
    <row r="1526" spans="1:22" x14ac:dyDescent="0.25">
      <c r="A1526">
        <v>1525</v>
      </c>
      <c r="B1526" t="s">
        <v>4055</v>
      </c>
      <c r="C1526">
        <v>2012</v>
      </c>
      <c r="D1526" s="1">
        <v>41249</v>
      </c>
      <c r="E1526" s="1">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247.10399999999998</v>
      </c>
      <c r="T1526">
        <v>6</v>
      </c>
      <c r="U1526">
        <v>0.2</v>
      </c>
      <c r="V1526">
        <v>-58.68719999999999</v>
      </c>
    </row>
    <row r="1527" spans="1:22" x14ac:dyDescent="0.25">
      <c r="A1527">
        <v>1526</v>
      </c>
      <c r="B1527" t="s">
        <v>4055</v>
      </c>
      <c r="C1527">
        <v>2012</v>
      </c>
      <c r="D1527" s="1">
        <v>41249</v>
      </c>
      <c r="E1527" s="1">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9.7091999999999885</v>
      </c>
    </row>
    <row r="1528" spans="1:22" x14ac:dyDescent="0.25">
      <c r="A1528">
        <v>1527</v>
      </c>
      <c r="B1528" t="s">
        <v>4060</v>
      </c>
      <c r="C1528">
        <v>2013</v>
      </c>
      <c r="D1528" s="1">
        <v>41478</v>
      </c>
      <c r="E1528" s="1">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0.36400000000000032</v>
      </c>
    </row>
    <row r="1529" spans="1:22" x14ac:dyDescent="0.25">
      <c r="A1529">
        <v>1528</v>
      </c>
      <c r="B1529" t="s">
        <v>4060</v>
      </c>
      <c r="C1529">
        <v>2013</v>
      </c>
      <c r="D1529" s="1">
        <v>41478</v>
      </c>
      <c r="E1529" s="1">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11.648000000000001</v>
      </c>
      <c r="T1529">
        <v>2</v>
      </c>
      <c r="U1529">
        <v>0.2</v>
      </c>
      <c r="V1529">
        <v>3.3488000000000011</v>
      </c>
    </row>
    <row r="1530" spans="1:22" x14ac:dyDescent="0.25">
      <c r="A1530">
        <v>1529</v>
      </c>
      <c r="B1530" t="s">
        <v>4066</v>
      </c>
      <c r="C1530">
        <v>2012</v>
      </c>
      <c r="D1530" s="1">
        <v>41220</v>
      </c>
      <c r="E1530" s="1">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0.5236000000000014</v>
      </c>
    </row>
    <row r="1531" spans="1:22" x14ac:dyDescent="0.25">
      <c r="A1531">
        <v>1530</v>
      </c>
      <c r="B1531" t="s">
        <v>4066</v>
      </c>
      <c r="C1531">
        <v>2012</v>
      </c>
      <c r="D1531" s="1">
        <v>41220</v>
      </c>
      <c r="E1531" s="1">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3.4309999999999996</v>
      </c>
    </row>
    <row r="1532" spans="1:22" x14ac:dyDescent="0.25">
      <c r="A1532">
        <v>1531</v>
      </c>
      <c r="B1532" t="s">
        <v>4071</v>
      </c>
      <c r="C1532">
        <v>2012</v>
      </c>
      <c r="D1532" s="1">
        <v>40994</v>
      </c>
      <c r="E1532" s="1">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23.234999999999992</v>
      </c>
    </row>
    <row r="1533" spans="1:22" x14ac:dyDescent="0.25">
      <c r="A1533">
        <v>1532</v>
      </c>
      <c r="B1533" t="s">
        <v>4074</v>
      </c>
      <c r="C1533">
        <v>2014</v>
      </c>
      <c r="D1533" s="1">
        <v>41883</v>
      </c>
      <c r="E1533" s="1">
        <v>41888</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0.80579999999999963</v>
      </c>
    </row>
    <row r="1534" spans="1:22" x14ac:dyDescent="0.25">
      <c r="A1534">
        <v>1533</v>
      </c>
      <c r="B1534" t="s">
        <v>4074</v>
      </c>
      <c r="C1534">
        <v>2014</v>
      </c>
      <c r="D1534" s="1">
        <v>41883</v>
      </c>
      <c r="E1534" s="1">
        <v>41888</v>
      </c>
      <c r="F1534" t="s">
        <v>50</v>
      </c>
      <c r="G1534" t="s">
        <v>1913</v>
      </c>
      <c r="H1534" t="s">
        <v>1914</v>
      </c>
      <c r="I1534" t="s">
        <v>26</v>
      </c>
      <c r="J1534" t="s">
        <v>27</v>
      </c>
      <c r="K1534" t="s">
        <v>4075</v>
      </c>
      <c r="L1534" t="s">
        <v>310</v>
      </c>
      <c r="M1534">
        <v>85281</v>
      </c>
      <c r="N1534" t="s">
        <v>44</v>
      </c>
      <c r="O1534" t="s">
        <v>867</v>
      </c>
      <c r="P1534" t="s">
        <v>46</v>
      </c>
      <c r="Q1534" t="s">
        <v>269</v>
      </c>
      <c r="R1534" t="s">
        <v>868</v>
      </c>
      <c r="S1534">
        <v>8.3760000000000012</v>
      </c>
      <c r="T1534">
        <v>3</v>
      </c>
      <c r="U1534">
        <v>0.2</v>
      </c>
      <c r="V1534">
        <v>2.7222</v>
      </c>
    </row>
    <row r="1535" spans="1:22" x14ac:dyDescent="0.25">
      <c r="A1535">
        <v>1534</v>
      </c>
      <c r="B1535" t="s">
        <v>4078</v>
      </c>
      <c r="C1535">
        <v>2013</v>
      </c>
      <c r="D1535" s="1">
        <v>41613</v>
      </c>
      <c r="E1535" s="1">
        <v>41617</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x14ac:dyDescent="0.25">
      <c r="A1536">
        <v>1535</v>
      </c>
      <c r="B1536" t="s">
        <v>4081</v>
      </c>
      <c r="C1536">
        <v>2014</v>
      </c>
      <c r="D1536" s="1">
        <v>41681</v>
      </c>
      <c r="E1536" s="1">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203.98299999999998</v>
      </c>
      <c r="T1536">
        <v>2</v>
      </c>
      <c r="U1536">
        <v>0.15</v>
      </c>
      <c r="V1536">
        <v>16.798599999999979</v>
      </c>
    </row>
    <row r="1537" spans="1:22" x14ac:dyDescent="0.25">
      <c r="A1537">
        <v>1536</v>
      </c>
      <c r="B1537" t="s">
        <v>4085</v>
      </c>
      <c r="C1537">
        <v>2013</v>
      </c>
      <c r="D1537" s="1">
        <v>41577</v>
      </c>
      <c r="E1537" s="1">
        <v>41581</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0.4073999999999991</v>
      </c>
    </row>
    <row r="1538" spans="1:22" x14ac:dyDescent="0.25">
      <c r="A1538">
        <v>1537</v>
      </c>
      <c r="B1538" t="s">
        <v>4085</v>
      </c>
      <c r="C1538">
        <v>2013</v>
      </c>
      <c r="D1538" s="1">
        <v>41577</v>
      </c>
      <c r="E1538" s="1">
        <v>41581</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3.0342000000000002</v>
      </c>
    </row>
    <row r="1539" spans="1:22" x14ac:dyDescent="0.25">
      <c r="A1539">
        <v>1538</v>
      </c>
      <c r="B1539" t="s">
        <v>4093</v>
      </c>
      <c r="C1539">
        <v>2014</v>
      </c>
      <c r="D1539" s="1">
        <v>41898</v>
      </c>
      <c r="E1539" s="1">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11.597099999999998</v>
      </c>
    </row>
    <row r="1540" spans="1:22" x14ac:dyDescent="0.25">
      <c r="A1540">
        <v>1539</v>
      </c>
      <c r="B1540" t="s">
        <v>4093</v>
      </c>
      <c r="C1540">
        <v>2014</v>
      </c>
      <c r="D1540" s="1">
        <v>41898</v>
      </c>
      <c r="E1540" s="1">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6.5120000000000005</v>
      </c>
    </row>
    <row r="1541" spans="1:22" x14ac:dyDescent="0.25">
      <c r="A1541">
        <v>1540</v>
      </c>
      <c r="B1541" t="s">
        <v>4093</v>
      </c>
      <c r="C1541">
        <v>2014</v>
      </c>
      <c r="D1541" s="1">
        <v>41898</v>
      </c>
      <c r="E1541" s="1">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203.56440000000003</v>
      </c>
    </row>
    <row r="1542" spans="1:22" x14ac:dyDescent="0.25">
      <c r="A1542">
        <v>1541</v>
      </c>
      <c r="B1542" t="s">
        <v>4093</v>
      </c>
      <c r="C1542">
        <v>2014</v>
      </c>
      <c r="D1542" s="1">
        <v>41898</v>
      </c>
      <c r="E1542" s="1">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242.48000000000002</v>
      </c>
      <c r="T1542">
        <v>7</v>
      </c>
      <c r="U1542">
        <v>0</v>
      </c>
      <c r="V1542">
        <v>116.39039999999999</v>
      </c>
    </row>
    <row r="1543" spans="1:22" x14ac:dyDescent="0.25">
      <c r="A1543">
        <v>1542</v>
      </c>
      <c r="B1543" t="s">
        <v>4097</v>
      </c>
      <c r="C1543">
        <v>2011</v>
      </c>
      <c r="D1543" s="1">
        <v>40613</v>
      </c>
      <c r="E1543" s="1">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2.2880000000000003</v>
      </c>
    </row>
    <row r="1544" spans="1:22" x14ac:dyDescent="0.25">
      <c r="A1544">
        <v>1543</v>
      </c>
      <c r="B1544" t="s">
        <v>4097</v>
      </c>
      <c r="C1544">
        <v>2011</v>
      </c>
      <c r="D1544" s="1">
        <v>40613</v>
      </c>
      <c r="E1544" s="1">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10.464000000000002</v>
      </c>
      <c r="T1544">
        <v>6</v>
      </c>
      <c r="U1544">
        <v>0.2</v>
      </c>
      <c r="V1544">
        <v>1.7003999999999992</v>
      </c>
    </row>
    <row r="1545" spans="1:22" x14ac:dyDescent="0.25">
      <c r="A1545">
        <v>1544</v>
      </c>
      <c r="B1545" t="s">
        <v>4099</v>
      </c>
      <c r="C1545">
        <v>2011</v>
      </c>
      <c r="D1545" s="1">
        <v>40579</v>
      </c>
      <c r="E1545" s="1">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x14ac:dyDescent="0.25">
      <c r="A1546">
        <v>1545</v>
      </c>
      <c r="B1546" t="s">
        <v>4099</v>
      </c>
      <c r="C1546">
        <v>2011</v>
      </c>
      <c r="D1546" s="1">
        <v>40579</v>
      </c>
      <c r="E1546" s="1">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x14ac:dyDescent="0.25">
      <c r="A1547">
        <v>1546</v>
      </c>
      <c r="B1547" t="s">
        <v>4102</v>
      </c>
      <c r="C1547">
        <v>2011</v>
      </c>
      <c r="D1547" s="1">
        <v>40908</v>
      </c>
      <c r="E1547" s="1">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196.68599999999986</v>
      </c>
    </row>
    <row r="1548" spans="1:22" x14ac:dyDescent="0.25">
      <c r="A1548">
        <v>1547</v>
      </c>
      <c r="B1548" t="s">
        <v>4104</v>
      </c>
      <c r="C1548">
        <v>2012</v>
      </c>
      <c r="D1548" s="1">
        <v>41236</v>
      </c>
      <c r="E1548" s="1">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117.43199999999999</v>
      </c>
    </row>
    <row r="1549" spans="1:22" x14ac:dyDescent="0.25">
      <c r="A1549">
        <v>1548</v>
      </c>
      <c r="B1549" t="s">
        <v>4104</v>
      </c>
      <c r="C1549">
        <v>2012</v>
      </c>
      <c r="D1549" s="1">
        <v>41236</v>
      </c>
      <c r="E1549" s="1">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23.911999999999995</v>
      </c>
      <c r="T1549">
        <v>2</v>
      </c>
      <c r="U1549">
        <v>0.8</v>
      </c>
      <c r="V1549">
        <v>-40.650400000000019</v>
      </c>
    </row>
    <row r="1550" spans="1:22" x14ac:dyDescent="0.25">
      <c r="A1550">
        <v>1549</v>
      </c>
      <c r="B1550" t="s">
        <v>4104</v>
      </c>
      <c r="C1550">
        <v>2012</v>
      </c>
      <c r="D1550" s="1">
        <v>41236</v>
      </c>
      <c r="E1550" s="1">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2.3673999999999991</v>
      </c>
    </row>
    <row r="1551" spans="1:22" x14ac:dyDescent="0.25">
      <c r="A1551">
        <v>1550</v>
      </c>
      <c r="B1551" t="s">
        <v>4107</v>
      </c>
      <c r="C1551">
        <v>2011</v>
      </c>
      <c r="D1551" s="1">
        <v>40730</v>
      </c>
      <c r="E1551" s="1">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559.99200000000008</v>
      </c>
      <c r="T1551">
        <v>1</v>
      </c>
      <c r="U1551">
        <v>0.2</v>
      </c>
      <c r="V1551">
        <v>174.99749999999997</v>
      </c>
    </row>
    <row r="1552" spans="1:22" x14ac:dyDescent="0.25">
      <c r="A1552">
        <v>1551</v>
      </c>
      <c r="B1552" t="s">
        <v>4108</v>
      </c>
      <c r="C1552">
        <v>2014</v>
      </c>
      <c r="D1552" s="1">
        <v>41957</v>
      </c>
      <c r="E1552" s="1">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9.3239999999999981</v>
      </c>
      <c r="T1552">
        <v>6</v>
      </c>
      <c r="U1552">
        <v>0.8</v>
      </c>
      <c r="V1552">
        <v>-24.708599999999997</v>
      </c>
    </row>
    <row r="1553" spans="1:22" x14ac:dyDescent="0.25">
      <c r="A1553">
        <v>1552</v>
      </c>
      <c r="B1553" t="s">
        <v>4111</v>
      </c>
      <c r="C1553">
        <v>2013</v>
      </c>
      <c r="D1553" s="1">
        <v>41443</v>
      </c>
      <c r="E1553" s="1">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x14ac:dyDescent="0.25">
      <c r="A1554">
        <v>1553</v>
      </c>
      <c r="B1554" t="s">
        <v>4114</v>
      </c>
      <c r="C1554">
        <v>2011</v>
      </c>
      <c r="D1554" s="1">
        <v>40666</v>
      </c>
      <c r="E1554" s="1">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21.560000000000002</v>
      </c>
      <c r="T1554">
        <v>7</v>
      </c>
      <c r="U1554">
        <v>0</v>
      </c>
      <c r="V1554">
        <v>10.348799999999999</v>
      </c>
    </row>
    <row r="1555" spans="1:22" x14ac:dyDescent="0.25">
      <c r="A1555">
        <v>1554</v>
      </c>
      <c r="B1555" t="s">
        <v>4118</v>
      </c>
      <c r="C1555">
        <v>2014</v>
      </c>
      <c r="D1555" s="1">
        <v>41929</v>
      </c>
      <c r="E1555" s="1">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57.384999999999991</v>
      </c>
    </row>
    <row r="1556" spans="1:22" x14ac:dyDescent="0.25">
      <c r="A1556">
        <v>1555</v>
      </c>
      <c r="B1556" t="s">
        <v>4121</v>
      </c>
      <c r="C1556">
        <v>2012</v>
      </c>
      <c r="D1556" s="1">
        <v>40945</v>
      </c>
      <c r="E1556" s="1">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x14ac:dyDescent="0.25">
      <c r="A1557">
        <v>1556</v>
      </c>
      <c r="B1557" t="s">
        <v>4125</v>
      </c>
      <c r="C1557">
        <v>2014</v>
      </c>
      <c r="D1557" s="1">
        <v>41887</v>
      </c>
      <c r="E1557" s="1">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x14ac:dyDescent="0.25">
      <c r="A1558">
        <v>1557</v>
      </c>
      <c r="B1558" t="s">
        <v>4128</v>
      </c>
      <c r="C1558">
        <v>2013</v>
      </c>
      <c r="D1558" s="1">
        <v>41404</v>
      </c>
      <c r="E1558" s="1">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x14ac:dyDescent="0.25">
      <c r="A1559">
        <v>1558</v>
      </c>
      <c r="B1559" t="s">
        <v>4128</v>
      </c>
      <c r="C1559">
        <v>2013</v>
      </c>
      <c r="D1559" s="1">
        <v>41404</v>
      </c>
      <c r="E1559" s="1">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9.919999999999991</v>
      </c>
    </row>
    <row r="1560" spans="1:22" x14ac:dyDescent="0.25">
      <c r="A1560">
        <v>1559</v>
      </c>
      <c r="B1560" t="s">
        <v>4134</v>
      </c>
      <c r="C1560">
        <v>2012</v>
      </c>
      <c r="D1560" s="1">
        <v>40984</v>
      </c>
      <c r="E1560" s="1">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44.709600000000009</v>
      </c>
    </row>
    <row r="1561" spans="1:22" x14ac:dyDescent="0.25">
      <c r="A1561">
        <v>1560</v>
      </c>
      <c r="B1561" t="s">
        <v>4135</v>
      </c>
      <c r="C1561">
        <v>2013</v>
      </c>
      <c r="D1561" s="1">
        <v>41374</v>
      </c>
      <c r="E1561" s="1">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35.352000000000004</v>
      </c>
      <c r="T1561">
        <v>9</v>
      </c>
      <c r="U1561">
        <v>0.2</v>
      </c>
      <c r="V1561">
        <v>12.815099999999997</v>
      </c>
    </row>
    <row r="1562" spans="1:22" x14ac:dyDescent="0.25">
      <c r="A1562">
        <v>1561</v>
      </c>
      <c r="B1562" t="s">
        <v>4138</v>
      </c>
      <c r="C1562">
        <v>2011</v>
      </c>
      <c r="D1562" s="1">
        <v>40637</v>
      </c>
      <c r="E1562" s="1">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x14ac:dyDescent="0.25">
      <c r="A1563">
        <v>1562</v>
      </c>
      <c r="B1563" t="s">
        <v>4141</v>
      </c>
      <c r="C1563">
        <v>2014</v>
      </c>
      <c r="D1563" s="1">
        <v>41888</v>
      </c>
      <c r="E1563" s="1">
        <v>41889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0.72279999999999989</v>
      </c>
    </row>
    <row r="1564" spans="1:22" x14ac:dyDescent="0.25">
      <c r="A1564">
        <v>1563</v>
      </c>
      <c r="B1564" t="s">
        <v>4142</v>
      </c>
      <c r="C1564">
        <v>2014</v>
      </c>
      <c r="D1564" s="1">
        <v>41821</v>
      </c>
      <c r="E1564" s="1">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1044.6299999999999</v>
      </c>
      <c r="T1564">
        <v>5</v>
      </c>
      <c r="U1564">
        <v>0.4</v>
      </c>
      <c r="V1564">
        <v>-295.97849999999994</v>
      </c>
    </row>
    <row r="1565" spans="1:22" x14ac:dyDescent="0.25">
      <c r="A1565">
        <v>1564</v>
      </c>
      <c r="B1565" t="s">
        <v>4145</v>
      </c>
      <c r="C1565">
        <v>2012</v>
      </c>
      <c r="D1565" s="1">
        <v>41222</v>
      </c>
      <c r="E1565" s="1">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11.352000000000002</v>
      </c>
      <c r="T1565">
        <v>3</v>
      </c>
      <c r="U1565">
        <v>0.2</v>
      </c>
      <c r="V1565">
        <v>4.1151</v>
      </c>
    </row>
    <row r="1566" spans="1:22" x14ac:dyDescent="0.25">
      <c r="A1566">
        <v>1565</v>
      </c>
      <c r="B1566" t="s">
        <v>4148</v>
      </c>
      <c r="C1566">
        <v>2011</v>
      </c>
      <c r="D1566" s="1">
        <v>40606</v>
      </c>
      <c r="E1566" s="1">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354.90000000000003</v>
      </c>
      <c r="T1566">
        <v>5</v>
      </c>
      <c r="U1566">
        <v>0</v>
      </c>
      <c r="V1566">
        <v>17.744999999999962</v>
      </c>
    </row>
    <row r="1567" spans="1:22" x14ac:dyDescent="0.25">
      <c r="A1567">
        <v>1566</v>
      </c>
      <c r="B1567" t="s">
        <v>4151</v>
      </c>
      <c r="C1567">
        <v>2012</v>
      </c>
      <c r="D1567" s="1">
        <v>40987</v>
      </c>
      <c r="E1567" s="1">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39.687899999999985</v>
      </c>
    </row>
    <row r="1568" spans="1:22" x14ac:dyDescent="0.25">
      <c r="A1568">
        <v>1567</v>
      </c>
      <c r="B1568" t="s">
        <v>4152</v>
      </c>
      <c r="C1568">
        <v>2012</v>
      </c>
      <c r="D1568" s="1">
        <v>41242</v>
      </c>
      <c r="E1568" s="1">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-0.26850000000000307</v>
      </c>
    </row>
    <row r="1569" spans="1:22" x14ac:dyDescent="0.25">
      <c r="A1569">
        <v>1568</v>
      </c>
      <c r="B1569" t="s">
        <v>4152</v>
      </c>
      <c r="C1569">
        <v>2012</v>
      </c>
      <c r="D1569" s="1">
        <v>41242</v>
      </c>
      <c r="E1569" s="1">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8.7839999999999989</v>
      </c>
      <c r="T1569">
        <v>4</v>
      </c>
      <c r="U1569">
        <v>0.8</v>
      </c>
      <c r="V1569">
        <v>-13.615200000000002</v>
      </c>
    </row>
    <row r="1570" spans="1:22" x14ac:dyDescent="0.25">
      <c r="A1570">
        <v>1569</v>
      </c>
      <c r="B1570" t="s">
        <v>4160</v>
      </c>
      <c r="C1570">
        <v>2014</v>
      </c>
      <c r="D1570" s="1">
        <v>41802</v>
      </c>
      <c r="E1570" s="1">
        <v>41802</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60.255300000000005</v>
      </c>
    </row>
    <row r="1571" spans="1:22" x14ac:dyDescent="0.25">
      <c r="A1571">
        <v>1570</v>
      </c>
      <c r="B1571" t="s">
        <v>4161</v>
      </c>
      <c r="C1571">
        <v>2014</v>
      </c>
      <c r="D1571" s="1">
        <v>41970</v>
      </c>
      <c r="E1571" s="1">
        <v>41974</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3.7235999999999989</v>
      </c>
    </row>
    <row r="1572" spans="1:22" x14ac:dyDescent="0.25">
      <c r="A1572">
        <v>1571</v>
      </c>
      <c r="B1572" t="s">
        <v>4164</v>
      </c>
      <c r="C1572">
        <v>2011</v>
      </c>
      <c r="D1572" s="1">
        <v>40870</v>
      </c>
      <c r="E1572" s="1">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x14ac:dyDescent="0.25">
      <c r="A1573">
        <v>1572</v>
      </c>
      <c r="B1573" t="s">
        <v>4164</v>
      </c>
      <c r="C1573">
        <v>2011</v>
      </c>
      <c r="D1573" s="1">
        <v>40870</v>
      </c>
      <c r="E1573" s="1">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x14ac:dyDescent="0.25">
      <c r="A1574">
        <v>1573</v>
      </c>
      <c r="B1574" t="s">
        <v>4164</v>
      </c>
      <c r="C1574">
        <v>2011</v>
      </c>
      <c r="D1574" s="1">
        <v>40870</v>
      </c>
      <c r="E1574" s="1">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6.2978999999999985</v>
      </c>
    </row>
    <row r="1575" spans="1:22" x14ac:dyDescent="0.25">
      <c r="A1575">
        <v>1574</v>
      </c>
      <c r="B1575" t="s">
        <v>4164</v>
      </c>
      <c r="C1575">
        <v>2011</v>
      </c>
      <c r="D1575" s="1">
        <v>40870</v>
      </c>
      <c r="E1575" s="1">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381.44000000000005</v>
      </c>
      <c r="T1575">
        <v>2</v>
      </c>
      <c r="U1575">
        <v>0.2</v>
      </c>
      <c r="V1575">
        <v>23.839999999999975</v>
      </c>
    </row>
    <row r="1576" spans="1:22" x14ac:dyDescent="0.25">
      <c r="A1576">
        <v>1575</v>
      </c>
      <c r="B1576" t="s">
        <v>4169</v>
      </c>
      <c r="C1576">
        <v>2011</v>
      </c>
      <c r="D1576" s="1">
        <v>40892</v>
      </c>
      <c r="E1576" s="1">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-9.153000000000004</v>
      </c>
    </row>
    <row r="1577" spans="1:22" x14ac:dyDescent="0.25">
      <c r="A1577">
        <v>1576</v>
      </c>
      <c r="B1577" t="s">
        <v>4169</v>
      </c>
      <c r="C1577">
        <v>2011</v>
      </c>
      <c r="D1577" s="1">
        <v>40892</v>
      </c>
      <c r="E1577" s="1">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-21.807999999999993</v>
      </c>
    </row>
    <row r="1578" spans="1:22" x14ac:dyDescent="0.25">
      <c r="A1578">
        <v>1577</v>
      </c>
      <c r="B1578" t="s">
        <v>4175</v>
      </c>
      <c r="C1578">
        <v>2013</v>
      </c>
      <c r="D1578" s="1">
        <v>41387</v>
      </c>
      <c r="E1578" s="1">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2.3952000000000018</v>
      </c>
    </row>
    <row r="1579" spans="1:22" x14ac:dyDescent="0.25">
      <c r="A1579">
        <v>1578</v>
      </c>
      <c r="B1579" t="s">
        <v>4178</v>
      </c>
      <c r="C1579">
        <v>2013</v>
      </c>
      <c r="D1579" s="1">
        <v>41418</v>
      </c>
      <c r="E1579" s="1">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2.4402000000000004</v>
      </c>
    </row>
    <row r="1580" spans="1:22" x14ac:dyDescent="0.25">
      <c r="A1580">
        <v>1579</v>
      </c>
      <c r="B1580" t="s">
        <v>4181</v>
      </c>
      <c r="C1580">
        <v>2013</v>
      </c>
      <c r="D1580" s="1">
        <v>41332</v>
      </c>
      <c r="E1580" s="1">
        <v>41335</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49.555199999999978</v>
      </c>
    </row>
    <row r="1581" spans="1:22" x14ac:dyDescent="0.25">
      <c r="A1581">
        <v>1580</v>
      </c>
      <c r="B1581" t="s">
        <v>4184</v>
      </c>
      <c r="C1581">
        <v>2012</v>
      </c>
      <c r="D1581" s="1">
        <v>41130</v>
      </c>
      <c r="E1581" s="1">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89.314199999999971</v>
      </c>
    </row>
    <row r="1582" spans="1:22" x14ac:dyDescent="0.25">
      <c r="A1582">
        <v>1581</v>
      </c>
      <c r="B1582" t="s">
        <v>4184</v>
      </c>
      <c r="C1582">
        <v>2012</v>
      </c>
      <c r="D1582" s="1">
        <v>41130</v>
      </c>
      <c r="E1582" s="1">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-153.12239999999997</v>
      </c>
    </row>
    <row r="1583" spans="1:22" x14ac:dyDescent="0.25">
      <c r="A1583">
        <v>1582</v>
      </c>
      <c r="B1583" t="s">
        <v>4184</v>
      </c>
      <c r="C1583">
        <v>2012</v>
      </c>
      <c r="D1583" s="1">
        <v>41130</v>
      </c>
      <c r="E1583" s="1">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2.9371999999999971</v>
      </c>
    </row>
    <row r="1584" spans="1:22" x14ac:dyDescent="0.25">
      <c r="A1584">
        <v>1583</v>
      </c>
      <c r="B1584" t="s">
        <v>4184</v>
      </c>
      <c r="C1584">
        <v>2012</v>
      </c>
      <c r="D1584" s="1">
        <v>41130</v>
      </c>
      <c r="E1584" s="1">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x14ac:dyDescent="0.25">
      <c r="A1585">
        <v>1584</v>
      </c>
      <c r="B1585" t="s">
        <v>4184</v>
      </c>
      <c r="C1585">
        <v>2012</v>
      </c>
      <c r="D1585" s="1">
        <v>41130</v>
      </c>
      <c r="E1585" s="1">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18.345599999999997</v>
      </c>
    </row>
    <row r="1586" spans="1:22" x14ac:dyDescent="0.25">
      <c r="A1586">
        <v>1585</v>
      </c>
      <c r="B1586" t="s">
        <v>4184</v>
      </c>
      <c r="C1586">
        <v>2012</v>
      </c>
      <c r="D1586" s="1">
        <v>41130</v>
      </c>
      <c r="E1586" s="1">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x14ac:dyDescent="0.25">
      <c r="A1587">
        <v>1586</v>
      </c>
      <c r="B1587" t="s">
        <v>4184</v>
      </c>
      <c r="C1587">
        <v>2012</v>
      </c>
      <c r="D1587" s="1">
        <v>41130</v>
      </c>
      <c r="E1587" s="1">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274.38600000000008</v>
      </c>
    </row>
    <row r="1588" spans="1:22" x14ac:dyDescent="0.25">
      <c r="A1588">
        <v>1587</v>
      </c>
      <c r="B1588" t="s">
        <v>4184</v>
      </c>
      <c r="C1588">
        <v>2012</v>
      </c>
      <c r="D1588" s="1">
        <v>41130</v>
      </c>
      <c r="E1588" s="1">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x14ac:dyDescent="0.25">
      <c r="A1589">
        <v>1588</v>
      </c>
      <c r="B1589" t="s">
        <v>4184</v>
      </c>
      <c r="C1589">
        <v>2012</v>
      </c>
      <c r="D1589" s="1">
        <v>41130</v>
      </c>
      <c r="E1589" s="1">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10.649999999999999</v>
      </c>
      <c r="T1589">
        <v>3</v>
      </c>
      <c r="U1589">
        <v>0</v>
      </c>
      <c r="V1589">
        <v>5.0054999999999996</v>
      </c>
    </row>
    <row r="1590" spans="1:22" x14ac:dyDescent="0.25">
      <c r="A1590">
        <v>1589</v>
      </c>
      <c r="B1590" t="s">
        <v>4184</v>
      </c>
      <c r="C1590">
        <v>2012</v>
      </c>
      <c r="D1590" s="1">
        <v>41130</v>
      </c>
      <c r="E1590" s="1">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34.692000000000007</v>
      </c>
    </row>
    <row r="1591" spans="1:22" x14ac:dyDescent="0.25">
      <c r="A1591">
        <v>1590</v>
      </c>
      <c r="B1591" t="s">
        <v>4189</v>
      </c>
      <c r="C1591">
        <v>2013</v>
      </c>
      <c r="D1591" s="1">
        <v>41407</v>
      </c>
      <c r="E1591" s="1">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2.9592000000000009</v>
      </c>
    </row>
    <row r="1592" spans="1:22" x14ac:dyDescent="0.25">
      <c r="A1592">
        <v>1591</v>
      </c>
      <c r="B1592" t="s">
        <v>4192</v>
      </c>
      <c r="C1592">
        <v>2013</v>
      </c>
      <c r="D1592" s="1">
        <v>41380</v>
      </c>
      <c r="E1592" s="1">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33.488000000000007</v>
      </c>
      <c r="T1592">
        <v>7</v>
      </c>
      <c r="U1592">
        <v>0.2</v>
      </c>
      <c r="V1592">
        <v>5.8603999999999967</v>
      </c>
    </row>
    <row r="1593" spans="1:22" x14ac:dyDescent="0.25">
      <c r="A1593">
        <v>1592</v>
      </c>
      <c r="B1593" t="s">
        <v>4192</v>
      </c>
      <c r="C1593">
        <v>2013</v>
      </c>
      <c r="D1593" s="1">
        <v>41380</v>
      </c>
      <c r="E1593" s="1">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2.9144999999999994</v>
      </c>
    </row>
    <row r="1594" spans="1:22" x14ac:dyDescent="0.25">
      <c r="A1594">
        <v>1593</v>
      </c>
      <c r="B1594" t="s">
        <v>4198</v>
      </c>
      <c r="C1594">
        <v>2012</v>
      </c>
      <c r="D1594" s="1">
        <v>41083</v>
      </c>
      <c r="E1594" s="1">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22.676399999999994</v>
      </c>
    </row>
    <row r="1595" spans="1:22" x14ac:dyDescent="0.25">
      <c r="A1595">
        <v>1594</v>
      </c>
      <c r="B1595" t="s">
        <v>4203</v>
      </c>
      <c r="C1595">
        <v>2011</v>
      </c>
      <c r="D1595" s="1">
        <v>40835</v>
      </c>
      <c r="E1595" s="1">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13.440000000000001</v>
      </c>
      <c r="T1595">
        <v>3</v>
      </c>
      <c r="U1595">
        <v>0</v>
      </c>
      <c r="V1595">
        <v>6.5856000000000012</v>
      </c>
    </row>
    <row r="1596" spans="1:22" x14ac:dyDescent="0.25">
      <c r="A1596">
        <v>1595</v>
      </c>
      <c r="B1596" t="s">
        <v>4206</v>
      </c>
      <c r="C1596">
        <v>2012</v>
      </c>
      <c r="D1596" s="1">
        <v>40992</v>
      </c>
      <c r="E1596" s="1">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359.05799999999994</v>
      </c>
      <c r="T1596">
        <v>3</v>
      </c>
      <c r="U1596">
        <v>0.3</v>
      </c>
      <c r="V1596">
        <v>-35.905799999999999</v>
      </c>
    </row>
    <row r="1597" spans="1:22" x14ac:dyDescent="0.25">
      <c r="A1597">
        <v>1596</v>
      </c>
      <c r="B1597" t="s">
        <v>4211</v>
      </c>
      <c r="C1597">
        <v>2014</v>
      </c>
      <c r="D1597" s="1">
        <v>41768</v>
      </c>
      <c r="E1597" s="1">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-2.0567999999999991</v>
      </c>
    </row>
    <row r="1598" spans="1:22" x14ac:dyDescent="0.25">
      <c r="A1598">
        <v>1597</v>
      </c>
      <c r="B1598" t="s">
        <v>4212</v>
      </c>
      <c r="C1598">
        <v>2014</v>
      </c>
      <c r="D1598" s="1">
        <v>41929</v>
      </c>
      <c r="E1598" s="1">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547.30000000000007</v>
      </c>
      <c r="T1598">
        <v>13</v>
      </c>
      <c r="U1598">
        <v>0</v>
      </c>
      <c r="V1598">
        <v>175.13599999999997</v>
      </c>
    </row>
    <row r="1599" spans="1:22" x14ac:dyDescent="0.25">
      <c r="A1599">
        <v>1598</v>
      </c>
      <c r="B1599" t="s">
        <v>4213</v>
      </c>
      <c r="C1599">
        <v>2014</v>
      </c>
      <c r="D1599" s="1">
        <v>41963</v>
      </c>
      <c r="E1599" s="1">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5.2799999999999994</v>
      </c>
    </row>
    <row r="1600" spans="1:22" x14ac:dyDescent="0.25">
      <c r="A1600">
        <v>1599</v>
      </c>
      <c r="B1600" t="s">
        <v>4213</v>
      </c>
      <c r="C1600">
        <v>2014</v>
      </c>
      <c r="D1600" s="1">
        <v>41963</v>
      </c>
      <c r="E1600" s="1">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6.6720000000000006</v>
      </c>
      <c r="T1600">
        <v>1</v>
      </c>
      <c r="U1600">
        <v>0.2</v>
      </c>
      <c r="V1600">
        <v>0.50039999999999996</v>
      </c>
    </row>
    <row r="1601" spans="1:22" x14ac:dyDescent="0.25">
      <c r="A1601">
        <v>1600</v>
      </c>
      <c r="B1601" t="s">
        <v>4213</v>
      </c>
      <c r="C1601">
        <v>2014</v>
      </c>
      <c r="D1601" s="1">
        <v>41963</v>
      </c>
      <c r="E1601" s="1">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99.13600000000001</v>
      </c>
      <c r="T1601">
        <v>4</v>
      </c>
      <c r="U1601">
        <v>0.2</v>
      </c>
      <c r="V1601">
        <v>8.674399999999995</v>
      </c>
    </row>
    <row r="1602" spans="1:22" x14ac:dyDescent="0.25">
      <c r="A1602">
        <v>1601</v>
      </c>
      <c r="B1602" t="s">
        <v>4213</v>
      </c>
      <c r="C1602">
        <v>2014</v>
      </c>
      <c r="D1602" s="1">
        <v>41963</v>
      </c>
      <c r="E1602" s="1">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15.991999999999999</v>
      </c>
      <c r="T1602">
        <v>2</v>
      </c>
      <c r="U1602">
        <v>0.6</v>
      </c>
      <c r="V1602">
        <v>-13.992999999999999</v>
      </c>
    </row>
    <row r="1603" spans="1:22" x14ac:dyDescent="0.25">
      <c r="A1603">
        <v>1602</v>
      </c>
      <c r="B1603" t="s">
        <v>4219</v>
      </c>
      <c r="C1603">
        <v>2013</v>
      </c>
      <c r="D1603" s="1">
        <v>41403</v>
      </c>
      <c r="E1603" s="1">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42.391999999999996</v>
      </c>
    </row>
    <row r="1604" spans="1:22" x14ac:dyDescent="0.25">
      <c r="A1604">
        <v>1603</v>
      </c>
      <c r="B1604" t="s">
        <v>4222</v>
      </c>
      <c r="C1604">
        <v>2013</v>
      </c>
      <c r="D1604" s="1">
        <v>41620</v>
      </c>
      <c r="E1604" s="1">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6.6719999999999988</v>
      </c>
      <c r="T1604">
        <v>3</v>
      </c>
      <c r="U1604">
        <v>0.2</v>
      </c>
      <c r="V1604">
        <v>1.6679999999999997</v>
      </c>
    </row>
    <row r="1605" spans="1:22" x14ac:dyDescent="0.25">
      <c r="A1605">
        <v>1604</v>
      </c>
      <c r="B1605" t="s">
        <v>4225</v>
      </c>
      <c r="C1605">
        <v>2014</v>
      </c>
      <c r="D1605" s="1">
        <v>41974</v>
      </c>
      <c r="E1605" s="1">
        <v>41978</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45.222599999999993</v>
      </c>
    </row>
    <row r="1606" spans="1:22" x14ac:dyDescent="0.25">
      <c r="A1606">
        <v>1605</v>
      </c>
      <c r="B1606" t="s">
        <v>4228</v>
      </c>
      <c r="C1606">
        <v>2013</v>
      </c>
      <c r="D1606" s="1">
        <v>41384</v>
      </c>
      <c r="E1606" s="1">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39.960000000000008</v>
      </c>
      <c r="T1606">
        <v>5</v>
      </c>
      <c r="U1606">
        <v>0.2</v>
      </c>
      <c r="V1606">
        <v>12.986999999999995</v>
      </c>
    </row>
    <row r="1607" spans="1:22" x14ac:dyDescent="0.25">
      <c r="A1607">
        <v>1606</v>
      </c>
      <c r="B1607" t="s">
        <v>4228</v>
      </c>
      <c r="C1607">
        <v>2013</v>
      </c>
      <c r="D1607" s="1">
        <v>41384</v>
      </c>
      <c r="E1607" s="1">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1.5288000000000002</v>
      </c>
    </row>
    <row r="1608" spans="1:22" x14ac:dyDescent="0.25">
      <c r="A1608">
        <v>1607</v>
      </c>
      <c r="B1608" t="s">
        <v>4228</v>
      </c>
      <c r="C1608">
        <v>2013</v>
      </c>
      <c r="D1608" s="1">
        <v>41384</v>
      </c>
      <c r="E1608" s="1">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21.227999999999998</v>
      </c>
    </row>
    <row r="1609" spans="1:22" x14ac:dyDescent="0.25">
      <c r="A1609">
        <v>1608</v>
      </c>
      <c r="B1609" t="s">
        <v>4228</v>
      </c>
      <c r="C1609">
        <v>2013</v>
      </c>
      <c r="D1609" s="1">
        <v>41384</v>
      </c>
      <c r="E1609" s="1">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1.9709999999999996</v>
      </c>
    </row>
    <row r="1610" spans="1:22" x14ac:dyDescent="0.25">
      <c r="A1610">
        <v>1609</v>
      </c>
      <c r="B1610" t="s">
        <v>4228</v>
      </c>
      <c r="C1610">
        <v>2013</v>
      </c>
      <c r="D1610" s="1">
        <v>41384</v>
      </c>
      <c r="E1610" s="1">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10.223999999999998</v>
      </c>
    </row>
    <row r="1611" spans="1:22" x14ac:dyDescent="0.25">
      <c r="A1611">
        <v>1610</v>
      </c>
      <c r="B1611" t="s">
        <v>4228</v>
      </c>
      <c r="C1611">
        <v>2013</v>
      </c>
      <c r="D1611" s="1">
        <v>41384</v>
      </c>
      <c r="E1611" s="1">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3.2675999999999994</v>
      </c>
    </row>
    <row r="1612" spans="1:22" x14ac:dyDescent="0.25">
      <c r="A1612">
        <v>1611</v>
      </c>
      <c r="B1612" t="s">
        <v>4235</v>
      </c>
      <c r="C1612">
        <v>2011</v>
      </c>
      <c r="D1612" s="1">
        <v>40689</v>
      </c>
      <c r="E1612" s="1">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27.356800000000007</v>
      </c>
    </row>
    <row r="1613" spans="1:22" x14ac:dyDescent="0.25">
      <c r="A1613">
        <v>1612</v>
      </c>
      <c r="B1613" t="s">
        <v>4235</v>
      </c>
      <c r="C1613">
        <v>2011</v>
      </c>
      <c r="D1613" s="1">
        <v>40689</v>
      </c>
      <c r="E1613" s="1">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20.158400000000015</v>
      </c>
    </row>
    <row r="1614" spans="1:22" x14ac:dyDescent="0.25">
      <c r="A1614">
        <v>1613</v>
      </c>
      <c r="B1614" t="s">
        <v>4235</v>
      </c>
      <c r="C1614">
        <v>2011</v>
      </c>
      <c r="D1614" s="1">
        <v>40689</v>
      </c>
      <c r="E1614" s="1">
        <v>40693</v>
      </c>
      <c r="F1614" t="s">
        <v>50</v>
      </c>
      <c r="G1614" t="s">
        <v>4236</v>
      </c>
      <c r="H1614" t="s">
        <v>4237</v>
      </c>
      <c r="I1614" t="s">
        <v>41</v>
      </c>
      <c r="J1614" t="s">
        <v>27</v>
      </c>
      <c r="K1614" t="s">
        <v>42</v>
      </c>
      <c r="L1614" t="s">
        <v>43</v>
      </c>
      <c r="M1614">
        <v>90008</v>
      </c>
      <c r="N1614" t="s">
        <v>44</v>
      </c>
      <c r="O1614" t="s">
        <v>313</v>
      </c>
      <c r="P1614" t="s">
        <v>71</v>
      </c>
      <c r="Q1614" t="s">
        <v>72</v>
      </c>
      <c r="R1614" t="s">
        <v>314</v>
      </c>
      <c r="S1614">
        <v>83.984000000000009</v>
      </c>
      <c r="T1614">
        <v>2</v>
      </c>
      <c r="U1614">
        <v>0.2</v>
      </c>
      <c r="V1614">
        <v>31.494</v>
      </c>
    </row>
    <row r="1615" spans="1:22" x14ac:dyDescent="0.25">
      <c r="A1615">
        <v>1614</v>
      </c>
      <c r="B1615" t="s">
        <v>4240</v>
      </c>
      <c r="C1615">
        <v>2014</v>
      </c>
      <c r="D1615" s="1">
        <v>41995</v>
      </c>
      <c r="E1615" s="1">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1000.0200000000001</v>
      </c>
      <c r="T1615">
        <v>7</v>
      </c>
      <c r="U1615">
        <v>0</v>
      </c>
      <c r="V1615">
        <v>290.00579999999991</v>
      </c>
    </row>
    <row r="1616" spans="1:22" x14ac:dyDescent="0.25">
      <c r="A1616">
        <v>1615</v>
      </c>
      <c r="B1616" t="s">
        <v>4241</v>
      </c>
      <c r="C1616">
        <v>2013</v>
      </c>
      <c r="D1616" s="1">
        <v>41349</v>
      </c>
      <c r="E1616" s="1">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83.976000000000013</v>
      </c>
      <c r="T1616">
        <v>3</v>
      </c>
      <c r="U1616">
        <v>0.2</v>
      </c>
      <c r="V1616">
        <v>-13.646100000000001</v>
      </c>
    </row>
    <row r="1617" spans="1:22" x14ac:dyDescent="0.25">
      <c r="A1617">
        <v>1616</v>
      </c>
      <c r="B1617" t="s">
        <v>4244</v>
      </c>
      <c r="C1617">
        <v>2012</v>
      </c>
      <c r="D1617" s="1">
        <v>41131</v>
      </c>
      <c r="E1617" s="1">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1.7999999999999998</v>
      </c>
    </row>
    <row r="1618" spans="1:22" x14ac:dyDescent="0.25">
      <c r="A1618">
        <v>1617</v>
      </c>
      <c r="B1618" t="s">
        <v>4244</v>
      </c>
      <c r="C1618">
        <v>2012</v>
      </c>
      <c r="D1618" s="1">
        <v>41131</v>
      </c>
      <c r="E1618" s="1">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x14ac:dyDescent="0.25">
      <c r="A1619">
        <v>1618</v>
      </c>
      <c r="B1619" t="s">
        <v>4244</v>
      </c>
      <c r="C1619">
        <v>2012</v>
      </c>
      <c r="D1619" s="1">
        <v>41131</v>
      </c>
      <c r="E1619" s="1">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12.511800000000001</v>
      </c>
    </row>
    <row r="1620" spans="1:22" x14ac:dyDescent="0.25">
      <c r="A1620">
        <v>1619</v>
      </c>
      <c r="B1620" t="s">
        <v>4247</v>
      </c>
      <c r="C1620">
        <v>2013</v>
      </c>
      <c r="D1620" s="1">
        <v>41528</v>
      </c>
      <c r="E1620" s="1">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8.9220000000000041</v>
      </c>
    </row>
    <row r="1621" spans="1:22" x14ac:dyDescent="0.25">
      <c r="A1621">
        <v>1620</v>
      </c>
      <c r="B1621" t="s">
        <v>4247</v>
      </c>
      <c r="C1621">
        <v>2013</v>
      </c>
      <c r="D1621" s="1">
        <v>41528</v>
      </c>
      <c r="E1621" s="1">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x14ac:dyDescent="0.25">
      <c r="A1622">
        <v>1621</v>
      </c>
      <c r="B1622" t="s">
        <v>4252</v>
      </c>
      <c r="C1622">
        <v>2014</v>
      </c>
      <c r="D1622" s="1">
        <v>41829</v>
      </c>
      <c r="E1622" s="1">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x14ac:dyDescent="0.25">
      <c r="A1623">
        <v>1622</v>
      </c>
      <c r="B1623" t="s">
        <v>4252</v>
      </c>
      <c r="C1623">
        <v>2014</v>
      </c>
      <c r="D1623" s="1">
        <v>41829</v>
      </c>
      <c r="E1623" s="1">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x14ac:dyDescent="0.25">
      <c r="A1624">
        <v>1623</v>
      </c>
      <c r="B1624" t="s">
        <v>4252</v>
      </c>
      <c r="C1624">
        <v>2014</v>
      </c>
      <c r="D1624" s="1">
        <v>41829</v>
      </c>
      <c r="E1624" s="1">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23.168000000000003</v>
      </c>
      <c r="T1624">
        <v>2</v>
      </c>
      <c r="U1624">
        <v>0.2</v>
      </c>
      <c r="V1624">
        <v>7.8191999999999995</v>
      </c>
    </row>
    <row r="1625" spans="1:22" x14ac:dyDescent="0.25">
      <c r="A1625">
        <v>1624</v>
      </c>
      <c r="B1625" t="s">
        <v>4252</v>
      </c>
      <c r="C1625">
        <v>2014</v>
      </c>
      <c r="D1625" s="1">
        <v>41829</v>
      </c>
      <c r="E1625" s="1">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x14ac:dyDescent="0.25">
      <c r="A1626">
        <v>1625</v>
      </c>
      <c r="B1626" t="s">
        <v>4260</v>
      </c>
      <c r="C1626">
        <v>2012</v>
      </c>
      <c r="D1626" s="1">
        <v>41262</v>
      </c>
      <c r="E1626" s="1">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84.494999999999948</v>
      </c>
    </row>
    <row r="1627" spans="1:22" x14ac:dyDescent="0.25">
      <c r="A1627">
        <v>1626</v>
      </c>
      <c r="B1627" t="s">
        <v>4260</v>
      </c>
      <c r="C1627">
        <v>2012</v>
      </c>
      <c r="D1627" s="1">
        <v>41262</v>
      </c>
      <c r="E1627" s="1">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x14ac:dyDescent="0.25">
      <c r="A1628">
        <v>1627</v>
      </c>
      <c r="B1628" t="s">
        <v>4264</v>
      </c>
      <c r="C1628">
        <v>2012</v>
      </c>
      <c r="D1628" s="1">
        <v>41229</v>
      </c>
      <c r="E1628" s="1">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141.27749999999997</v>
      </c>
    </row>
    <row r="1629" spans="1:22" x14ac:dyDescent="0.25">
      <c r="A1629">
        <v>1628</v>
      </c>
      <c r="B1629" t="s">
        <v>4265</v>
      </c>
      <c r="C1629">
        <v>2012</v>
      </c>
      <c r="D1629" s="1">
        <v>41176</v>
      </c>
      <c r="E1629" s="1">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155.24999999999994</v>
      </c>
    </row>
    <row r="1630" spans="1:22" x14ac:dyDescent="0.25">
      <c r="A1630">
        <v>1629</v>
      </c>
      <c r="B1630" t="s">
        <v>4269</v>
      </c>
      <c r="C1630">
        <v>2014</v>
      </c>
      <c r="D1630" s="1">
        <v>41812</v>
      </c>
      <c r="E1630" s="1">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2.4639999999999986</v>
      </c>
    </row>
    <row r="1631" spans="1:22" x14ac:dyDescent="0.25">
      <c r="A1631">
        <v>1630</v>
      </c>
      <c r="B1631" t="s">
        <v>4269</v>
      </c>
      <c r="C1631">
        <v>2014</v>
      </c>
      <c r="D1631" s="1">
        <v>41812</v>
      </c>
      <c r="E1631" s="1">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41.256000000000007</v>
      </c>
      <c r="T1631">
        <v>6</v>
      </c>
      <c r="U1631">
        <v>0.7</v>
      </c>
      <c r="V1631">
        <v>-34.38000000000001</v>
      </c>
    </row>
    <row r="1632" spans="1:22" x14ac:dyDescent="0.25">
      <c r="A1632">
        <v>1631</v>
      </c>
      <c r="B1632" t="s">
        <v>4272</v>
      </c>
      <c r="C1632">
        <v>2013</v>
      </c>
      <c r="D1632" s="1">
        <v>41403</v>
      </c>
      <c r="E1632" s="1">
        <v>41403</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88.029900000000055</v>
      </c>
    </row>
    <row r="1633" spans="1:22" x14ac:dyDescent="0.25">
      <c r="A1633">
        <v>1632</v>
      </c>
      <c r="B1633" t="s">
        <v>4272</v>
      </c>
      <c r="C1633">
        <v>2013</v>
      </c>
      <c r="D1633" s="1">
        <v>41403</v>
      </c>
      <c r="E1633" s="1">
        <v>41403</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3.7407999999999997</v>
      </c>
    </row>
    <row r="1634" spans="1:22" x14ac:dyDescent="0.25">
      <c r="A1634">
        <v>1633</v>
      </c>
      <c r="B1634" t="s">
        <v>4272</v>
      </c>
      <c r="C1634">
        <v>2013</v>
      </c>
      <c r="D1634" s="1">
        <v>41403</v>
      </c>
      <c r="E1634" s="1">
        <v>41403</v>
      </c>
      <c r="F1634" t="s">
        <v>1290</v>
      </c>
      <c r="G1634" t="s">
        <v>486</v>
      </c>
      <c r="H1634" t="s">
        <v>487</v>
      </c>
      <c r="I1634" t="s">
        <v>26</v>
      </c>
      <c r="J1634" t="s">
        <v>27</v>
      </c>
      <c r="K1634" t="s">
        <v>2180</v>
      </c>
      <c r="L1634" t="s">
        <v>498</v>
      </c>
      <c r="M1634">
        <v>44105</v>
      </c>
      <c r="N1634" t="s">
        <v>148</v>
      </c>
      <c r="O1634" t="s">
        <v>1929</v>
      </c>
      <c r="P1634" t="s">
        <v>46</v>
      </c>
      <c r="Q1634" t="s">
        <v>90</v>
      </c>
      <c r="R1634" t="s">
        <v>1930</v>
      </c>
      <c r="S1634">
        <v>10.368000000000002</v>
      </c>
      <c r="T1634">
        <v>2</v>
      </c>
      <c r="U1634">
        <v>0.2</v>
      </c>
      <c r="V1634">
        <v>3.6288</v>
      </c>
    </row>
    <row r="1635" spans="1:22" x14ac:dyDescent="0.25">
      <c r="A1635">
        <v>1634</v>
      </c>
      <c r="B1635" t="s">
        <v>4272</v>
      </c>
      <c r="C1635">
        <v>2013</v>
      </c>
      <c r="D1635" s="1">
        <v>41403</v>
      </c>
      <c r="E1635" s="1">
        <v>41403</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1.5700000000000012</v>
      </c>
    </row>
    <row r="1636" spans="1:22" x14ac:dyDescent="0.25">
      <c r="A1636">
        <v>1635</v>
      </c>
      <c r="B1636" t="s">
        <v>4272</v>
      </c>
      <c r="C1636">
        <v>2013</v>
      </c>
      <c r="D1636" s="1">
        <v>41403</v>
      </c>
      <c r="E1636" s="1">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7.263999999999994</v>
      </c>
    </row>
    <row r="1637" spans="1:22" x14ac:dyDescent="0.25">
      <c r="A1637">
        <v>1636</v>
      </c>
      <c r="B1637" t="s">
        <v>4275</v>
      </c>
      <c r="C1637">
        <v>2011</v>
      </c>
      <c r="D1637" s="1">
        <v>40873</v>
      </c>
      <c r="E1637" s="1">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15.552000000000003</v>
      </c>
      <c r="T1637">
        <v>3</v>
      </c>
      <c r="U1637">
        <v>0.2</v>
      </c>
      <c r="V1637">
        <v>5.4432</v>
      </c>
    </row>
    <row r="1638" spans="1:22" x14ac:dyDescent="0.25">
      <c r="A1638">
        <v>1637</v>
      </c>
      <c r="B1638" t="s">
        <v>4275</v>
      </c>
      <c r="C1638">
        <v>2011</v>
      </c>
      <c r="D1638" s="1">
        <v>40873</v>
      </c>
      <c r="E1638" s="1">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x14ac:dyDescent="0.25">
      <c r="A1639">
        <v>1638</v>
      </c>
      <c r="B1639" t="s">
        <v>4275</v>
      </c>
      <c r="C1639">
        <v>2011</v>
      </c>
      <c r="D1639" s="1">
        <v>40873</v>
      </c>
      <c r="E1639" s="1">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-87.667200000000037</v>
      </c>
    </row>
    <row r="1640" spans="1:22" x14ac:dyDescent="0.25">
      <c r="A1640">
        <v>1639</v>
      </c>
      <c r="B1640" t="s">
        <v>4281</v>
      </c>
      <c r="C1640">
        <v>2013</v>
      </c>
      <c r="D1640" s="1">
        <v>41421</v>
      </c>
      <c r="E1640" s="1">
        <v>41427</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x14ac:dyDescent="0.25">
      <c r="A1641">
        <v>1640</v>
      </c>
      <c r="B1641" t="s">
        <v>4281</v>
      </c>
      <c r="C1641">
        <v>2013</v>
      </c>
      <c r="D1641" s="1">
        <v>41421</v>
      </c>
      <c r="E1641" s="1">
        <v>41427</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x14ac:dyDescent="0.25">
      <c r="A1642">
        <v>1641</v>
      </c>
      <c r="B1642" t="s">
        <v>4281</v>
      </c>
      <c r="C1642">
        <v>2013</v>
      </c>
      <c r="D1642" s="1">
        <v>41421</v>
      </c>
      <c r="E1642" s="1">
        <v>41427</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x14ac:dyDescent="0.25">
      <c r="A1643">
        <v>1642</v>
      </c>
      <c r="B1643" t="s">
        <v>4281</v>
      </c>
      <c r="C1643">
        <v>2013</v>
      </c>
      <c r="D1643" s="1">
        <v>41421</v>
      </c>
      <c r="E1643" s="1">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x14ac:dyDescent="0.25">
      <c r="A1644">
        <v>1643</v>
      </c>
      <c r="B1644" t="s">
        <v>4286</v>
      </c>
      <c r="C1644">
        <v>2011</v>
      </c>
      <c r="D1644" s="1">
        <v>40876</v>
      </c>
      <c r="E1644" s="1">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v>
      </c>
    </row>
    <row r="1645" spans="1:22" x14ac:dyDescent="0.25">
      <c r="A1645">
        <v>1644</v>
      </c>
      <c r="B1645" t="s">
        <v>4290</v>
      </c>
      <c r="C1645">
        <v>2012</v>
      </c>
      <c r="D1645" s="1">
        <v>40987</v>
      </c>
      <c r="E1645" s="1">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1247.6399999999999</v>
      </c>
      <c r="T1645">
        <v>3</v>
      </c>
      <c r="U1645">
        <v>0</v>
      </c>
      <c r="V1645">
        <v>349.33919999999995</v>
      </c>
    </row>
    <row r="1646" spans="1:22" x14ac:dyDescent="0.25">
      <c r="A1646">
        <v>1645</v>
      </c>
      <c r="B1646" t="s">
        <v>4290</v>
      </c>
      <c r="C1646">
        <v>2012</v>
      </c>
      <c r="D1646" s="1">
        <v>40987</v>
      </c>
      <c r="E1646" s="1">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3149.9300000000003</v>
      </c>
      <c r="T1646">
        <v>7</v>
      </c>
      <c r="U1646">
        <v>0</v>
      </c>
      <c r="V1646">
        <v>1480.4670999999998</v>
      </c>
    </row>
    <row r="1647" spans="1:22" x14ac:dyDescent="0.25">
      <c r="A1647">
        <v>1646</v>
      </c>
      <c r="B1647" t="s">
        <v>4290</v>
      </c>
      <c r="C1647">
        <v>2012</v>
      </c>
      <c r="D1647" s="1">
        <v>40987</v>
      </c>
      <c r="E1647" s="1">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100.65599999999999</v>
      </c>
    </row>
    <row r="1648" spans="1:22" x14ac:dyDescent="0.25">
      <c r="A1648">
        <v>1647</v>
      </c>
      <c r="B1648" t="s">
        <v>4295</v>
      </c>
      <c r="C1648">
        <v>2012</v>
      </c>
      <c r="D1648" s="1">
        <v>41214</v>
      </c>
      <c r="E1648" s="1">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35.360000000000007</v>
      </c>
      <c r="T1648">
        <v>2</v>
      </c>
      <c r="U1648">
        <v>0.2</v>
      </c>
      <c r="V1648">
        <v>-3.0939999999999994</v>
      </c>
    </row>
    <row r="1649" spans="1:22" x14ac:dyDescent="0.25">
      <c r="A1649">
        <v>1648</v>
      </c>
      <c r="B1649" t="s">
        <v>4295</v>
      </c>
      <c r="C1649">
        <v>2012</v>
      </c>
      <c r="D1649" s="1">
        <v>41214</v>
      </c>
      <c r="E1649" s="1">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-0.71279999999999988</v>
      </c>
    </row>
    <row r="1650" spans="1:22" x14ac:dyDescent="0.25">
      <c r="A1650">
        <v>1649</v>
      </c>
      <c r="B1650" t="s">
        <v>4298</v>
      </c>
      <c r="C1650">
        <v>2012</v>
      </c>
      <c r="D1650" s="1">
        <v>41178</v>
      </c>
      <c r="E1650" s="1">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121.10400000000003</v>
      </c>
      <c r="T1650">
        <v>6</v>
      </c>
      <c r="U1650">
        <v>0.7</v>
      </c>
      <c r="V1650">
        <v>-100.91999999999999</v>
      </c>
    </row>
    <row r="1651" spans="1:22" x14ac:dyDescent="0.25">
      <c r="A1651">
        <v>1650</v>
      </c>
      <c r="B1651" t="s">
        <v>4298</v>
      </c>
      <c r="C1651">
        <v>2012</v>
      </c>
      <c r="D1651" s="1">
        <v>41178</v>
      </c>
      <c r="E1651" s="1">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-9.178799999999999</v>
      </c>
    </row>
    <row r="1652" spans="1:22" x14ac:dyDescent="0.25">
      <c r="A1652">
        <v>1651</v>
      </c>
      <c r="B1652" t="s">
        <v>4303</v>
      </c>
      <c r="C1652">
        <v>2011</v>
      </c>
      <c r="D1652" s="1">
        <v>40784</v>
      </c>
      <c r="E1652" s="1">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x14ac:dyDescent="0.25">
      <c r="A1653">
        <v>1652</v>
      </c>
      <c r="B1653" t="s">
        <v>4303</v>
      </c>
      <c r="C1653">
        <v>2011</v>
      </c>
      <c r="D1653" s="1">
        <v>40784</v>
      </c>
      <c r="E1653" s="1">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x14ac:dyDescent="0.25">
      <c r="A1654">
        <v>1653</v>
      </c>
      <c r="B1654" t="s">
        <v>4310</v>
      </c>
      <c r="C1654">
        <v>2014</v>
      </c>
      <c r="D1654" s="1">
        <v>41962</v>
      </c>
      <c r="E1654" s="1">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x14ac:dyDescent="0.25">
      <c r="A1655">
        <v>1654</v>
      </c>
      <c r="B1655" t="s">
        <v>4310</v>
      </c>
      <c r="C1655">
        <v>2014</v>
      </c>
      <c r="D1655" s="1">
        <v>41962</v>
      </c>
      <c r="E1655" s="1">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54.333200000000005</v>
      </c>
    </row>
    <row r="1656" spans="1:22" x14ac:dyDescent="0.25">
      <c r="A1656">
        <v>1655</v>
      </c>
      <c r="B1656" t="s">
        <v>4310</v>
      </c>
      <c r="C1656">
        <v>2014</v>
      </c>
      <c r="D1656" s="1">
        <v>41962</v>
      </c>
      <c r="E1656" s="1">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1.4207999999999998</v>
      </c>
    </row>
    <row r="1657" spans="1:22" x14ac:dyDescent="0.25">
      <c r="A1657">
        <v>1656</v>
      </c>
      <c r="B1657" t="s">
        <v>4310</v>
      </c>
      <c r="C1657">
        <v>2014</v>
      </c>
      <c r="D1657" s="1">
        <v>41962</v>
      </c>
      <c r="E1657" s="1">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2.9568000000000003</v>
      </c>
    </row>
    <row r="1658" spans="1:22" x14ac:dyDescent="0.25">
      <c r="A1658">
        <v>1657</v>
      </c>
      <c r="B1658" t="s">
        <v>4310</v>
      </c>
      <c r="C1658">
        <v>2014</v>
      </c>
      <c r="D1658" s="1">
        <v>41962</v>
      </c>
      <c r="E1658" s="1">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9.5940000000000012</v>
      </c>
    </row>
    <row r="1659" spans="1:22" x14ac:dyDescent="0.25">
      <c r="A1659">
        <v>1658</v>
      </c>
      <c r="B1659" t="s">
        <v>4317</v>
      </c>
      <c r="C1659">
        <v>2011</v>
      </c>
      <c r="D1659" s="1">
        <v>40675</v>
      </c>
      <c r="E1659" s="1">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10.784899999999999</v>
      </c>
    </row>
    <row r="1660" spans="1:22" x14ac:dyDescent="0.25">
      <c r="A1660">
        <v>1659</v>
      </c>
      <c r="B1660" t="s">
        <v>4318</v>
      </c>
      <c r="C1660">
        <v>2014</v>
      </c>
      <c r="D1660" s="1">
        <v>41660</v>
      </c>
      <c r="E1660" s="1">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10.048500000000004</v>
      </c>
    </row>
    <row r="1661" spans="1:22" x14ac:dyDescent="0.25">
      <c r="A1661">
        <v>1660</v>
      </c>
      <c r="B1661" t="s">
        <v>4323</v>
      </c>
      <c r="C1661">
        <v>2014</v>
      </c>
      <c r="D1661" s="1">
        <v>41943</v>
      </c>
      <c r="E1661" s="1">
        <v>41950</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27.734999999999996</v>
      </c>
    </row>
    <row r="1662" spans="1:22" x14ac:dyDescent="0.25">
      <c r="A1662">
        <v>1661</v>
      </c>
      <c r="B1662" t="s">
        <v>4323</v>
      </c>
      <c r="C1662">
        <v>2014</v>
      </c>
      <c r="D1662" s="1">
        <v>41943</v>
      </c>
      <c r="E1662" s="1">
        <v>41950</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5.2139999999999995</v>
      </c>
    </row>
    <row r="1663" spans="1:22" x14ac:dyDescent="0.25">
      <c r="A1663">
        <v>1662</v>
      </c>
      <c r="B1663" t="s">
        <v>4326</v>
      </c>
      <c r="C1663">
        <v>2014</v>
      </c>
      <c r="D1663" s="1">
        <v>41760</v>
      </c>
      <c r="E1663" s="1">
        <v>41766</v>
      </c>
      <c r="F1663" t="s">
        <v>50</v>
      </c>
      <c r="G1663" t="s">
        <v>3601</v>
      </c>
      <c r="H1663" t="s">
        <v>3602</v>
      </c>
      <c r="I1663" t="s">
        <v>41</v>
      </c>
      <c r="J1663" t="s">
        <v>27</v>
      </c>
      <c r="K1663" t="s">
        <v>146</v>
      </c>
      <c r="L1663" t="s">
        <v>147</v>
      </c>
      <c r="M1663">
        <v>19143</v>
      </c>
      <c r="N1663" t="s">
        <v>148</v>
      </c>
      <c r="O1663" t="s">
        <v>3698</v>
      </c>
      <c r="P1663" t="s">
        <v>71</v>
      </c>
      <c r="Q1663" t="s">
        <v>72</v>
      </c>
      <c r="R1663" t="s">
        <v>3699</v>
      </c>
      <c r="S1663">
        <v>677.57999999999993</v>
      </c>
      <c r="T1663">
        <v>5</v>
      </c>
      <c r="U1663">
        <v>0.4</v>
      </c>
      <c r="V1663">
        <v>-158.10199999999998</v>
      </c>
    </row>
    <row r="1664" spans="1:22" x14ac:dyDescent="0.25">
      <c r="A1664">
        <v>1663</v>
      </c>
      <c r="B1664" t="s">
        <v>4326</v>
      </c>
      <c r="C1664">
        <v>2014</v>
      </c>
      <c r="D1664" s="1">
        <v>41760</v>
      </c>
      <c r="E1664" s="1">
        <v>41766</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x14ac:dyDescent="0.25">
      <c r="A1665">
        <v>1664</v>
      </c>
      <c r="B1665" t="s">
        <v>4329</v>
      </c>
      <c r="C1665">
        <v>2013</v>
      </c>
      <c r="D1665" s="1">
        <v>41603</v>
      </c>
      <c r="E1665" s="1">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3.6679999999999993</v>
      </c>
    </row>
    <row r="1666" spans="1:22" x14ac:dyDescent="0.25">
      <c r="A1666">
        <v>1665</v>
      </c>
      <c r="B1666" t="s">
        <v>4329</v>
      </c>
      <c r="C1666">
        <v>2013</v>
      </c>
      <c r="D1666" s="1">
        <v>41603</v>
      </c>
      <c r="E1666" s="1">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-7.4394000000000347</v>
      </c>
    </row>
    <row r="1667" spans="1:22" x14ac:dyDescent="0.25">
      <c r="A1667">
        <v>1666</v>
      </c>
      <c r="B1667" t="s">
        <v>4329</v>
      </c>
      <c r="C1667">
        <v>2013</v>
      </c>
      <c r="D1667" s="1">
        <v>41603</v>
      </c>
      <c r="E1667" s="1">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0.86879999999999979</v>
      </c>
    </row>
    <row r="1668" spans="1:22" x14ac:dyDescent="0.25">
      <c r="A1668">
        <v>1667</v>
      </c>
      <c r="B1668" t="s">
        <v>4329</v>
      </c>
      <c r="C1668">
        <v>2013</v>
      </c>
      <c r="D1668" s="1">
        <v>41603</v>
      </c>
      <c r="E1668" s="1">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-2.374800000000004</v>
      </c>
    </row>
    <row r="1669" spans="1:22" x14ac:dyDescent="0.25">
      <c r="A1669">
        <v>1668</v>
      </c>
      <c r="B1669" t="s">
        <v>4329</v>
      </c>
      <c r="C1669">
        <v>2013</v>
      </c>
      <c r="D1669" s="1">
        <v>41603</v>
      </c>
      <c r="E1669" s="1">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23.234999999999992</v>
      </c>
    </row>
    <row r="1670" spans="1:22" x14ac:dyDescent="0.25">
      <c r="A1670">
        <v>1669</v>
      </c>
      <c r="B1670" t="s">
        <v>4329</v>
      </c>
      <c r="C1670">
        <v>2013</v>
      </c>
      <c r="D1670" s="1">
        <v>41603</v>
      </c>
      <c r="E1670" s="1">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1.5794999999999986</v>
      </c>
    </row>
    <row r="1671" spans="1:22" x14ac:dyDescent="0.25">
      <c r="A1671">
        <v>1670</v>
      </c>
      <c r="B1671" t="s">
        <v>4338</v>
      </c>
      <c r="C1671">
        <v>2012</v>
      </c>
      <c r="D1671" s="1">
        <v>40918</v>
      </c>
      <c r="E1671" s="1">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1018.1039999999999</v>
      </c>
      <c r="T1671">
        <v>4</v>
      </c>
      <c r="U1671">
        <v>0.4</v>
      </c>
      <c r="V1671">
        <v>-373.3048</v>
      </c>
    </row>
    <row r="1672" spans="1:22" x14ac:dyDescent="0.25">
      <c r="A1672">
        <v>1671</v>
      </c>
      <c r="B1672" t="s">
        <v>4339</v>
      </c>
      <c r="C1672">
        <v>2014</v>
      </c>
      <c r="D1672" s="1">
        <v>41932</v>
      </c>
      <c r="E1672" s="1">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x14ac:dyDescent="0.25">
      <c r="A1673">
        <v>1672</v>
      </c>
      <c r="B1673" t="s">
        <v>4342</v>
      </c>
      <c r="C1673">
        <v>2013</v>
      </c>
      <c r="D1673" s="1">
        <v>41356</v>
      </c>
      <c r="E1673" s="1">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19.331399999999995</v>
      </c>
    </row>
    <row r="1674" spans="1:22" x14ac:dyDescent="0.25">
      <c r="A1674">
        <v>1673</v>
      </c>
      <c r="B1674" t="s">
        <v>4345</v>
      </c>
      <c r="C1674">
        <v>2014</v>
      </c>
      <c r="D1674" s="1">
        <v>41824</v>
      </c>
      <c r="E1674" s="1">
        <v>41828</v>
      </c>
      <c r="F1674" t="s">
        <v>50</v>
      </c>
      <c r="G1674" t="s">
        <v>2983</v>
      </c>
      <c r="H1674" t="s">
        <v>2984</v>
      </c>
      <c r="I1674" t="s">
        <v>26</v>
      </c>
      <c r="J1674" t="s">
        <v>27</v>
      </c>
      <c r="K1674" t="s">
        <v>4346</v>
      </c>
      <c r="L1674" t="s">
        <v>104</v>
      </c>
      <c r="M1674">
        <v>75023</v>
      </c>
      <c r="N1674" t="s">
        <v>105</v>
      </c>
      <c r="O1674" t="s">
        <v>313</v>
      </c>
      <c r="P1674" t="s">
        <v>71</v>
      </c>
      <c r="Q1674" t="s">
        <v>72</v>
      </c>
      <c r="R1674" t="s">
        <v>314</v>
      </c>
      <c r="S1674">
        <v>167.96800000000002</v>
      </c>
      <c r="T1674">
        <v>4</v>
      </c>
      <c r="U1674">
        <v>0.2</v>
      </c>
      <c r="V1674">
        <v>62.988</v>
      </c>
    </row>
    <row r="1675" spans="1:22" x14ac:dyDescent="0.25">
      <c r="A1675">
        <v>1674</v>
      </c>
      <c r="B1675" t="s">
        <v>4347</v>
      </c>
      <c r="C1675">
        <v>2012</v>
      </c>
      <c r="D1675" s="1">
        <v>41254</v>
      </c>
      <c r="E1675" s="1">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x14ac:dyDescent="0.25">
      <c r="A1676">
        <v>1675</v>
      </c>
      <c r="B1676" t="s">
        <v>4351</v>
      </c>
      <c r="C1676">
        <v>2012</v>
      </c>
      <c r="D1676" s="1">
        <v>41169</v>
      </c>
      <c r="E1676" s="1">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21.936000000000003</v>
      </c>
      <c r="T1676">
        <v>2</v>
      </c>
      <c r="U1676">
        <v>0.6</v>
      </c>
      <c r="V1676">
        <v>-10.419600000000003</v>
      </c>
    </row>
    <row r="1677" spans="1:22" x14ac:dyDescent="0.25">
      <c r="A1677">
        <v>1676</v>
      </c>
      <c r="B1677" t="s">
        <v>4351</v>
      </c>
      <c r="C1677">
        <v>2012</v>
      </c>
      <c r="D1677" s="1">
        <v>41169</v>
      </c>
      <c r="E1677" s="1">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6.5879999999999992</v>
      </c>
      <c r="T1677">
        <v>3</v>
      </c>
      <c r="U1677">
        <v>0.8</v>
      </c>
      <c r="V1677">
        <v>-10.211400000000005</v>
      </c>
    </row>
    <row r="1678" spans="1:22" x14ac:dyDescent="0.25">
      <c r="A1678">
        <v>1677</v>
      </c>
      <c r="B1678" t="s">
        <v>4352</v>
      </c>
      <c r="C1678">
        <v>2013</v>
      </c>
      <c r="D1678" s="1">
        <v>41413</v>
      </c>
      <c r="E1678" s="1">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26.069999999999993</v>
      </c>
    </row>
    <row r="1679" spans="1:22" x14ac:dyDescent="0.25">
      <c r="A1679">
        <v>1678</v>
      </c>
      <c r="B1679" t="s">
        <v>4352</v>
      </c>
      <c r="C1679">
        <v>2013</v>
      </c>
      <c r="D1679" s="1">
        <v>41413</v>
      </c>
      <c r="E1679" s="1">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8.7906000000000013</v>
      </c>
    </row>
    <row r="1680" spans="1:22" x14ac:dyDescent="0.25">
      <c r="A1680">
        <v>1679</v>
      </c>
      <c r="B1680" t="s">
        <v>4355</v>
      </c>
      <c r="C1680">
        <v>2011</v>
      </c>
      <c r="D1680" s="1">
        <v>40793</v>
      </c>
      <c r="E1680" s="1">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-14.576399999999996</v>
      </c>
    </row>
    <row r="1681" spans="1:22" x14ac:dyDescent="0.25">
      <c r="A1681">
        <v>1680</v>
      </c>
      <c r="B1681" t="s">
        <v>4355</v>
      </c>
      <c r="C1681">
        <v>2011</v>
      </c>
      <c r="D1681" s="1">
        <v>40793</v>
      </c>
      <c r="E1681" s="1">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4.3175999999999988</v>
      </c>
    </row>
    <row r="1682" spans="1:22" x14ac:dyDescent="0.25">
      <c r="A1682">
        <v>1681</v>
      </c>
      <c r="B1682" t="s">
        <v>4355</v>
      </c>
      <c r="C1682">
        <v>2011</v>
      </c>
      <c r="D1682" s="1">
        <v>40793</v>
      </c>
      <c r="E1682" s="1">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8.4735999999999958</v>
      </c>
    </row>
    <row r="1683" spans="1:22" x14ac:dyDescent="0.25">
      <c r="A1683">
        <v>1682</v>
      </c>
      <c r="B1683" t="s">
        <v>4355</v>
      </c>
      <c r="C1683">
        <v>2011</v>
      </c>
      <c r="D1683" s="1">
        <v>40793</v>
      </c>
      <c r="E1683" s="1">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-559.35599999999988</v>
      </c>
    </row>
    <row r="1684" spans="1:22" x14ac:dyDescent="0.25">
      <c r="A1684">
        <v>1683</v>
      </c>
      <c r="B1684" t="s">
        <v>4360</v>
      </c>
      <c r="C1684">
        <v>2013</v>
      </c>
      <c r="D1684" s="1">
        <v>41547</v>
      </c>
      <c r="E1684" s="1">
        <v>41549</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9.105599999999999</v>
      </c>
    </row>
    <row r="1685" spans="1:22" x14ac:dyDescent="0.25">
      <c r="A1685">
        <v>1684</v>
      </c>
      <c r="B1685" t="s">
        <v>4363</v>
      </c>
      <c r="C1685">
        <v>2013</v>
      </c>
      <c r="D1685" s="1">
        <v>41586</v>
      </c>
      <c r="E1685" s="1">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6.224400000000001</v>
      </c>
    </row>
    <row r="1686" spans="1:22" x14ac:dyDescent="0.25">
      <c r="A1686">
        <v>1685</v>
      </c>
      <c r="B1686" t="s">
        <v>4364</v>
      </c>
      <c r="C1686">
        <v>2014</v>
      </c>
      <c r="D1686" s="1">
        <v>41754</v>
      </c>
      <c r="E1686" s="1">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12.409999999999989</v>
      </c>
    </row>
    <row r="1687" spans="1:22" x14ac:dyDescent="0.25">
      <c r="A1687">
        <v>1686</v>
      </c>
      <c r="B1687" t="s">
        <v>4364</v>
      </c>
      <c r="C1687">
        <v>2014</v>
      </c>
      <c r="D1687" s="1">
        <v>41754</v>
      </c>
      <c r="E1687" s="1">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1.1880000000000002</v>
      </c>
      <c r="T1687">
        <v>2</v>
      </c>
      <c r="U1687">
        <v>0.7</v>
      </c>
      <c r="V1687">
        <v>-0.98999999999999977</v>
      </c>
    </row>
    <row r="1688" spans="1:22" x14ac:dyDescent="0.25">
      <c r="A1688">
        <v>1687</v>
      </c>
      <c r="B1688" t="s">
        <v>4364</v>
      </c>
      <c r="C1688">
        <v>2014</v>
      </c>
      <c r="D1688" s="1">
        <v>41754</v>
      </c>
      <c r="E1688" s="1">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7.5180000000000007</v>
      </c>
      <c r="T1688">
        <v>2</v>
      </c>
      <c r="U1688">
        <v>0.7</v>
      </c>
      <c r="V1688">
        <v>-5.7637999999999998</v>
      </c>
    </row>
    <row r="1689" spans="1:22" x14ac:dyDescent="0.25">
      <c r="A1689">
        <v>1688</v>
      </c>
      <c r="B1689" t="s">
        <v>4369</v>
      </c>
      <c r="C1689">
        <v>2014</v>
      </c>
      <c r="D1689" s="1">
        <v>41984</v>
      </c>
      <c r="E1689" s="1">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10.368000000000002</v>
      </c>
      <c r="T1689">
        <v>2</v>
      </c>
      <c r="U1689">
        <v>0.2</v>
      </c>
      <c r="V1689">
        <v>3.6288</v>
      </c>
    </row>
    <row r="1690" spans="1:22" x14ac:dyDescent="0.25">
      <c r="A1690">
        <v>1689</v>
      </c>
      <c r="B1690" t="s">
        <v>4369</v>
      </c>
      <c r="C1690">
        <v>2014</v>
      </c>
      <c r="D1690" s="1">
        <v>41984</v>
      </c>
      <c r="E1690" s="1">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310.88000000000005</v>
      </c>
      <c r="T1690">
        <v>2</v>
      </c>
      <c r="U1690">
        <v>0.2</v>
      </c>
      <c r="V1690">
        <v>23.315999999999988</v>
      </c>
    </row>
    <row r="1691" spans="1:22" x14ac:dyDescent="0.25">
      <c r="A1691">
        <v>1690</v>
      </c>
      <c r="B1691" t="s">
        <v>4370</v>
      </c>
      <c r="C1691">
        <v>2011</v>
      </c>
      <c r="D1691" s="1">
        <v>40771</v>
      </c>
      <c r="E1691" s="1">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853.09199999999987</v>
      </c>
      <c r="T1691">
        <v>6</v>
      </c>
      <c r="U1691">
        <v>0.4</v>
      </c>
      <c r="V1691">
        <v>-227.49120000000016</v>
      </c>
    </row>
    <row r="1692" spans="1:22" x14ac:dyDescent="0.25">
      <c r="A1692">
        <v>1691</v>
      </c>
      <c r="B1692" t="s">
        <v>4371</v>
      </c>
      <c r="C1692">
        <v>2014</v>
      </c>
      <c r="D1692" s="1">
        <v>41983</v>
      </c>
      <c r="E1692" s="1">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x14ac:dyDescent="0.25">
      <c r="A1693">
        <v>1692</v>
      </c>
      <c r="B1693" t="s">
        <v>4371</v>
      </c>
      <c r="C1693">
        <v>2014</v>
      </c>
      <c r="D1693" s="1">
        <v>41983</v>
      </c>
      <c r="E1693" s="1">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x14ac:dyDescent="0.25">
      <c r="A1694">
        <v>1693</v>
      </c>
      <c r="B1694" t="s">
        <v>4375</v>
      </c>
      <c r="C1694">
        <v>2013</v>
      </c>
      <c r="D1694" s="1">
        <v>41348</v>
      </c>
      <c r="E1694" s="1">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21.880000000000003</v>
      </c>
      <c r="T1694">
        <v>5</v>
      </c>
      <c r="U1694">
        <v>0.2</v>
      </c>
      <c r="V1694">
        <v>6.2904999999999998</v>
      </c>
    </row>
    <row r="1695" spans="1:22" x14ac:dyDescent="0.25">
      <c r="A1695">
        <v>1694</v>
      </c>
      <c r="B1695" t="s">
        <v>4378</v>
      </c>
      <c r="C1695">
        <v>2013</v>
      </c>
      <c r="D1695" s="1">
        <v>41452</v>
      </c>
      <c r="E1695" s="1">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3.5742000000000012</v>
      </c>
    </row>
    <row r="1696" spans="1:22" x14ac:dyDescent="0.25">
      <c r="A1696">
        <v>1695</v>
      </c>
      <c r="B1696" t="s">
        <v>4381</v>
      </c>
      <c r="C1696">
        <v>2012</v>
      </c>
      <c r="D1696" s="1">
        <v>41177</v>
      </c>
      <c r="E1696" s="1">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19.827599999999997</v>
      </c>
    </row>
    <row r="1697" spans="1:22" x14ac:dyDescent="0.25">
      <c r="A1697">
        <v>1696</v>
      </c>
      <c r="B1697" t="s">
        <v>4381</v>
      </c>
      <c r="C1697">
        <v>2012</v>
      </c>
      <c r="D1697" s="1">
        <v>41177</v>
      </c>
      <c r="E1697" s="1">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x14ac:dyDescent="0.25">
      <c r="A1698">
        <v>1697</v>
      </c>
      <c r="B1698" t="s">
        <v>4381</v>
      </c>
      <c r="C1698">
        <v>2012</v>
      </c>
      <c r="D1698" s="1">
        <v>41177</v>
      </c>
      <c r="E1698" s="1">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x14ac:dyDescent="0.25">
      <c r="A1699">
        <v>1698</v>
      </c>
      <c r="B1699" t="s">
        <v>4385</v>
      </c>
      <c r="C1699">
        <v>2012</v>
      </c>
      <c r="D1699" s="1">
        <v>41270</v>
      </c>
      <c r="E1699" s="1">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31.018399999999986</v>
      </c>
    </row>
    <row r="1700" spans="1:22" x14ac:dyDescent="0.25">
      <c r="A1700">
        <v>1699</v>
      </c>
      <c r="B1700" t="s">
        <v>4385</v>
      </c>
      <c r="C1700">
        <v>2012</v>
      </c>
      <c r="D1700" s="1">
        <v>41270</v>
      </c>
      <c r="E1700" s="1">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21.560000000000002</v>
      </c>
      <c r="T1700">
        <v>7</v>
      </c>
      <c r="U1700">
        <v>0</v>
      </c>
      <c r="V1700">
        <v>10.348799999999999</v>
      </c>
    </row>
    <row r="1701" spans="1:22" x14ac:dyDescent="0.25">
      <c r="A1701">
        <v>1700</v>
      </c>
      <c r="B1701" t="s">
        <v>4388</v>
      </c>
      <c r="C1701">
        <v>2011</v>
      </c>
      <c r="D1701" s="1">
        <v>40697</v>
      </c>
      <c r="E1701" s="1">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113.49359999999999</v>
      </c>
    </row>
    <row r="1702" spans="1:22" x14ac:dyDescent="0.25">
      <c r="A1702">
        <v>1701</v>
      </c>
      <c r="B1702" t="s">
        <v>4389</v>
      </c>
      <c r="C1702">
        <v>2012</v>
      </c>
      <c r="D1702" s="1">
        <v>41103</v>
      </c>
      <c r="E1702" s="1">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x14ac:dyDescent="0.25">
      <c r="A1703">
        <v>1702</v>
      </c>
      <c r="B1703" t="s">
        <v>4389</v>
      </c>
      <c r="C1703">
        <v>2012</v>
      </c>
      <c r="D1703" s="1">
        <v>41103</v>
      </c>
      <c r="E1703" s="1">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321.83999999999992</v>
      </c>
    </row>
    <row r="1704" spans="1:22" x14ac:dyDescent="0.25">
      <c r="A1704">
        <v>1703</v>
      </c>
      <c r="B1704" t="s">
        <v>4389</v>
      </c>
      <c r="C1704">
        <v>2012</v>
      </c>
      <c r="D1704" s="1">
        <v>41103</v>
      </c>
      <c r="E1704" s="1">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4.6812000000000005</v>
      </c>
    </row>
    <row r="1705" spans="1:22" x14ac:dyDescent="0.25">
      <c r="A1705">
        <v>1704</v>
      </c>
      <c r="B1705" t="s">
        <v>4390</v>
      </c>
      <c r="C1705">
        <v>2011</v>
      </c>
      <c r="D1705" s="1">
        <v>40577</v>
      </c>
      <c r="E1705" s="1">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12.350000000000001</v>
      </c>
      <c r="T1705">
        <v>5</v>
      </c>
      <c r="U1705">
        <v>0</v>
      </c>
      <c r="V1705">
        <v>5.8045</v>
      </c>
    </row>
    <row r="1706" spans="1:22" x14ac:dyDescent="0.25">
      <c r="A1706">
        <v>1705</v>
      </c>
      <c r="B1706" t="s">
        <v>4394</v>
      </c>
      <c r="C1706">
        <v>2013</v>
      </c>
      <c r="D1706" s="1">
        <v>41342</v>
      </c>
      <c r="E1706" s="1">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v>9.7020000000000017</v>
      </c>
      <c r="T1706">
        <v>3</v>
      </c>
      <c r="U1706">
        <v>0.7</v>
      </c>
      <c r="V1706">
        <v>-7.1147999999999989</v>
      </c>
    </row>
    <row r="1707" spans="1:22" x14ac:dyDescent="0.25">
      <c r="A1707">
        <v>1706</v>
      </c>
      <c r="B1707" t="s">
        <v>4395</v>
      </c>
      <c r="C1707">
        <v>2012</v>
      </c>
      <c r="D1707" s="1">
        <v>41235</v>
      </c>
      <c r="E1707" s="1">
        <v>41239</v>
      </c>
      <c r="F1707" t="s">
        <v>50</v>
      </c>
      <c r="G1707" t="s">
        <v>93</v>
      </c>
      <c r="H1707" t="s">
        <v>94</v>
      </c>
      <c r="I1707" t="s">
        <v>26</v>
      </c>
      <c r="J1707" t="s">
        <v>27</v>
      </c>
      <c r="K1707" t="s">
        <v>146</v>
      </c>
      <c r="L1707" t="s">
        <v>147</v>
      </c>
      <c r="M1707">
        <v>19120</v>
      </c>
      <c r="N1707" t="s">
        <v>148</v>
      </c>
      <c r="O1707" t="s">
        <v>2387</v>
      </c>
      <c r="P1707" t="s">
        <v>46</v>
      </c>
      <c r="Q1707" t="s">
        <v>75</v>
      </c>
      <c r="R1707" t="s">
        <v>2388</v>
      </c>
      <c r="S1707">
        <v>11.610000000000003</v>
      </c>
      <c r="T1707">
        <v>2</v>
      </c>
      <c r="U1707">
        <v>0.7</v>
      </c>
      <c r="V1707">
        <v>-9.2880000000000003</v>
      </c>
    </row>
    <row r="1708" spans="1:22" x14ac:dyDescent="0.25">
      <c r="A1708">
        <v>1707</v>
      </c>
      <c r="B1708" t="s">
        <v>4396</v>
      </c>
      <c r="C1708">
        <v>2014</v>
      </c>
      <c r="D1708" s="1">
        <v>41943</v>
      </c>
      <c r="E1708" s="1">
        <v>41949</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20.614199999999997</v>
      </c>
    </row>
    <row r="1709" spans="1:22" x14ac:dyDescent="0.25">
      <c r="A1709">
        <v>1708</v>
      </c>
      <c r="B1709" t="s">
        <v>4396</v>
      </c>
      <c r="C1709">
        <v>2014</v>
      </c>
      <c r="D1709" s="1">
        <v>41943</v>
      </c>
      <c r="E1709" s="1">
        <v>41949</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16.703999999999986</v>
      </c>
    </row>
    <row r="1710" spans="1:22" x14ac:dyDescent="0.25">
      <c r="A1710">
        <v>1709</v>
      </c>
      <c r="B1710" t="s">
        <v>4396</v>
      </c>
      <c r="C1710">
        <v>2014</v>
      </c>
      <c r="D1710" s="1">
        <v>41943</v>
      </c>
      <c r="E1710" s="1">
        <v>41949</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x14ac:dyDescent="0.25">
      <c r="A1711">
        <v>1710</v>
      </c>
      <c r="B1711" t="s">
        <v>4396</v>
      </c>
      <c r="C1711">
        <v>2014</v>
      </c>
      <c r="D1711" s="1">
        <v>41943</v>
      </c>
      <c r="E1711" s="1">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-0.89990000000001302</v>
      </c>
    </row>
    <row r="1712" spans="1:22" x14ac:dyDescent="0.25">
      <c r="A1712">
        <v>1711</v>
      </c>
      <c r="B1712" t="s">
        <v>4396</v>
      </c>
      <c r="C1712">
        <v>2014</v>
      </c>
      <c r="D1712" s="1">
        <v>41943</v>
      </c>
      <c r="E1712" s="1">
        <v>41949</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6.5669999999999984</v>
      </c>
    </row>
    <row r="1713" spans="1:22" x14ac:dyDescent="0.25">
      <c r="A1713">
        <v>1712</v>
      </c>
      <c r="B1713" t="s">
        <v>4396</v>
      </c>
      <c r="C1713">
        <v>2014</v>
      </c>
      <c r="D1713" s="1">
        <v>41943</v>
      </c>
      <c r="E1713" s="1">
        <v>41949</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510.63599999999985</v>
      </c>
    </row>
    <row r="1714" spans="1:22" x14ac:dyDescent="0.25">
      <c r="A1714">
        <v>1713</v>
      </c>
      <c r="B1714" t="s">
        <v>4403</v>
      </c>
      <c r="C1714">
        <v>2012</v>
      </c>
      <c r="D1714" s="1">
        <v>40938</v>
      </c>
      <c r="E1714" s="1">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14.303999999999998</v>
      </c>
      <c r="T1714">
        <v>6</v>
      </c>
      <c r="U1714">
        <v>0.2</v>
      </c>
      <c r="V1714">
        <v>5.0064000000000002</v>
      </c>
    </row>
    <row r="1715" spans="1:22" x14ac:dyDescent="0.25">
      <c r="A1715">
        <v>1714</v>
      </c>
      <c r="B1715" t="s">
        <v>4406</v>
      </c>
      <c r="C1715">
        <v>2014</v>
      </c>
      <c r="D1715" s="1">
        <v>41891</v>
      </c>
      <c r="E1715" s="1">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x14ac:dyDescent="0.25">
      <c r="A1716">
        <v>1715</v>
      </c>
      <c r="B1716" t="s">
        <v>4407</v>
      </c>
      <c r="C1716">
        <v>2014</v>
      </c>
      <c r="D1716" s="1">
        <v>41920</v>
      </c>
      <c r="E1716" s="1">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-14.478399999999979</v>
      </c>
    </row>
    <row r="1717" spans="1:22" x14ac:dyDescent="0.25">
      <c r="A1717">
        <v>1716</v>
      </c>
      <c r="B1717" t="s">
        <v>4410</v>
      </c>
      <c r="C1717">
        <v>2013</v>
      </c>
      <c r="D1717" s="1">
        <v>41395</v>
      </c>
      <c r="E1717" s="1">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7.7120000000000006</v>
      </c>
      <c r="T1717">
        <v>2</v>
      </c>
      <c r="U1717">
        <v>0.2</v>
      </c>
      <c r="V1717">
        <v>2.7956000000000003</v>
      </c>
    </row>
    <row r="1718" spans="1:22" x14ac:dyDescent="0.25">
      <c r="A1718">
        <v>1717</v>
      </c>
      <c r="B1718" t="s">
        <v>4411</v>
      </c>
      <c r="C1718">
        <v>2013</v>
      </c>
      <c r="D1718" s="1">
        <v>41414</v>
      </c>
      <c r="E1718" s="1">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242.89999999999998</v>
      </c>
      <c r="T1718">
        <v>5</v>
      </c>
      <c r="U1718">
        <v>0</v>
      </c>
      <c r="V1718">
        <v>70.440999999999974</v>
      </c>
    </row>
    <row r="1719" spans="1:22" x14ac:dyDescent="0.25">
      <c r="A1719">
        <v>1718</v>
      </c>
      <c r="B1719" t="s">
        <v>4411</v>
      </c>
      <c r="C1719">
        <v>2013</v>
      </c>
      <c r="D1719" s="1">
        <v>41414</v>
      </c>
      <c r="E1719" s="1">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454.90000000000003</v>
      </c>
      <c r="T1719">
        <v>5</v>
      </c>
      <c r="U1719">
        <v>0</v>
      </c>
      <c r="V1719">
        <v>0</v>
      </c>
    </row>
    <row r="1720" spans="1:22" x14ac:dyDescent="0.25">
      <c r="A1720">
        <v>1719</v>
      </c>
      <c r="B1720" t="s">
        <v>4411</v>
      </c>
      <c r="C1720">
        <v>2013</v>
      </c>
      <c r="D1720" s="1">
        <v>41414</v>
      </c>
      <c r="E1720" s="1">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15.086400000000001</v>
      </c>
    </row>
    <row r="1721" spans="1:22" x14ac:dyDescent="0.25">
      <c r="A1721">
        <v>1720</v>
      </c>
      <c r="B1721" t="s">
        <v>4411</v>
      </c>
      <c r="C1721">
        <v>2013</v>
      </c>
      <c r="D1721" s="1">
        <v>41414</v>
      </c>
      <c r="E1721" s="1">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12.325599999999998</v>
      </c>
    </row>
    <row r="1722" spans="1:22" x14ac:dyDescent="0.25">
      <c r="A1722">
        <v>1721</v>
      </c>
      <c r="B1722" t="s">
        <v>4411</v>
      </c>
      <c r="C1722">
        <v>2013</v>
      </c>
      <c r="D1722" s="1">
        <v>41414</v>
      </c>
      <c r="E1722" s="1">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14.919999999999995</v>
      </c>
    </row>
    <row r="1723" spans="1:22" x14ac:dyDescent="0.25">
      <c r="A1723">
        <v>1722</v>
      </c>
      <c r="B1723" t="s">
        <v>4414</v>
      </c>
      <c r="C1723">
        <v>2012</v>
      </c>
      <c r="D1723" s="1">
        <v>41263</v>
      </c>
      <c r="E1723" s="1">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11.998799999999996</v>
      </c>
    </row>
    <row r="1724" spans="1:22" x14ac:dyDescent="0.25">
      <c r="A1724">
        <v>1723</v>
      </c>
      <c r="B1724" t="s">
        <v>4414</v>
      </c>
      <c r="C1724">
        <v>2012</v>
      </c>
      <c r="D1724" s="1">
        <v>41263</v>
      </c>
      <c r="E1724" s="1">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51.193599999999996</v>
      </c>
    </row>
    <row r="1725" spans="1:22" x14ac:dyDescent="0.25">
      <c r="A1725">
        <v>1724</v>
      </c>
      <c r="B1725" t="s">
        <v>4414</v>
      </c>
      <c r="C1725">
        <v>2012</v>
      </c>
      <c r="D1725" s="1">
        <v>41263</v>
      </c>
      <c r="E1725" s="1">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359.05799999999994</v>
      </c>
      <c r="T1725">
        <v>3</v>
      </c>
      <c r="U1725">
        <v>0.3</v>
      </c>
      <c r="V1725">
        <v>-71.811600000000027</v>
      </c>
    </row>
    <row r="1726" spans="1:22" x14ac:dyDescent="0.25">
      <c r="A1726">
        <v>1725</v>
      </c>
      <c r="B1726" t="s">
        <v>4419</v>
      </c>
      <c r="C1726">
        <v>2012</v>
      </c>
      <c r="D1726" s="1">
        <v>41262</v>
      </c>
      <c r="E1726" s="1">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43.43519999999998</v>
      </c>
    </row>
    <row r="1727" spans="1:22" x14ac:dyDescent="0.25">
      <c r="A1727">
        <v>1726</v>
      </c>
      <c r="B1727" t="s">
        <v>4419</v>
      </c>
      <c r="C1727">
        <v>2012</v>
      </c>
      <c r="D1727" s="1">
        <v>41262</v>
      </c>
      <c r="E1727" s="1">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3.5520000000000005</v>
      </c>
      <c r="T1727">
        <v>2</v>
      </c>
      <c r="U1727">
        <v>0.2</v>
      </c>
      <c r="V1727">
        <v>0.44399999999999973</v>
      </c>
    </row>
    <row r="1728" spans="1:22" x14ac:dyDescent="0.25">
      <c r="A1728">
        <v>1727</v>
      </c>
      <c r="B1728" t="s">
        <v>4419</v>
      </c>
      <c r="C1728">
        <v>2012</v>
      </c>
      <c r="D1728" s="1">
        <v>41262</v>
      </c>
      <c r="E1728" s="1">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88.832000000000008</v>
      </c>
      <c r="T1728">
        <v>4</v>
      </c>
      <c r="U1728">
        <v>0.2</v>
      </c>
      <c r="V1728">
        <v>7.7728000000000002</v>
      </c>
    </row>
    <row r="1729" spans="1:22" x14ac:dyDescent="0.25">
      <c r="A1729">
        <v>1728</v>
      </c>
      <c r="B1729" t="s">
        <v>4426</v>
      </c>
      <c r="C1729">
        <v>2014</v>
      </c>
      <c r="D1729" s="1">
        <v>41759</v>
      </c>
      <c r="E1729" s="1">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-69.889999999999986</v>
      </c>
    </row>
    <row r="1730" spans="1:22" x14ac:dyDescent="0.25">
      <c r="A1730">
        <v>1729</v>
      </c>
      <c r="B1730" t="s">
        <v>4431</v>
      </c>
      <c r="C1730">
        <v>2013</v>
      </c>
      <c r="D1730" s="1">
        <v>41312</v>
      </c>
      <c r="E1730" s="1">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x14ac:dyDescent="0.25">
      <c r="A1731">
        <v>1730</v>
      </c>
      <c r="B1731" t="s">
        <v>4431</v>
      </c>
      <c r="C1731">
        <v>2013</v>
      </c>
      <c r="D1731" s="1">
        <v>41312</v>
      </c>
      <c r="E1731" s="1">
        <v>41312</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x14ac:dyDescent="0.25">
      <c r="A1732">
        <v>1731</v>
      </c>
      <c r="B1732" t="s">
        <v>4432</v>
      </c>
      <c r="C1732">
        <v>2011</v>
      </c>
      <c r="D1732" s="1">
        <v>40814</v>
      </c>
      <c r="E1732" s="1">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31.283199999999987</v>
      </c>
    </row>
    <row r="1733" spans="1:22" x14ac:dyDescent="0.25">
      <c r="A1733">
        <v>1732</v>
      </c>
      <c r="B1733" t="s">
        <v>4432</v>
      </c>
      <c r="C1733">
        <v>2011</v>
      </c>
      <c r="D1733" s="1">
        <v>40814</v>
      </c>
      <c r="E1733" s="1">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3.7407999999999997</v>
      </c>
    </row>
    <row r="1734" spans="1:22" x14ac:dyDescent="0.25">
      <c r="A1734">
        <v>1733</v>
      </c>
      <c r="B1734" t="s">
        <v>4435</v>
      </c>
      <c r="C1734">
        <v>2013</v>
      </c>
      <c r="D1734" s="1">
        <v>41466</v>
      </c>
      <c r="E1734" s="1">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x14ac:dyDescent="0.25">
      <c r="A1735">
        <v>1734</v>
      </c>
      <c r="B1735" t="s">
        <v>4435</v>
      </c>
      <c r="C1735">
        <v>2013</v>
      </c>
      <c r="D1735" s="1">
        <v>41466</v>
      </c>
      <c r="E1735" s="1">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17.351999999999975</v>
      </c>
    </row>
    <row r="1736" spans="1:22" x14ac:dyDescent="0.25">
      <c r="A1736">
        <v>1735</v>
      </c>
      <c r="B1736" t="s">
        <v>4436</v>
      </c>
      <c r="C1736">
        <v>2014</v>
      </c>
      <c r="D1736" s="1">
        <v>41850</v>
      </c>
      <c r="E1736" s="1">
        <v>41853</v>
      </c>
      <c r="F1736" t="s">
        <v>23</v>
      </c>
      <c r="G1736" t="s">
        <v>1408</v>
      </c>
      <c r="H1736" t="s">
        <v>1409</v>
      </c>
      <c r="I1736" t="s">
        <v>26</v>
      </c>
      <c r="J1736" t="s">
        <v>27</v>
      </c>
      <c r="K1736" t="s">
        <v>1521</v>
      </c>
      <c r="L1736" t="s">
        <v>88</v>
      </c>
      <c r="M1736">
        <v>28540</v>
      </c>
      <c r="N1736" t="s">
        <v>30</v>
      </c>
      <c r="O1736" t="s">
        <v>4437</v>
      </c>
      <c r="P1736" t="s">
        <v>46</v>
      </c>
      <c r="Q1736" t="s">
        <v>78</v>
      </c>
      <c r="R1736" t="s">
        <v>4438</v>
      </c>
      <c r="S1736">
        <v>34.848000000000006</v>
      </c>
      <c r="T1736">
        <v>2</v>
      </c>
      <c r="U1736">
        <v>0.2</v>
      </c>
      <c r="V1736">
        <v>6.5339999999999971</v>
      </c>
    </row>
    <row r="1737" spans="1:22" x14ac:dyDescent="0.25">
      <c r="A1737">
        <v>1736</v>
      </c>
      <c r="B1737" t="s">
        <v>4436</v>
      </c>
      <c r="C1737">
        <v>2014</v>
      </c>
      <c r="D1737" s="1">
        <v>41850</v>
      </c>
      <c r="E1737" s="1">
        <v>41853</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x14ac:dyDescent="0.25">
      <c r="A1738">
        <v>1737</v>
      </c>
      <c r="B1738" t="s">
        <v>4436</v>
      </c>
      <c r="C1738">
        <v>2014</v>
      </c>
      <c r="D1738" s="1">
        <v>41850</v>
      </c>
      <c r="E1738" s="1">
        <v>41853</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0.3822000000000001</v>
      </c>
    </row>
    <row r="1739" spans="1:22" x14ac:dyDescent="0.25">
      <c r="A1739">
        <v>1738</v>
      </c>
      <c r="B1739" t="s">
        <v>4439</v>
      </c>
      <c r="C1739">
        <v>2012</v>
      </c>
      <c r="D1739" s="1">
        <v>41155</v>
      </c>
      <c r="E1739" s="1">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8.4888000000000012</v>
      </c>
    </row>
    <row r="1740" spans="1:22" x14ac:dyDescent="0.25">
      <c r="A1740">
        <v>1739</v>
      </c>
      <c r="B1740" t="s">
        <v>4439</v>
      </c>
      <c r="C1740">
        <v>2012</v>
      </c>
      <c r="D1740" s="1">
        <v>41155</v>
      </c>
      <c r="E1740" s="1">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3.400999999999998</v>
      </c>
    </row>
    <row r="1741" spans="1:22" x14ac:dyDescent="0.25">
      <c r="A1741">
        <v>1740</v>
      </c>
      <c r="B1741" t="s">
        <v>4439</v>
      </c>
      <c r="C1741">
        <v>2012</v>
      </c>
      <c r="D1741" s="1">
        <v>41155</v>
      </c>
      <c r="E1741" s="1">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x14ac:dyDescent="0.25">
      <c r="A1742">
        <v>1741</v>
      </c>
      <c r="B1742" t="s">
        <v>4442</v>
      </c>
      <c r="C1742">
        <v>2011</v>
      </c>
      <c r="D1742" s="1">
        <v>40764</v>
      </c>
      <c r="E1742" s="1">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x14ac:dyDescent="0.25">
      <c r="A1743">
        <v>1742</v>
      </c>
      <c r="B1743" t="s">
        <v>4445</v>
      </c>
      <c r="C1743">
        <v>2014</v>
      </c>
      <c r="D1743" s="1">
        <v>41943</v>
      </c>
      <c r="E1743" s="1">
        <v>41947</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20.736000000000004</v>
      </c>
      <c r="T1743">
        <v>4</v>
      </c>
      <c r="U1743">
        <v>0.2</v>
      </c>
      <c r="V1743">
        <v>7.2576000000000001</v>
      </c>
    </row>
    <row r="1744" spans="1:22" x14ac:dyDescent="0.25">
      <c r="A1744">
        <v>1743</v>
      </c>
      <c r="B1744" t="s">
        <v>4445</v>
      </c>
      <c r="C1744">
        <v>2014</v>
      </c>
      <c r="D1744" s="1">
        <v>41943</v>
      </c>
      <c r="E1744" s="1">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7.168000000000001</v>
      </c>
      <c r="T1744">
        <v>2</v>
      </c>
      <c r="U1744">
        <v>0.2</v>
      </c>
      <c r="V1744">
        <v>0.98559999999999937</v>
      </c>
    </row>
    <row r="1745" spans="1:22" x14ac:dyDescent="0.25">
      <c r="A1745">
        <v>1744</v>
      </c>
      <c r="B1745" t="s">
        <v>4445</v>
      </c>
      <c r="C1745">
        <v>2014</v>
      </c>
      <c r="D1745" s="1">
        <v>41943</v>
      </c>
      <c r="E1745" s="1">
        <v>41947</v>
      </c>
      <c r="F1745" t="s">
        <v>50</v>
      </c>
      <c r="G1745" t="s">
        <v>4170</v>
      </c>
      <c r="H1745" t="s">
        <v>4171</v>
      </c>
      <c r="I1745" t="s">
        <v>26</v>
      </c>
      <c r="J1745" t="s">
        <v>27</v>
      </c>
      <c r="K1745" t="s">
        <v>146</v>
      </c>
      <c r="L1745" t="s">
        <v>147</v>
      </c>
      <c r="M1745">
        <v>19140</v>
      </c>
      <c r="N1745" t="s">
        <v>148</v>
      </c>
      <c r="O1745" t="s">
        <v>2730</v>
      </c>
      <c r="P1745" t="s">
        <v>46</v>
      </c>
      <c r="Q1745" t="s">
        <v>59</v>
      </c>
      <c r="R1745" t="s">
        <v>2731</v>
      </c>
      <c r="S1745">
        <v>11.168000000000001</v>
      </c>
      <c r="T1745">
        <v>2</v>
      </c>
      <c r="U1745">
        <v>0.2</v>
      </c>
      <c r="V1745">
        <v>-2.5128000000000008</v>
      </c>
    </row>
    <row r="1746" spans="1:22" x14ac:dyDescent="0.25">
      <c r="A1746">
        <v>1745</v>
      </c>
      <c r="B1746" t="s">
        <v>4445</v>
      </c>
      <c r="C1746">
        <v>2014</v>
      </c>
      <c r="D1746" s="1">
        <v>41943</v>
      </c>
      <c r="E1746" s="1">
        <v>41947</v>
      </c>
      <c r="F1746" t="s">
        <v>50</v>
      </c>
      <c r="G1746" t="s">
        <v>4170</v>
      </c>
      <c r="H1746" t="s">
        <v>4171</v>
      </c>
      <c r="I1746" t="s">
        <v>26</v>
      </c>
      <c r="J1746" t="s">
        <v>27</v>
      </c>
      <c r="K1746" t="s">
        <v>146</v>
      </c>
      <c r="L1746" t="s">
        <v>147</v>
      </c>
      <c r="M1746">
        <v>19140</v>
      </c>
      <c r="N1746" t="s">
        <v>148</v>
      </c>
      <c r="O1746" t="s">
        <v>2143</v>
      </c>
      <c r="P1746" t="s">
        <v>71</v>
      </c>
      <c r="Q1746" t="s">
        <v>161</v>
      </c>
      <c r="R1746" t="s">
        <v>2144</v>
      </c>
      <c r="S1746">
        <v>442.40000000000003</v>
      </c>
      <c r="T1746">
        <v>7</v>
      </c>
      <c r="U1746">
        <v>0.2</v>
      </c>
      <c r="V1746">
        <v>-55.300000000000068</v>
      </c>
    </row>
    <row r="1747" spans="1:22" x14ac:dyDescent="0.25">
      <c r="A1747">
        <v>1746</v>
      </c>
      <c r="B1747" t="s">
        <v>4448</v>
      </c>
      <c r="C1747">
        <v>2011</v>
      </c>
      <c r="D1747" s="1">
        <v>40700</v>
      </c>
      <c r="E1747" s="1">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4.9431999999999992</v>
      </c>
    </row>
    <row r="1748" spans="1:22" x14ac:dyDescent="0.25">
      <c r="A1748">
        <v>1747</v>
      </c>
      <c r="B1748" t="s">
        <v>4449</v>
      </c>
      <c r="C1748">
        <v>2013</v>
      </c>
      <c r="D1748" s="1">
        <v>41500</v>
      </c>
      <c r="E1748" s="1">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11.232000000000001</v>
      </c>
      <c r="T1748">
        <v>8</v>
      </c>
      <c r="U1748">
        <v>0.7</v>
      </c>
      <c r="V1748">
        <v>-8.2367999999999988</v>
      </c>
    </row>
    <row r="1749" spans="1:22" x14ac:dyDescent="0.25">
      <c r="A1749">
        <v>1748</v>
      </c>
      <c r="B1749" t="s">
        <v>4449</v>
      </c>
      <c r="C1749">
        <v>2013</v>
      </c>
      <c r="D1749" s="1">
        <v>41500</v>
      </c>
      <c r="E1749" s="1">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10.272000000000002</v>
      </c>
      <c r="T1749">
        <v>3</v>
      </c>
      <c r="U1749">
        <v>0.2</v>
      </c>
      <c r="V1749">
        <v>3.2099999999999982</v>
      </c>
    </row>
    <row r="1750" spans="1:22" x14ac:dyDescent="0.25">
      <c r="A1750">
        <v>1749</v>
      </c>
      <c r="B1750" t="s">
        <v>4451</v>
      </c>
      <c r="C1750">
        <v>2011</v>
      </c>
      <c r="D1750" s="1">
        <v>40658</v>
      </c>
      <c r="E1750" s="1">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10.368000000000002</v>
      </c>
      <c r="T1750">
        <v>2</v>
      </c>
      <c r="U1750">
        <v>0.2</v>
      </c>
      <c r="V1750">
        <v>3.6288</v>
      </c>
    </row>
    <row r="1751" spans="1:22" x14ac:dyDescent="0.25">
      <c r="A1751">
        <v>1750</v>
      </c>
      <c r="B1751" t="s">
        <v>4451</v>
      </c>
      <c r="C1751">
        <v>2011</v>
      </c>
      <c r="D1751" s="1">
        <v>40658</v>
      </c>
      <c r="E1751" s="1">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0.54600000000000071</v>
      </c>
    </row>
    <row r="1752" spans="1:22" x14ac:dyDescent="0.25">
      <c r="A1752">
        <v>1751</v>
      </c>
      <c r="B1752" t="s">
        <v>4454</v>
      </c>
      <c r="C1752">
        <v>2012</v>
      </c>
      <c r="D1752" s="1">
        <v>41235</v>
      </c>
      <c r="E1752" s="1">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206.96200000000002</v>
      </c>
      <c r="T1752">
        <v>2</v>
      </c>
      <c r="U1752">
        <v>0.3</v>
      </c>
      <c r="V1752">
        <v>-32.522600000000011</v>
      </c>
    </row>
    <row r="1753" spans="1:22" x14ac:dyDescent="0.25">
      <c r="A1753">
        <v>1752</v>
      </c>
      <c r="B1753" t="s">
        <v>4457</v>
      </c>
      <c r="C1753">
        <v>2014</v>
      </c>
      <c r="D1753" s="1">
        <v>41927</v>
      </c>
      <c r="E1753" s="1">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3.6894000000000009</v>
      </c>
    </row>
    <row r="1754" spans="1:22" x14ac:dyDescent="0.25">
      <c r="A1754">
        <v>1753</v>
      </c>
      <c r="B1754" t="s">
        <v>4460</v>
      </c>
      <c r="C1754">
        <v>2014</v>
      </c>
      <c r="D1754" s="1">
        <v>41976</v>
      </c>
      <c r="E1754" s="1">
        <v>41979</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151.09740000000002</v>
      </c>
    </row>
    <row r="1755" spans="1:22" x14ac:dyDescent="0.25">
      <c r="A1755">
        <v>1754</v>
      </c>
      <c r="B1755" t="s">
        <v>4460</v>
      </c>
      <c r="C1755">
        <v>2014</v>
      </c>
      <c r="D1755" s="1">
        <v>41976</v>
      </c>
      <c r="E1755" s="1">
        <v>41979</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x14ac:dyDescent="0.25">
      <c r="A1756">
        <v>1755</v>
      </c>
      <c r="B1756" t="s">
        <v>4460</v>
      </c>
      <c r="C1756">
        <v>2014</v>
      </c>
      <c r="D1756" s="1">
        <v>41976</v>
      </c>
      <c r="E1756" s="1">
        <v>41979</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3.8519999999999994</v>
      </c>
    </row>
    <row r="1757" spans="1:22" x14ac:dyDescent="0.25">
      <c r="A1757">
        <v>1756</v>
      </c>
      <c r="B1757" t="s">
        <v>4463</v>
      </c>
      <c r="C1757">
        <v>2012</v>
      </c>
      <c r="D1757" s="1">
        <v>41251</v>
      </c>
      <c r="E1757" s="1">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x14ac:dyDescent="0.25">
      <c r="A1758">
        <v>1757</v>
      </c>
      <c r="B1758" t="s">
        <v>4463</v>
      </c>
      <c r="C1758">
        <v>2012</v>
      </c>
      <c r="D1758" s="1">
        <v>41251</v>
      </c>
      <c r="E1758" s="1">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150.36000000000013</v>
      </c>
    </row>
    <row r="1759" spans="1:22" x14ac:dyDescent="0.25">
      <c r="A1759">
        <v>1758</v>
      </c>
      <c r="B1759" t="s">
        <v>4466</v>
      </c>
      <c r="C1759">
        <v>2012</v>
      </c>
      <c r="D1759" s="1">
        <v>41103</v>
      </c>
      <c r="E1759" s="1">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41.567999999999991</v>
      </c>
      <c r="T1759">
        <v>6</v>
      </c>
      <c r="U1759">
        <v>0.8</v>
      </c>
      <c r="V1759">
        <v>-66.508800000000036</v>
      </c>
    </row>
    <row r="1760" spans="1:22" x14ac:dyDescent="0.25">
      <c r="A1760">
        <v>1759</v>
      </c>
      <c r="B1760" t="s">
        <v>4467</v>
      </c>
      <c r="C1760">
        <v>2011</v>
      </c>
      <c r="D1760" s="1">
        <v>40674</v>
      </c>
      <c r="E1760" s="1">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46.864000000000004</v>
      </c>
      <c r="T1760">
        <v>2</v>
      </c>
      <c r="U1760">
        <v>0.2</v>
      </c>
      <c r="V1760">
        <v>7.615399999999994</v>
      </c>
    </row>
    <row r="1761" spans="1:22" x14ac:dyDescent="0.25">
      <c r="A1761">
        <v>1760</v>
      </c>
      <c r="B1761" t="s">
        <v>4470</v>
      </c>
      <c r="C1761">
        <v>2011</v>
      </c>
      <c r="D1761" s="1">
        <v>40549</v>
      </c>
      <c r="E1761" s="1">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x14ac:dyDescent="0.25">
      <c r="A1762">
        <v>1761</v>
      </c>
      <c r="B1762" t="s">
        <v>4471</v>
      </c>
      <c r="C1762">
        <v>2012</v>
      </c>
      <c r="D1762" s="1">
        <v>41157</v>
      </c>
      <c r="E1762" s="1">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-4.8391999999999769</v>
      </c>
    </row>
    <row r="1763" spans="1:22" x14ac:dyDescent="0.25">
      <c r="A1763">
        <v>1762</v>
      </c>
      <c r="B1763" t="s">
        <v>4471</v>
      </c>
      <c r="C1763">
        <v>2012</v>
      </c>
      <c r="D1763" s="1">
        <v>41157</v>
      </c>
      <c r="E1763" s="1">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28.752000000000002</v>
      </c>
      <c r="T1763">
        <v>6</v>
      </c>
      <c r="U1763">
        <v>0.2</v>
      </c>
      <c r="V1763">
        <v>9.7037999999999993</v>
      </c>
    </row>
    <row r="1764" spans="1:22" x14ac:dyDescent="0.25">
      <c r="A1764">
        <v>1763</v>
      </c>
      <c r="B1764" t="s">
        <v>4471</v>
      </c>
      <c r="C1764">
        <v>2012</v>
      </c>
      <c r="D1764" s="1">
        <v>41157</v>
      </c>
      <c r="E1764" s="1">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-20.696400000000025</v>
      </c>
    </row>
    <row r="1765" spans="1:22" x14ac:dyDescent="0.25">
      <c r="A1765">
        <v>1764</v>
      </c>
      <c r="B1765" t="s">
        <v>4478</v>
      </c>
      <c r="C1765">
        <v>2013</v>
      </c>
      <c r="D1765" s="1">
        <v>41491</v>
      </c>
      <c r="E1765" s="1">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10.517999999999997</v>
      </c>
    </row>
    <row r="1766" spans="1:22" x14ac:dyDescent="0.25">
      <c r="A1766">
        <v>1765</v>
      </c>
      <c r="B1766" t="s">
        <v>4478</v>
      </c>
      <c r="C1766">
        <v>2013</v>
      </c>
      <c r="D1766" s="1">
        <v>41491</v>
      </c>
      <c r="E1766" s="1">
        <v>41495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x14ac:dyDescent="0.25">
      <c r="A1767">
        <v>1766</v>
      </c>
      <c r="B1767" t="s">
        <v>4478</v>
      </c>
      <c r="C1767">
        <v>2013</v>
      </c>
      <c r="D1767" s="1">
        <v>41491</v>
      </c>
      <c r="E1767" s="1">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46.116000000000007</v>
      </c>
    </row>
    <row r="1768" spans="1:22" x14ac:dyDescent="0.25">
      <c r="A1768">
        <v>1767</v>
      </c>
      <c r="B1768" t="s">
        <v>4478</v>
      </c>
      <c r="C1768">
        <v>2013</v>
      </c>
      <c r="D1768" s="1">
        <v>41491</v>
      </c>
      <c r="E1768" s="1">
        <v>41495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x14ac:dyDescent="0.25">
      <c r="A1769">
        <v>1768</v>
      </c>
      <c r="B1769" t="s">
        <v>4485</v>
      </c>
      <c r="C1769">
        <v>2011</v>
      </c>
      <c r="D1769" s="1">
        <v>40624</v>
      </c>
      <c r="E1769" s="1">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7.644000000000001</v>
      </c>
      <c r="T1769">
        <v>4</v>
      </c>
      <c r="U1769">
        <v>0.7</v>
      </c>
      <c r="V1769">
        <v>-5.8603999999999985</v>
      </c>
    </row>
    <row r="1770" spans="1:22" x14ac:dyDescent="0.25">
      <c r="A1770">
        <v>1769</v>
      </c>
      <c r="B1770" t="s">
        <v>4485</v>
      </c>
      <c r="C1770">
        <v>2011</v>
      </c>
      <c r="D1770" s="1">
        <v>40624</v>
      </c>
      <c r="E1770" s="1">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51.465000000000018</v>
      </c>
      <c r="T1770">
        <v>5</v>
      </c>
      <c r="U1770">
        <v>0.7</v>
      </c>
      <c r="V1770">
        <v>-39.456499999999991</v>
      </c>
    </row>
    <row r="1771" spans="1:22" x14ac:dyDescent="0.25">
      <c r="A1771">
        <v>1770</v>
      </c>
      <c r="B1771" t="s">
        <v>4489</v>
      </c>
      <c r="C1771">
        <v>2014</v>
      </c>
      <c r="D1771" s="1">
        <v>41701</v>
      </c>
      <c r="E1771" s="1">
        <v>41707</v>
      </c>
      <c r="F1771" t="s">
        <v>50</v>
      </c>
      <c r="G1771" t="s">
        <v>355</v>
      </c>
      <c r="H1771" t="s">
        <v>356</v>
      </c>
      <c r="I1771" t="s">
        <v>41</v>
      </c>
      <c r="J1771" t="s">
        <v>27</v>
      </c>
      <c r="K1771" t="s">
        <v>815</v>
      </c>
      <c r="L1771" t="s">
        <v>104</v>
      </c>
      <c r="M1771">
        <v>75081</v>
      </c>
      <c r="N1771" t="s">
        <v>105</v>
      </c>
      <c r="O1771" t="s">
        <v>1868</v>
      </c>
      <c r="P1771" t="s">
        <v>46</v>
      </c>
      <c r="Q1771" t="s">
        <v>578</v>
      </c>
      <c r="R1771" t="s">
        <v>186</v>
      </c>
      <c r="S1771">
        <v>6.9760000000000009</v>
      </c>
      <c r="T1771">
        <v>4</v>
      </c>
      <c r="U1771">
        <v>0.2</v>
      </c>
      <c r="V1771">
        <v>-1.3952000000000013</v>
      </c>
    </row>
    <row r="1772" spans="1:22" x14ac:dyDescent="0.25">
      <c r="A1772">
        <v>1771</v>
      </c>
      <c r="B1772" t="s">
        <v>4489</v>
      </c>
      <c r="C1772">
        <v>2014</v>
      </c>
      <c r="D1772" s="1">
        <v>41701</v>
      </c>
      <c r="E1772" s="1">
        <v>41707</v>
      </c>
      <c r="F1772" t="s">
        <v>50</v>
      </c>
      <c r="G1772" t="s">
        <v>355</v>
      </c>
      <c r="H1772" t="s">
        <v>356</v>
      </c>
      <c r="I1772" t="s">
        <v>41</v>
      </c>
      <c r="J1772" t="s">
        <v>27</v>
      </c>
      <c r="K1772" t="s">
        <v>815</v>
      </c>
      <c r="L1772" t="s">
        <v>104</v>
      </c>
      <c r="M1772">
        <v>75081</v>
      </c>
      <c r="N1772" t="s">
        <v>105</v>
      </c>
      <c r="O1772" t="s">
        <v>232</v>
      </c>
      <c r="P1772" t="s">
        <v>46</v>
      </c>
      <c r="Q1772" t="s">
        <v>75</v>
      </c>
      <c r="R1772" t="s">
        <v>233</v>
      </c>
      <c r="S1772">
        <v>12.221999999999998</v>
      </c>
      <c r="T1772">
        <v>7</v>
      </c>
      <c r="U1772">
        <v>0.8</v>
      </c>
      <c r="V1772">
        <v>-20.166300000000007</v>
      </c>
    </row>
    <row r="1773" spans="1:22" x14ac:dyDescent="0.25">
      <c r="A1773">
        <v>1772</v>
      </c>
      <c r="B1773" t="s">
        <v>4490</v>
      </c>
      <c r="C1773">
        <v>2013</v>
      </c>
      <c r="D1773" s="1">
        <v>41606</v>
      </c>
      <c r="E1773" s="1">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97.984000000000009</v>
      </c>
      <c r="T1773">
        <v>2</v>
      </c>
      <c r="U1773">
        <v>0.2</v>
      </c>
      <c r="V1773">
        <v>-24.496000000000002</v>
      </c>
    </row>
    <row r="1774" spans="1:22" x14ac:dyDescent="0.25">
      <c r="A1774">
        <v>1773</v>
      </c>
      <c r="B1774" t="s">
        <v>4490</v>
      </c>
      <c r="C1774">
        <v>2013</v>
      </c>
      <c r="D1774" s="1">
        <v>41606</v>
      </c>
      <c r="E1774" s="1">
        <v>41608</v>
      </c>
      <c r="F1774" t="s">
        <v>23</v>
      </c>
      <c r="G1774" t="s">
        <v>513</v>
      </c>
      <c r="H1774" t="s">
        <v>514</v>
      </c>
      <c r="I1774" t="s">
        <v>41</v>
      </c>
      <c r="J1774" t="s">
        <v>27</v>
      </c>
      <c r="K1774" t="s">
        <v>303</v>
      </c>
      <c r="L1774" t="s">
        <v>211</v>
      </c>
      <c r="M1774">
        <v>60623</v>
      </c>
      <c r="N1774" t="s">
        <v>105</v>
      </c>
      <c r="O1774" t="s">
        <v>844</v>
      </c>
      <c r="P1774" t="s">
        <v>71</v>
      </c>
      <c r="Q1774" t="s">
        <v>161</v>
      </c>
      <c r="R1774" t="s">
        <v>845</v>
      </c>
      <c r="S1774">
        <v>62.400000000000006</v>
      </c>
      <c r="T1774">
        <v>6</v>
      </c>
      <c r="U1774">
        <v>0.2</v>
      </c>
      <c r="V1774">
        <v>19.499999999999993</v>
      </c>
    </row>
    <row r="1775" spans="1:22" x14ac:dyDescent="0.25">
      <c r="A1775">
        <v>1774</v>
      </c>
      <c r="B1775" t="s">
        <v>4491</v>
      </c>
      <c r="C1775">
        <v>2011</v>
      </c>
      <c r="D1775" s="1">
        <v>40661</v>
      </c>
      <c r="E1775" s="1">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9.3869999999999987</v>
      </c>
    </row>
    <row r="1776" spans="1:22" x14ac:dyDescent="0.25">
      <c r="A1776">
        <v>1775</v>
      </c>
      <c r="B1776" t="s">
        <v>4491</v>
      </c>
      <c r="C1776">
        <v>2011</v>
      </c>
      <c r="D1776" s="1">
        <v>40661</v>
      </c>
      <c r="E1776" s="1">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x14ac:dyDescent="0.25">
      <c r="A1777">
        <v>1776</v>
      </c>
      <c r="B1777" t="s">
        <v>4491</v>
      </c>
      <c r="C1777">
        <v>2011</v>
      </c>
      <c r="D1777" s="1">
        <v>40661</v>
      </c>
      <c r="E1777" s="1">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x14ac:dyDescent="0.25">
      <c r="A1778">
        <v>1777</v>
      </c>
      <c r="B1778" t="s">
        <v>4491</v>
      </c>
      <c r="C1778">
        <v>2011</v>
      </c>
      <c r="D1778" s="1">
        <v>40661</v>
      </c>
      <c r="E1778" s="1">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x14ac:dyDescent="0.25">
      <c r="A1779">
        <v>1778</v>
      </c>
      <c r="B1779" t="s">
        <v>4499</v>
      </c>
      <c r="C1779">
        <v>2012</v>
      </c>
      <c r="D1779" s="1">
        <v>41237</v>
      </c>
      <c r="E1779" s="1">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180.76590000000002</v>
      </c>
    </row>
    <row r="1780" spans="1:22" x14ac:dyDescent="0.25">
      <c r="A1780">
        <v>1779</v>
      </c>
      <c r="B1780" t="s">
        <v>4499</v>
      </c>
      <c r="C1780">
        <v>2012</v>
      </c>
      <c r="D1780" s="1">
        <v>41237</v>
      </c>
      <c r="E1780" s="1">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x14ac:dyDescent="0.25">
      <c r="A1781">
        <v>1780</v>
      </c>
      <c r="B1781" t="s">
        <v>4502</v>
      </c>
      <c r="C1781">
        <v>2013</v>
      </c>
      <c r="D1781" s="1">
        <v>41590</v>
      </c>
      <c r="E1781" s="1">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14.992499999999996</v>
      </c>
    </row>
    <row r="1782" spans="1:22" x14ac:dyDescent="0.25">
      <c r="A1782">
        <v>1781</v>
      </c>
      <c r="B1782" t="s">
        <v>4502</v>
      </c>
      <c r="C1782">
        <v>2013</v>
      </c>
      <c r="D1782" s="1">
        <v>41590</v>
      </c>
      <c r="E1782" s="1">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20.840000000000003</v>
      </c>
    </row>
    <row r="1783" spans="1:22" x14ac:dyDescent="0.25">
      <c r="A1783">
        <v>1782</v>
      </c>
      <c r="B1783" t="s">
        <v>4503</v>
      </c>
      <c r="C1783">
        <v>2012</v>
      </c>
      <c r="D1783" s="1">
        <v>41099</v>
      </c>
      <c r="E1783" s="1">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3.0267999999999997</v>
      </c>
    </row>
    <row r="1784" spans="1:22" x14ac:dyDescent="0.25">
      <c r="A1784">
        <v>1783</v>
      </c>
      <c r="B1784" t="s">
        <v>4503</v>
      </c>
      <c r="C1784">
        <v>2012</v>
      </c>
      <c r="D1784" s="1">
        <v>41099</v>
      </c>
      <c r="E1784" s="1">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59.011199999999988</v>
      </c>
    </row>
    <row r="1785" spans="1:22" x14ac:dyDescent="0.25">
      <c r="A1785">
        <v>1784</v>
      </c>
      <c r="B1785" t="s">
        <v>4506</v>
      </c>
      <c r="C1785">
        <v>2014</v>
      </c>
      <c r="D1785" s="1">
        <v>41905</v>
      </c>
      <c r="E1785" s="1">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x14ac:dyDescent="0.25">
      <c r="A1786">
        <v>1785</v>
      </c>
      <c r="B1786" t="s">
        <v>4506</v>
      </c>
      <c r="C1786">
        <v>2014</v>
      </c>
      <c r="D1786" s="1">
        <v>41905</v>
      </c>
      <c r="E1786" s="1">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9.8159999999999954</v>
      </c>
    </row>
    <row r="1787" spans="1:22" x14ac:dyDescent="0.25">
      <c r="A1787">
        <v>1786</v>
      </c>
      <c r="B1787" t="s">
        <v>4506</v>
      </c>
      <c r="C1787">
        <v>2014</v>
      </c>
      <c r="D1787" s="1">
        <v>41905</v>
      </c>
      <c r="E1787" s="1">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x14ac:dyDescent="0.25">
      <c r="A1788">
        <v>1787</v>
      </c>
      <c r="B1788" t="s">
        <v>4506</v>
      </c>
      <c r="C1788">
        <v>2014</v>
      </c>
      <c r="D1788" s="1">
        <v>41905</v>
      </c>
      <c r="E1788" s="1">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25.221299999999989</v>
      </c>
    </row>
    <row r="1789" spans="1:22" x14ac:dyDescent="0.25">
      <c r="A1789">
        <v>1788</v>
      </c>
      <c r="B1789" t="s">
        <v>4511</v>
      </c>
      <c r="C1789">
        <v>2012</v>
      </c>
      <c r="D1789" s="1">
        <v>40954</v>
      </c>
      <c r="E1789" s="1">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64.785599999999988</v>
      </c>
    </row>
    <row r="1790" spans="1:22" x14ac:dyDescent="0.25">
      <c r="A1790">
        <v>1789</v>
      </c>
      <c r="B1790" t="s">
        <v>4511</v>
      </c>
      <c r="C1790">
        <v>2012</v>
      </c>
      <c r="D1790" s="1">
        <v>40954</v>
      </c>
      <c r="E1790" s="1">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195.99440000000004</v>
      </c>
    </row>
    <row r="1791" spans="1:22" x14ac:dyDescent="0.25">
      <c r="A1791">
        <v>1790</v>
      </c>
      <c r="B1791" t="s">
        <v>4511</v>
      </c>
      <c r="C1791">
        <v>2012</v>
      </c>
      <c r="D1791" s="1">
        <v>40954</v>
      </c>
      <c r="E1791" s="1">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26.590499999999988</v>
      </c>
    </row>
    <row r="1792" spans="1:22" x14ac:dyDescent="0.25">
      <c r="A1792">
        <v>1791</v>
      </c>
      <c r="B1792" t="s">
        <v>4517</v>
      </c>
      <c r="C1792">
        <v>2011</v>
      </c>
      <c r="D1792" s="1">
        <v>40816</v>
      </c>
      <c r="E1792" s="1">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x14ac:dyDescent="0.25">
      <c r="A1793">
        <v>1792</v>
      </c>
      <c r="B1793" t="s">
        <v>4518</v>
      </c>
      <c r="C1793">
        <v>2011</v>
      </c>
      <c r="D1793" s="1">
        <v>40878</v>
      </c>
      <c r="E1793" s="1">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673.88160000000016</v>
      </c>
    </row>
    <row r="1794" spans="1:22" x14ac:dyDescent="0.25">
      <c r="A1794">
        <v>1793</v>
      </c>
      <c r="B1794" t="s">
        <v>4518</v>
      </c>
      <c r="C1794">
        <v>2011</v>
      </c>
      <c r="D1794" s="1">
        <v>40878</v>
      </c>
      <c r="E1794" s="1">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12.592800000000004</v>
      </c>
    </row>
    <row r="1795" spans="1:22" x14ac:dyDescent="0.25">
      <c r="A1795">
        <v>1794</v>
      </c>
      <c r="B1795" t="s">
        <v>4523</v>
      </c>
      <c r="C1795">
        <v>2011</v>
      </c>
      <c r="D1795" s="1">
        <v>40885</v>
      </c>
      <c r="E1795" s="1">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6.0416000000000025</v>
      </c>
    </row>
    <row r="1796" spans="1:22" x14ac:dyDescent="0.25">
      <c r="A1796">
        <v>1795</v>
      </c>
      <c r="B1796" t="s">
        <v>4526</v>
      </c>
      <c r="C1796">
        <v>2013</v>
      </c>
      <c r="D1796" s="1">
        <v>41523</v>
      </c>
      <c r="E1796" s="1">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26.984999999999992</v>
      </c>
    </row>
    <row r="1797" spans="1:22" x14ac:dyDescent="0.25">
      <c r="A1797">
        <v>1796</v>
      </c>
      <c r="B1797" t="s">
        <v>4531</v>
      </c>
      <c r="C1797">
        <v>2014</v>
      </c>
      <c r="D1797" s="1">
        <v>41879</v>
      </c>
      <c r="E1797" s="1">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16.598399999999998</v>
      </c>
    </row>
    <row r="1798" spans="1:22" x14ac:dyDescent="0.25">
      <c r="A1798">
        <v>1797</v>
      </c>
      <c r="B1798" t="s">
        <v>4531</v>
      </c>
      <c r="C1798">
        <v>2014</v>
      </c>
      <c r="D1798" s="1">
        <v>41879</v>
      </c>
      <c r="E1798" s="1">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347.96999999999997</v>
      </c>
      <c r="T1798">
        <v>3</v>
      </c>
      <c r="U1798">
        <v>0</v>
      </c>
      <c r="V1798">
        <v>100.91129999999997</v>
      </c>
    </row>
    <row r="1799" spans="1:22" x14ac:dyDescent="0.25">
      <c r="A1799">
        <v>1798</v>
      </c>
      <c r="B1799" t="s">
        <v>4531</v>
      </c>
      <c r="C1799">
        <v>2014</v>
      </c>
      <c r="D1799" s="1">
        <v>41879</v>
      </c>
      <c r="E1799" s="1">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x14ac:dyDescent="0.25">
      <c r="A1800">
        <v>1799</v>
      </c>
      <c r="B1800" t="s">
        <v>4534</v>
      </c>
      <c r="C1800">
        <v>2013</v>
      </c>
      <c r="D1800" s="1">
        <v>41463</v>
      </c>
      <c r="E1800" s="1">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x14ac:dyDescent="0.25">
      <c r="A1801">
        <v>1800</v>
      </c>
      <c r="B1801" t="s">
        <v>4535</v>
      </c>
      <c r="C1801">
        <v>2013</v>
      </c>
      <c r="D1801" s="1">
        <v>41495</v>
      </c>
      <c r="E1801" s="1">
        <v>41497</v>
      </c>
      <c r="F1801" t="s">
        <v>23</v>
      </c>
      <c r="G1801" t="s">
        <v>4536</v>
      </c>
      <c r="H1801" t="s">
        <v>4537</v>
      </c>
      <c r="I1801" t="s">
        <v>26</v>
      </c>
      <c r="J1801" t="s">
        <v>27</v>
      </c>
      <c r="K1801" t="s">
        <v>815</v>
      </c>
      <c r="L1801" t="s">
        <v>104</v>
      </c>
      <c r="M1801">
        <v>75081</v>
      </c>
      <c r="N1801" t="s">
        <v>105</v>
      </c>
      <c r="O1801" t="s">
        <v>867</v>
      </c>
      <c r="P1801" t="s">
        <v>46</v>
      </c>
      <c r="Q1801" t="s">
        <v>269</v>
      </c>
      <c r="R1801" t="s">
        <v>868</v>
      </c>
      <c r="S1801">
        <v>11.168000000000001</v>
      </c>
      <c r="T1801">
        <v>4</v>
      </c>
      <c r="U1801">
        <v>0.2</v>
      </c>
      <c r="V1801">
        <v>3.6295999999999995</v>
      </c>
    </row>
    <row r="1802" spans="1:22" x14ac:dyDescent="0.25">
      <c r="A1802">
        <v>1801</v>
      </c>
      <c r="B1802" t="s">
        <v>4535</v>
      </c>
      <c r="C1802">
        <v>2013</v>
      </c>
      <c r="D1802" s="1">
        <v>41495</v>
      </c>
      <c r="E1802" s="1">
        <v>41497</v>
      </c>
      <c r="F1802" t="s">
        <v>23</v>
      </c>
      <c r="G1802" t="s">
        <v>4536</v>
      </c>
      <c r="H1802" t="s">
        <v>4537</v>
      </c>
      <c r="I1802" t="s">
        <v>26</v>
      </c>
      <c r="J1802" t="s">
        <v>27</v>
      </c>
      <c r="K1802" t="s">
        <v>815</v>
      </c>
      <c r="L1802" t="s">
        <v>104</v>
      </c>
      <c r="M1802">
        <v>75081</v>
      </c>
      <c r="N1802" t="s">
        <v>105</v>
      </c>
      <c r="O1802" t="s">
        <v>4538</v>
      </c>
      <c r="P1802" t="s">
        <v>46</v>
      </c>
      <c r="Q1802" t="s">
        <v>90</v>
      </c>
      <c r="R1802" t="s">
        <v>4539</v>
      </c>
      <c r="S1802">
        <v>53.952000000000005</v>
      </c>
      <c r="T1802">
        <v>3</v>
      </c>
      <c r="U1802">
        <v>0.2</v>
      </c>
      <c r="V1802">
        <v>17.534399999999998</v>
      </c>
    </row>
    <row r="1803" spans="1:22" x14ac:dyDescent="0.25">
      <c r="A1803">
        <v>1802</v>
      </c>
      <c r="B1803" t="s">
        <v>4540</v>
      </c>
      <c r="C1803">
        <v>2013</v>
      </c>
      <c r="D1803" s="1">
        <v>41592</v>
      </c>
      <c r="E1803" s="1">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x14ac:dyDescent="0.25">
      <c r="A1804">
        <v>1803</v>
      </c>
      <c r="B1804" t="s">
        <v>4541</v>
      </c>
      <c r="C1804">
        <v>2014</v>
      </c>
      <c r="D1804" s="1">
        <v>41905</v>
      </c>
      <c r="E1804" s="1">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5.6070000000000011</v>
      </c>
      <c r="T1804">
        <v>1</v>
      </c>
      <c r="U1804">
        <v>0.7</v>
      </c>
      <c r="V1804">
        <v>-4.2987000000000002</v>
      </c>
    </row>
    <row r="1805" spans="1:22" x14ac:dyDescent="0.25">
      <c r="A1805">
        <v>1804</v>
      </c>
      <c r="B1805" t="s">
        <v>4541</v>
      </c>
      <c r="C1805">
        <v>2014</v>
      </c>
      <c r="D1805" s="1">
        <v>41905</v>
      </c>
      <c r="E1805" s="1">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4663.7360000000008</v>
      </c>
      <c r="T1805">
        <v>7</v>
      </c>
      <c r="U1805">
        <v>0.2</v>
      </c>
      <c r="V1805">
        <v>-1049.3406</v>
      </c>
    </row>
    <row r="1806" spans="1:22" x14ac:dyDescent="0.25">
      <c r="A1806">
        <v>1805</v>
      </c>
      <c r="B1806" t="s">
        <v>4541</v>
      </c>
      <c r="C1806">
        <v>2014</v>
      </c>
      <c r="D1806" s="1">
        <v>41905</v>
      </c>
      <c r="E1806" s="1">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79.984000000000009</v>
      </c>
      <c r="T1806">
        <v>2</v>
      </c>
      <c r="U1806">
        <v>0.2</v>
      </c>
      <c r="V1806">
        <v>22.995400000000004</v>
      </c>
    </row>
    <row r="1807" spans="1:22" x14ac:dyDescent="0.25">
      <c r="A1807">
        <v>1806</v>
      </c>
      <c r="B1807" t="s">
        <v>4544</v>
      </c>
      <c r="C1807">
        <v>2013</v>
      </c>
      <c r="D1807" s="1">
        <v>41634</v>
      </c>
      <c r="E1807" s="1">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257.59440000000029</v>
      </c>
    </row>
    <row r="1808" spans="1:22" x14ac:dyDescent="0.25">
      <c r="A1808">
        <v>1807</v>
      </c>
      <c r="B1808" t="s">
        <v>4544</v>
      </c>
      <c r="C1808">
        <v>2013</v>
      </c>
      <c r="D1808" s="1">
        <v>41634</v>
      </c>
      <c r="E1808" s="1">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21.772800000000004</v>
      </c>
    </row>
    <row r="1809" spans="1:22" x14ac:dyDescent="0.25">
      <c r="A1809">
        <v>1808</v>
      </c>
      <c r="B1809" t="s">
        <v>4544</v>
      </c>
      <c r="C1809">
        <v>2013</v>
      </c>
      <c r="D1809" s="1">
        <v>41634</v>
      </c>
      <c r="E1809" s="1">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76.271999999999977</v>
      </c>
    </row>
    <row r="1810" spans="1:22" x14ac:dyDescent="0.25">
      <c r="A1810">
        <v>1809</v>
      </c>
      <c r="B1810" t="s">
        <v>4545</v>
      </c>
      <c r="C1810">
        <v>2013</v>
      </c>
      <c r="D1810" s="1">
        <v>41316</v>
      </c>
      <c r="E1810" s="1">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0.69929999999999914</v>
      </c>
    </row>
    <row r="1811" spans="1:22" x14ac:dyDescent="0.25">
      <c r="A1811">
        <v>1810</v>
      </c>
      <c r="B1811" t="s">
        <v>4551</v>
      </c>
      <c r="C1811">
        <v>2013</v>
      </c>
      <c r="D1811" s="1">
        <v>41571</v>
      </c>
      <c r="E1811" s="1">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-12.116999999999999</v>
      </c>
    </row>
    <row r="1812" spans="1:22" x14ac:dyDescent="0.25">
      <c r="A1812">
        <v>1811</v>
      </c>
      <c r="B1812" t="s">
        <v>4551</v>
      </c>
      <c r="C1812">
        <v>2013</v>
      </c>
      <c r="D1812" s="1">
        <v>41571</v>
      </c>
      <c r="E1812" s="1">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17.815199999999997</v>
      </c>
    </row>
    <row r="1813" spans="1:22" x14ac:dyDescent="0.25">
      <c r="A1813">
        <v>1812</v>
      </c>
      <c r="B1813" t="s">
        <v>4556</v>
      </c>
      <c r="C1813">
        <v>2011</v>
      </c>
      <c r="D1813" s="1">
        <v>40703</v>
      </c>
      <c r="E1813" s="1">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v>
      </c>
    </row>
    <row r="1814" spans="1:22" x14ac:dyDescent="0.25">
      <c r="A1814">
        <v>1813</v>
      </c>
      <c r="B1814" t="s">
        <v>4557</v>
      </c>
      <c r="C1814">
        <v>2014</v>
      </c>
      <c r="D1814" s="1">
        <v>41964</v>
      </c>
      <c r="E1814" s="1">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28.129999999999995</v>
      </c>
    </row>
    <row r="1815" spans="1:22" x14ac:dyDescent="0.25">
      <c r="A1815">
        <v>1814</v>
      </c>
      <c r="B1815" t="s">
        <v>4557</v>
      </c>
      <c r="C1815">
        <v>2014</v>
      </c>
      <c r="D1815" s="1">
        <v>41964</v>
      </c>
      <c r="E1815" s="1">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4.6560000000000006</v>
      </c>
      <c r="T1815">
        <v>2</v>
      </c>
      <c r="U1815">
        <v>0.2</v>
      </c>
      <c r="V1815">
        <v>1.5713999999999997</v>
      </c>
    </row>
    <row r="1816" spans="1:22" x14ac:dyDescent="0.25">
      <c r="A1816">
        <v>1815</v>
      </c>
      <c r="B1816" t="s">
        <v>4560</v>
      </c>
      <c r="C1816">
        <v>2012</v>
      </c>
      <c r="D1816" s="1">
        <v>41166</v>
      </c>
      <c r="E1816" s="1">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170.13600000000002</v>
      </c>
      <c r="T1816">
        <v>3</v>
      </c>
      <c r="U1816">
        <v>0.2</v>
      </c>
      <c r="V1816">
        <v>-8.5067999999999913</v>
      </c>
    </row>
    <row r="1817" spans="1:22" x14ac:dyDescent="0.25">
      <c r="A1817">
        <v>1816</v>
      </c>
      <c r="B1817" t="s">
        <v>4561</v>
      </c>
      <c r="C1817">
        <v>2012</v>
      </c>
      <c r="D1817" s="1">
        <v>41064</v>
      </c>
      <c r="E1817" s="1">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x14ac:dyDescent="0.25">
      <c r="A1818">
        <v>1817</v>
      </c>
      <c r="B1818" t="s">
        <v>4561</v>
      </c>
      <c r="C1818">
        <v>2012</v>
      </c>
      <c r="D1818" s="1">
        <v>41064</v>
      </c>
      <c r="E1818" s="1">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3.0557999999999996</v>
      </c>
    </row>
    <row r="1819" spans="1:22" x14ac:dyDescent="0.25">
      <c r="A1819">
        <v>1818</v>
      </c>
      <c r="B1819" t="s">
        <v>4564</v>
      </c>
      <c r="C1819">
        <v>2012</v>
      </c>
      <c r="D1819" s="1">
        <v>41256</v>
      </c>
      <c r="E1819" s="1">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x14ac:dyDescent="0.25">
      <c r="A1820">
        <v>1819</v>
      </c>
      <c r="B1820" t="s">
        <v>4567</v>
      </c>
      <c r="C1820">
        <v>2011</v>
      </c>
      <c r="D1820" s="1">
        <v>40688</v>
      </c>
      <c r="E1820" s="1">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75.59999999999998</v>
      </c>
      <c r="T1820">
        <v>2</v>
      </c>
      <c r="U1820">
        <v>0.8</v>
      </c>
      <c r="V1820">
        <v>-166.32000000000005</v>
      </c>
    </row>
    <row r="1821" spans="1:22" x14ac:dyDescent="0.25">
      <c r="A1821">
        <v>1820</v>
      </c>
      <c r="B1821" t="s">
        <v>4567</v>
      </c>
      <c r="C1821">
        <v>2011</v>
      </c>
      <c r="D1821" s="1">
        <v>40688</v>
      </c>
      <c r="E1821" s="1">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-24.188999999999993</v>
      </c>
    </row>
    <row r="1822" spans="1:22" x14ac:dyDescent="0.25">
      <c r="A1822">
        <v>1821</v>
      </c>
      <c r="B1822" t="s">
        <v>4574</v>
      </c>
      <c r="C1822">
        <v>2013</v>
      </c>
      <c r="D1822" s="1">
        <v>41321</v>
      </c>
      <c r="E1822" s="1">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92.063999999999979</v>
      </c>
      <c r="T1822">
        <v>6</v>
      </c>
      <c r="U1822">
        <v>0.8</v>
      </c>
      <c r="V1822">
        <v>-225.55680000000007</v>
      </c>
    </row>
    <row r="1823" spans="1:22" x14ac:dyDescent="0.25">
      <c r="A1823">
        <v>1822</v>
      </c>
      <c r="B1823" t="s">
        <v>4574</v>
      </c>
      <c r="C1823">
        <v>2013</v>
      </c>
      <c r="D1823" s="1">
        <v>41321</v>
      </c>
      <c r="E1823" s="1">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6.9760000000000009</v>
      </c>
      <c r="T1823">
        <v>4</v>
      </c>
      <c r="U1823">
        <v>0.2</v>
      </c>
      <c r="V1823">
        <v>1.8312000000000004</v>
      </c>
    </row>
    <row r="1824" spans="1:22" x14ac:dyDescent="0.25">
      <c r="A1824">
        <v>1823</v>
      </c>
      <c r="B1824" t="s">
        <v>4574</v>
      </c>
      <c r="C1824">
        <v>2013</v>
      </c>
      <c r="D1824" s="1">
        <v>41321</v>
      </c>
      <c r="E1824" s="1">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x14ac:dyDescent="0.25">
      <c r="A1825">
        <v>1824</v>
      </c>
      <c r="B1825" t="s">
        <v>4574</v>
      </c>
      <c r="C1825">
        <v>2013</v>
      </c>
      <c r="D1825" s="1">
        <v>41321</v>
      </c>
      <c r="E1825" s="1">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5.1840000000000011</v>
      </c>
      <c r="T1825">
        <v>1</v>
      </c>
      <c r="U1825">
        <v>0.2</v>
      </c>
      <c r="V1825">
        <v>1.8144</v>
      </c>
    </row>
    <row r="1826" spans="1:22" x14ac:dyDescent="0.25">
      <c r="A1826">
        <v>1825</v>
      </c>
      <c r="B1826" t="s">
        <v>4581</v>
      </c>
      <c r="C1826">
        <v>2013</v>
      </c>
      <c r="D1826" s="1">
        <v>41631</v>
      </c>
      <c r="E1826" s="1">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-25.05599999999999</v>
      </c>
    </row>
    <row r="1827" spans="1:22" x14ac:dyDescent="0.25">
      <c r="A1827">
        <v>1826</v>
      </c>
      <c r="B1827" t="s">
        <v>4581</v>
      </c>
      <c r="C1827">
        <v>2013</v>
      </c>
      <c r="D1827" s="1">
        <v>41631</v>
      </c>
      <c r="E1827" s="1">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11.840000000000002</v>
      </c>
      <c r="T1827">
        <v>4</v>
      </c>
      <c r="U1827">
        <v>0.2</v>
      </c>
      <c r="V1827">
        <v>3.108000000000001</v>
      </c>
    </row>
    <row r="1828" spans="1:22" x14ac:dyDescent="0.25">
      <c r="A1828">
        <v>1827</v>
      </c>
      <c r="B1828" t="s">
        <v>4581</v>
      </c>
      <c r="C1828">
        <v>2013</v>
      </c>
      <c r="D1828" s="1">
        <v>41631</v>
      </c>
      <c r="E1828" s="1">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22.784000000000002</v>
      </c>
      <c r="T1828">
        <v>1</v>
      </c>
      <c r="U1828">
        <v>0.2</v>
      </c>
      <c r="V1828">
        <v>4.8416000000000006</v>
      </c>
    </row>
    <row r="1829" spans="1:22" x14ac:dyDescent="0.25">
      <c r="A1829">
        <v>1828</v>
      </c>
      <c r="B1829" t="s">
        <v>4585</v>
      </c>
      <c r="C1829">
        <v>2013</v>
      </c>
      <c r="D1829" s="1">
        <v>41313</v>
      </c>
      <c r="E1829" s="1">
        <v>41316</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126.8972999999998</v>
      </c>
    </row>
    <row r="1830" spans="1:22" x14ac:dyDescent="0.25">
      <c r="A1830">
        <v>1829</v>
      </c>
      <c r="B1830" t="s">
        <v>4591</v>
      </c>
      <c r="C1830">
        <v>2012</v>
      </c>
      <c r="D1830" s="1">
        <v>41103</v>
      </c>
      <c r="E1830" s="1">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x14ac:dyDescent="0.25">
      <c r="A1831">
        <v>1830</v>
      </c>
      <c r="B1831" t="s">
        <v>4594</v>
      </c>
      <c r="C1831">
        <v>2011</v>
      </c>
      <c r="D1831" s="1">
        <v>40681</v>
      </c>
      <c r="E1831" s="1">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-168.95579999999995</v>
      </c>
    </row>
    <row r="1832" spans="1:22" x14ac:dyDescent="0.25">
      <c r="A1832">
        <v>1831</v>
      </c>
      <c r="B1832" t="s">
        <v>4597</v>
      </c>
      <c r="C1832">
        <v>2014</v>
      </c>
      <c r="D1832" s="1">
        <v>41934</v>
      </c>
      <c r="E1832" s="1">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374.37920000000008</v>
      </c>
    </row>
    <row r="1833" spans="1:22" x14ac:dyDescent="0.25">
      <c r="A1833">
        <v>1832</v>
      </c>
      <c r="B1833" t="s">
        <v>4597</v>
      </c>
      <c r="C1833">
        <v>2014</v>
      </c>
      <c r="D1833" s="1">
        <v>41934</v>
      </c>
      <c r="E1833" s="1">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62.906399999999991</v>
      </c>
    </row>
    <row r="1834" spans="1:22" x14ac:dyDescent="0.25">
      <c r="A1834">
        <v>1833</v>
      </c>
      <c r="B1834" t="s">
        <v>4601</v>
      </c>
      <c r="C1834">
        <v>2012</v>
      </c>
      <c r="D1834" s="1">
        <v>41218</v>
      </c>
      <c r="E1834" s="1">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25.874999999999972</v>
      </c>
    </row>
    <row r="1835" spans="1:22" x14ac:dyDescent="0.25">
      <c r="A1835">
        <v>1834</v>
      </c>
      <c r="B1835" t="s">
        <v>4602</v>
      </c>
      <c r="C1835">
        <v>2014</v>
      </c>
      <c r="D1835" s="1">
        <v>41853</v>
      </c>
      <c r="E1835" s="1">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-263.99670000000026</v>
      </c>
    </row>
    <row r="1836" spans="1:22" x14ac:dyDescent="0.25">
      <c r="A1836">
        <v>1835</v>
      </c>
      <c r="B1836" t="s">
        <v>4602</v>
      </c>
      <c r="C1836">
        <v>2014</v>
      </c>
      <c r="D1836" s="1">
        <v>41853</v>
      </c>
      <c r="E1836" s="1">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36.288000000000011</v>
      </c>
      <c r="T1836">
        <v>7</v>
      </c>
      <c r="U1836">
        <v>0.2</v>
      </c>
      <c r="V1836">
        <v>12.700800000000001</v>
      </c>
    </row>
    <row r="1837" spans="1:22" x14ac:dyDescent="0.25">
      <c r="A1837">
        <v>1836</v>
      </c>
      <c r="B1837" t="s">
        <v>4607</v>
      </c>
      <c r="C1837">
        <v>2011</v>
      </c>
      <c r="D1837" s="1">
        <v>40715</v>
      </c>
      <c r="E1837" s="1">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21.400000000000002</v>
      </c>
      <c r="T1837">
        <v>5</v>
      </c>
      <c r="U1837">
        <v>0</v>
      </c>
      <c r="V1837">
        <v>6.2059999999999977</v>
      </c>
    </row>
    <row r="1838" spans="1:22" x14ac:dyDescent="0.25">
      <c r="A1838">
        <v>1837</v>
      </c>
      <c r="B1838" t="s">
        <v>4609</v>
      </c>
      <c r="C1838">
        <v>2014</v>
      </c>
      <c r="D1838" s="1">
        <v>41690</v>
      </c>
      <c r="E1838" s="1">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361.29939999999988</v>
      </c>
    </row>
    <row r="1839" spans="1:22" x14ac:dyDescent="0.25">
      <c r="A1839">
        <v>1838</v>
      </c>
      <c r="B1839" t="s">
        <v>4610</v>
      </c>
      <c r="C1839">
        <v>2011</v>
      </c>
      <c r="D1839" s="1">
        <v>40756</v>
      </c>
      <c r="E1839" s="1">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5.9210999999999983</v>
      </c>
    </row>
    <row r="1840" spans="1:22" x14ac:dyDescent="0.25">
      <c r="A1840">
        <v>1839</v>
      </c>
      <c r="B1840" t="s">
        <v>4610</v>
      </c>
      <c r="C1840">
        <v>2011</v>
      </c>
      <c r="D1840" s="1">
        <v>40756</v>
      </c>
      <c r="E1840" s="1">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12.135200000000001</v>
      </c>
    </row>
    <row r="1841" spans="1:22" x14ac:dyDescent="0.25">
      <c r="A1841">
        <v>1840</v>
      </c>
      <c r="B1841" t="s">
        <v>4610</v>
      </c>
      <c r="C1841">
        <v>2011</v>
      </c>
      <c r="D1841" s="1">
        <v>40756</v>
      </c>
      <c r="E1841" s="1">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62.920000000000009</v>
      </c>
      <c r="T1841">
        <v>1</v>
      </c>
      <c r="U1841">
        <v>0.2</v>
      </c>
      <c r="V1841">
        <v>10.224499999999994</v>
      </c>
    </row>
    <row r="1842" spans="1:22" x14ac:dyDescent="0.25">
      <c r="A1842">
        <v>1841</v>
      </c>
      <c r="B1842" t="s">
        <v>4610</v>
      </c>
      <c r="C1842">
        <v>2011</v>
      </c>
      <c r="D1842" s="1">
        <v>40756</v>
      </c>
      <c r="E1842" s="1">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29.363999999999997</v>
      </c>
    </row>
    <row r="1843" spans="1:22" x14ac:dyDescent="0.25">
      <c r="A1843">
        <v>1842</v>
      </c>
      <c r="B1843" t="s">
        <v>4615</v>
      </c>
      <c r="C1843">
        <v>2013</v>
      </c>
      <c r="D1843" s="1">
        <v>41474</v>
      </c>
      <c r="E1843" s="1">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x14ac:dyDescent="0.25">
      <c r="A1844">
        <v>1843</v>
      </c>
      <c r="B1844" t="s">
        <v>4621</v>
      </c>
      <c r="C1844">
        <v>2012</v>
      </c>
      <c r="D1844" s="1">
        <v>40948</v>
      </c>
      <c r="E1844" s="1">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40.096000000000004</v>
      </c>
      <c r="T1844">
        <v>4</v>
      </c>
      <c r="U1844">
        <v>0.2</v>
      </c>
      <c r="V1844">
        <v>13.532399999999996</v>
      </c>
    </row>
    <row r="1845" spans="1:22" x14ac:dyDescent="0.25">
      <c r="A1845">
        <v>1844</v>
      </c>
      <c r="B1845" t="s">
        <v>4621</v>
      </c>
      <c r="C1845">
        <v>2012</v>
      </c>
      <c r="D1845" s="1">
        <v>40948</v>
      </c>
      <c r="E1845" s="1">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x14ac:dyDescent="0.25">
      <c r="A1846">
        <v>1845</v>
      </c>
      <c r="B1846" t="s">
        <v>4624</v>
      </c>
      <c r="C1846">
        <v>2014</v>
      </c>
      <c r="D1846" s="1">
        <v>41850</v>
      </c>
      <c r="E1846" s="1">
        <v>41854</v>
      </c>
      <c r="F1846" t="s">
        <v>50</v>
      </c>
      <c r="G1846" t="s">
        <v>4625</v>
      </c>
      <c r="H1846" t="s">
        <v>4626</v>
      </c>
      <c r="I1846" t="s">
        <v>26</v>
      </c>
      <c r="J1846" t="s">
        <v>27</v>
      </c>
      <c r="K1846" t="s">
        <v>95</v>
      </c>
      <c r="L1846" t="s">
        <v>96</v>
      </c>
      <c r="M1846">
        <v>98115</v>
      </c>
      <c r="N1846" t="s">
        <v>44</v>
      </c>
      <c r="O1846" t="s">
        <v>160</v>
      </c>
      <c r="P1846" t="s">
        <v>71</v>
      </c>
      <c r="Q1846" t="s">
        <v>161</v>
      </c>
      <c r="R1846" t="s">
        <v>162</v>
      </c>
      <c r="S1846">
        <v>90.570000000000007</v>
      </c>
      <c r="T1846">
        <v>3</v>
      </c>
      <c r="U1846">
        <v>0</v>
      </c>
      <c r="V1846">
        <v>11.774100000000004</v>
      </c>
    </row>
    <row r="1847" spans="1:22" x14ac:dyDescent="0.25">
      <c r="A1847">
        <v>1846</v>
      </c>
      <c r="B1847" t="s">
        <v>4627</v>
      </c>
      <c r="C1847">
        <v>2014</v>
      </c>
      <c r="D1847" s="1">
        <v>41652</v>
      </c>
      <c r="E1847" s="1">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x14ac:dyDescent="0.25">
      <c r="A1848">
        <v>1847</v>
      </c>
      <c r="B1848" t="s">
        <v>4627</v>
      </c>
      <c r="C1848">
        <v>2014</v>
      </c>
      <c r="D1848" s="1">
        <v>41652</v>
      </c>
      <c r="E1848" s="1">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15.825600000000001</v>
      </c>
    </row>
    <row r="1849" spans="1:22" x14ac:dyDescent="0.25">
      <c r="A1849">
        <v>1848</v>
      </c>
      <c r="B1849" t="s">
        <v>4630</v>
      </c>
      <c r="C1849">
        <v>2014</v>
      </c>
      <c r="D1849" s="1">
        <v>41893</v>
      </c>
      <c r="E1849" s="1">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27.176400000000015</v>
      </c>
    </row>
    <row r="1850" spans="1:22" x14ac:dyDescent="0.25">
      <c r="A1850">
        <v>1849</v>
      </c>
      <c r="B1850" t="s">
        <v>4630</v>
      </c>
      <c r="C1850">
        <v>2014</v>
      </c>
      <c r="D1850" s="1">
        <v>41893</v>
      </c>
      <c r="E1850" s="1">
        <v>41893</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7.1840000000000011</v>
      </c>
      <c r="T1850">
        <v>2</v>
      </c>
      <c r="U1850">
        <v>0.2</v>
      </c>
      <c r="V1850">
        <v>2.2449999999999992</v>
      </c>
    </row>
    <row r="1851" spans="1:22" x14ac:dyDescent="0.25">
      <c r="A1851">
        <v>1850</v>
      </c>
      <c r="B1851" t="s">
        <v>4631</v>
      </c>
      <c r="C1851">
        <v>2012</v>
      </c>
      <c r="D1851" s="1">
        <v>41110</v>
      </c>
      <c r="E1851" s="1">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9.732800000000001</v>
      </c>
    </row>
    <row r="1852" spans="1:22" x14ac:dyDescent="0.25">
      <c r="A1852">
        <v>1851</v>
      </c>
      <c r="B1852" t="s">
        <v>4631</v>
      </c>
      <c r="C1852">
        <v>2012</v>
      </c>
      <c r="D1852" s="1">
        <v>41110</v>
      </c>
      <c r="E1852" s="1">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124.68000000000004</v>
      </c>
    </row>
    <row r="1853" spans="1:22" x14ac:dyDescent="0.25">
      <c r="A1853">
        <v>1852</v>
      </c>
      <c r="B1853" t="s">
        <v>4631</v>
      </c>
      <c r="C1853">
        <v>2012</v>
      </c>
      <c r="D1853" s="1">
        <v>41110</v>
      </c>
      <c r="E1853" s="1">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26.400000000000002</v>
      </c>
      <c r="T1853">
        <v>5</v>
      </c>
      <c r="U1853">
        <v>0</v>
      </c>
      <c r="V1853">
        <v>11.879999999999999</v>
      </c>
    </row>
    <row r="1854" spans="1:22" x14ac:dyDescent="0.25">
      <c r="A1854">
        <v>1853</v>
      </c>
      <c r="B1854" t="s">
        <v>4631</v>
      </c>
      <c r="C1854">
        <v>2012</v>
      </c>
      <c r="D1854" s="1">
        <v>41110</v>
      </c>
      <c r="E1854" s="1">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v>
      </c>
    </row>
    <row r="1855" spans="1:22" x14ac:dyDescent="0.25">
      <c r="A1855">
        <v>1854</v>
      </c>
      <c r="B1855" t="s">
        <v>4631</v>
      </c>
      <c r="C1855">
        <v>2012</v>
      </c>
      <c r="D1855" s="1">
        <v>41110</v>
      </c>
      <c r="E1855" s="1">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45.975399999999993</v>
      </c>
    </row>
    <row r="1856" spans="1:22" x14ac:dyDescent="0.25">
      <c r="A1856">
        <v>1855</v>
      </c>
      <c r="B1856" t="s">
        <v>4631</v>
      </c>
      <c r="C1856">
        <v>2012</v>
      </c>
      <c r="D1856" s="1">
        <v>41110</v>
      </c>
      <c r="E1856" s="1">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x14ac:dyDescent="0.25">
      <c r="A1857">
        <v>1856</v>
      </c>
      <c r="B1857" t="s">
        <v>4639</v>
      </c>
      <c r="C1857">
        <v>2011</v>
      </c>
      <c r="D1857" s="1">
        <v>40707</v>
      </c>
      <c r="E1857" s="1">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x14ac:dyDescent="0.25">
      <c r="A1858">
        <v>1857</v>
      </c>
      <c r="B1858" t="s">
        <v>4641</v>
      </c>
      <c r="C1858">
        <v>2014</v>
      </c>
      <c r="D1858" s="1">
        <v>41772</v>
      </c>
      <c r="E1858" s="1">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127.92000000000002</v>
      </c>
      <c r="T1858">
        <v>5</v>
      </c>
      <c r="U1858">
        <v>0.2</v>
      </c>
      <c r="V1858">
        <v>-15.990000000000002</v>
      </c>
    </row>
    <row r="1859" spans="1:22" x14ac:dyDescent="0.25">
      <c r="A1859">
        <v>1858</v>
      </c>
      <c r="B1859" t="s">
        <v>4641</v>
      </c>
      <c r="C1859">
        <v>2014</v>
      </c>
      <c r="D1859" s="1">
        <v>41772</v>
      </c>
      <c r="E1859" s="1">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34.239999999999988</v>
      </c>
      <c r="T1859">
        <v>4</v>
      </c>
      <c r="U1859">
        <v>0.8</v>
      </c>
      <c r="V1859">
        <v>-53.072000000000017</v>
      </c>
    </row>
    <row r="1860" spans="1:22" x14ac:dyDescent="0.25">
      <c r="A1860">
        <v>1859</v>
      </c>
      <c r="B1860" t="s">
        <v>4644</v>
      </c>
      <c r="C1860">
        <v>2012</v>
      </c>
      <c r="D1860" s="1">
        <v>41155</v>
      </c>
      <c r="E1860" s="1">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60.552800000000005</v>
      </c>
    </row>
    <row r="1861" spans="1:22" x14ac:dyDescent="0.25">
      <c r="A1861">
        <v>1860</v>
      </c>
      <c r="B1861" t="s">
        <v>4644</v>
      </c>
      <c r="C1861">
        <v>2012</v>
      </c>
      <c r="D1861" s="1">
        <v>41155</v>
      </c>
      <c r="E1861" s="1">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25.122500000000002</v>
      </c>
    </row>
    <row r="1862" spans="1:22" x14ac:dyDescent="0.25">
      <c r="A1862">
        <v>1861</v>
      </c>
      <c r="B1862" t="s">
        <v>4647</v>
      </c>
      <c r="C1862">
        <v>2014</v>
      </c>
      <c r="D1862" s="1">
        <v>41725</v>
      </c>
      <c r="E1862" s="1">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-28.976400000000012</v>
      </c>
    </row>
    <row r="1863" spans="1:22" x14ac:dyDescent="0.25">
      <c r="A1863">
        <v>1862</v>
      </c>
      <c r="B1863" t="s">
        <v>4647</v>
      </c>
      <c r="C1863">
        <v>2014</v>
      </c>
      <c r="D1863" s="1">
        <v>41725</v>
      </c>
      <c r="E1863" s="1">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33.588800000000006</v>
      </c>
    </row>
    <row r="1864" spans="1:22" x14ac:dyDescent="0.25">
      <c r="A1864">
        <v>1863</v>
      </c>
      <c r="B1864" t="s">
        <v>4650</v>
      </c>
      <c r="C1864">
        <v>2011</v>
      </c>
      <c r="D1864" s="1">
        <v>40859</v>
      </c>
      <c r="E1864" s="1">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49.632000000000005</v>
      </c>
      <c r="T1864">
        <v>4</v>
      </c>
      <c r="U1864">
        <v>0.2</v>
      </c>
      <c r="V1864">
        <v>4.9632000000000005</v>
      </c>
    </row>
    <row r="1865" spans="1:22" x14ac:dyDescent="0.25">
      <c r="A1865">
        <v>1864</v>
      </c>
      <c r="B1865" t="s">
        <v>4651</v>
      </c>
      <c r="C1865">
        <v>2013</v>
      </c>
      <c r="D1865" s="1">
        <v>41561</v>
      </c>
      <c r="E1865" s="1">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-465.5680000000001</v>
      </c>
    </row>
    <row r="1866" spans="1:22" x14ac:dyDescent="0.25">
      <c r="A1866">
        <v>1865</v>
      </c>
      <c r="B1866" t="s">
        <v>4651</v>
      </c>
      <c r="C1866">
        <v>2013</v>
      </c>
      <c r="D1866" s="1">
        <v>41561</v>
      </c>
      <c r="E1866" s="1">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4.3679999999999986</v>
      </c>
    </row>
    <row r="1867" spans="1:22" x14ac:dyDescent="0.25">
      <c r="A1867">
        <v>1866</v>
      </c>
      <c r="B1867" t="s">
        <v>4656</v>
      </c>
      <c r="C1867">
        <v>2014</v>
      </c>
      <c r="D1867" s="1">
        <v>41956</v>
      </c>
      <c r="E1867" s="1">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-92.695500000000038</v>
      </c>
    </row>
    <row r="1868" spans="1:22" x14ac:dyDescent="0.25">
      <c r="A1868">
        <v>1867</v>
      </c>
      <c r="B1868" t="s">
        <v>4659</v>
      </c>
      <c r="C1868">
        <v>2014</v>
      </c>
      <c r="D1868" s="1">
        <v>41745</v>
      </c>
      <c r="E1868" s="1">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70.72199999999998</v>
      </c>
    </row>
    <row r="1869" spans="1:22" x14ac:dyDescent="0.25">
      <c r="A1869">
        <v>1868</v>
      </c>
      <c r="B1869" t="s">
        <v>4660</v>
      </c>
      <c r="C1869">
        <v>2012</v>
      </c>
      <c r="D1869" s="1">
        <v>41085</v>
      </c>
      <c r="E1869" s="1">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31.104000000000006</v>
      </c>
      <c r="T1869">
        <v>6</v>
      </c>
      <c r="U1869">
        <v>0.2</v>
      </c>
      <c r="V1869">
        <v>10.8864</v>
      </c>
    </row>
    <row r="1870" spans="1:22" x14ac:dyDescent="0.25">
      <c r="A1870">
        <v>1869</v>
      </c>
      <c r="B1870" t="s">
        <v>4660</v>
      </c>
      <c r="C1870">
        <v>2012</v>
      </c>
      <c r="D1870" s="1">
        <v>41085</v>
      </c>
      <c r="E1870" s="1">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-17.607599999999998</v>
      </c>
    </row>
    <row r="1871" spans="1:22" x14ac:dyDescent="0.25">
      <c r="A1871">
        <v>1870</v>
      </c>
      <c r="B1871" t="s">
        <v>4665</v>
      </c>
      <c r="C1871">
        <v>2013</v>
      </c>
      <c r="D1871" s="1">
        <v>41513</v>
      </c>
      <c r="E1871" s="1">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3.1104000000000003</v>
      </c>
    </row>
    <row r="1872" spans="1:22" x14ac:dyDescent="0.25">
      <c r="A1872">
        <v>1871</v>
      </c>
      <c r="B1872" t="s">
        <v>4666</v>
      </c>
      <c r="C1872">
        <v>2011</v>
      </c>
      <c r="D1872" s="1">
        <v>40745</v>
      </c>
      <c r="E1872" s="1">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x14ac:dyDescent="0.25">
      <c r="A1873">
        <v>1872</v>
      </c>
      <c r="B1873" t="s">
        <v>4666</v>
      </c>
      <c r="C1873">
        <v>2011</v>
      </c>
      <c r="D1873" s="1">
        <v>40745</v>
      </c>
      <c r="E1873" s="1">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801.5680000000001</v>
      </c>
      <c r="T1873">
        <v>2</v>
      </c>
      <c r="U1873">
        <v>0.2</v>
      </c>
      <c r="V1873">
        <v>50.097999999999985</v>
      </c>
    </row>
    <row r="1874" spans="1:22" x14ac:dyDescent="0.25">
      <c r="A1874">
        <v>1873</v>
      </c>
      <c r="B1874" t="s">
        <v>4666</v>
      </c>
      <c r="C1874">
        <v>2011</v>
      </c>
      <c r="D1874" s="1">
        <v>40745</v>
      </c>
      <c r="E1874" s="1">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27.284800000000004</v>
      </c>
    </row>
    <row r="1875" spans="1:22" x14ac:dyDescent="0.25">
      <c r="A1875">
        <v>1874</v>
      </c>
      <c r="B1875" t="s">
        <v>4673</v>
      </c>
      <c r="C1875">
        <v>2014</v>
      </c>
      <c r="D1875" s="1">
        <v>41965</v>
      </c>
      <c r="E1875" s="1">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20.584199999999996</v>
      </c>
    </row>
    <row r="1876" spans="1:22" x14ac:dyDescent="0.25">
      <c r="A1876">
        <v>1875</v>
      </c>
      <c r="B1876" t="s">
        <v>4679</v>
      </c>
      <c r="C1876">
        <v>2011</v>
      </c>
      <c r="D1876" s="1">
        <v>40698</v>
      </c>
      <c r="E1876" s="1">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5.8812000000000006</v>
      </c>
    </row>
    <row r="1877" spans="1:22" x14ac:dyDescent="0.25">
      <c r="A1877">
        <v>1876</v>
      </c>
      <c r="B1877" t="s">
        <v>4680</v>
      </c>
      <c r="C1877">
        <v>2013</v>
      </c>
      <c r="D1877" s="1">
        <v>41344</v>
      </c>
      <c r="E1877" s="1">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-22.098000000000013</v>
      </c>
    </row>
    <row r="1878" spans="1:22" x14ac:dyDescent="0.25">
      <c r="A1878">
        <v>1877</v>
      </c>
      <c r="B1878" t="s">
        <v>4681</v>
      </c>
      <c r="C1878">
        <v>2014</v>
      </c>
      <c r="D1878" s="1">
        <v>41724</v>
      </c>
      <c r="E1878" s="1">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470.37600000000009</v>
      </c>
      <c r="T1878">
        <v>3</v>
      </c>
      <c r="U1878">
        <v>0.2</v>
      </c>
      <c r="V1878">
        <v>47.037600000000026</v>
      </c>
    </row>
    <row r="1879" spans="1:22" x14ac:dyDescent="0.25">
      <c r="A1879">
        <v>1878</v>
      </c>
      <c r="B1879" t="s">
        <v>4684</v>
      </c>
      <c r="C1879">
        <v>2014</v>
      </c>
      <c r="D1879" s="1">
        <v>42003</v>
      </c>
      <c r="E1879" s="1">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-44.276400000000024</v>
      </c>
    </row>
    <row r="1880" spans="1:22" x14ac:dyDescent="0.25">
      <c r="A1880">
        <v>1879</v>
      </c>
      <c r="B1880" t="s">
        <v>4684</v>
      </c>
      <c r="C1880">
        <v>2014</v>
      </c>
      <c r="D1880" s="1">
        <v>42003</v>
      </c>
      <c r="E1880" s="1">
        <v>42007</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22.678200000000018</v>
      </c>
    </row>
    <row r="1881" spans="1:22" x14ac:dyDescent="0.25">
      <c r="A1881">
        <v>1880</v>
      </c>
      <c r="B1881" t="s">
        <v>4685</v>
      </c>
      <c r="C1881">
        <v>2014</v>
      </c>
      <c r="D1881" s="1">
        <v>41727</v>
      </c>
      <c r="E1881" s="1">
        <v>41732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68.742000000000019</v>
      </c>
      <c r="T1881">
        <v>9</v>
      </c>
      <c r="U1881">
        <v>0.7</v>
      </c>
      <c r="V1881">
        <v>-48.119399999999985</v>
      </c>
    </row>
    <row r="1882" spans="1:22" x14ac:dyDescent="0.25">
      <c r="A1882">
        <v>1881</v>
      </c>
      <c r="B1882" t="s">
        <v>4686</v>
      </c>
      <c r="C1882">
        <v>2012</v>
      </c>
      <c r="D1882" s="1">
        <v>40973</v>
      </c>
      <c r="E1882" s="1">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29.339999999999996</v>
      </c>
      <c r="T1882">
        <v>3</v>
      </c>
      <c r="U1882">
        <v>0</v>
      </c>
      <c r="V1882">
        <v>14.669999999999998</v>
      </c>
    </row>
    <row r="1883" spans="1:22" x14ac:dyDescent="0.25">
      <c r="A1883">
        <v>1882</v>
      </c>
      <c r="B1883" t="s">
        <v>4686</v>
      </c>
      <c r="C1883">
        <v>2012</v>
      </c>
      <c r="D1883" s="1">
        <v>40973</v>
      </c>
      <c r="E1883" s="1">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63.934499999999971</v>
      </c>
    </row>
    <row r="1884" spans="1:22" x14ac:dyDescent="0.25">
      <c r="A1884">
        <v>1883</v>
      </c>
      <c r="B1884" t="s">
        <v>4686</v>
      </c>
      <c r="C1884">
        <v>2012</v>
      </c>
      <c r="D1884" s="1">
        <v>40973</v>
      </c>
      <c r="E1884" s="1">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x14ac:dyDescent="0.25">
      <c r="A1885">
        <v>1884</v>
      </c>
      <c r="B1885" t="s">
        <v>4688</v>
      </c>
      <c r="C1885">
        <v>2013</v>
      </c>
      <c r="D1885" s="1">
        <v>41592</v>
      </c>
      <c r="E1885" s="1">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217.05599999999998</v>
      </c>
      <c r="T1885">
        <v>7</v>
      </c>
      <c r="U1885">
        <v>0.2</v>
      </c>
      <c r="V1885">
        <v>78.6828</v>
      </c>
    </row>
    <row r="1886" spans="1:22" x14ac:dyDescent="0.25">
      <c r="A1886">
        <v>1885</v>
      </c>
      <c r="B1886" t="s">
        <v>4689</v>
      </c>
      <c r="C1886">
        <v>2014</v>
      </c>
      <c r="D1886" s="1">
        <v>41659</v>
      </c>
      <c r="E1886" s="1">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2.0999999999999996</v>
      </c>
    </row>
    <row r="1887" spans="1:22" x14ac:dyDescent="0.25">
      <c r="A1887">
        <v>1886</v>
      </c>
      <c r="B1887" t="s">
        <v>4693</v>
      </c>
      <c r="C1887">
        <v>2013</v>
      </c>
      <c r="D1887" s="1">
        <v>41387</v>
      </c>
      <c r="E1887" s="1">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x14ac:dyDescent="0.25">
      <c r="A1888">
        <v>1887</v>
      </c>
      <c r="B1888" t="s">
        <v>4696</v>
      </c>
      <c r="C1888">
        <v>2011</v>
      </c>
      <c r="D1888" s="1">
        <v>40676</v>
      </c>
      <c r="E1888" s="1">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7.104000000000001</v>
      </c>
      <c r="T1888">
        <v>2</v>
      </c>
      <c r="U1888">
        <v>0.2</v>
      </c>
      <c r="V1888">
        <v>2.3976000000000002</v>
      </c>
    </row>
    <row r="1889" spans="1:22" x14ac:dyDescent="0.25">
      <c r="A1889">
        <v>1888</v>
      </c>
      <c r="B1889" t="s">
        <v>4696</v>
      </c>
      <c r="C1889">
        <v>2011</v>
      </c>
      <c r="D1889" s="1">
        <v>40676</v>
      </c>
      <c r="E1889" s="1">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398.35200000000003</v>
      </c>
      <c r="T1889">
        <v>8</v>
      </c>
      <c r="U1889">
        <v>0.7</v>
      </c>
      <c r="V1889">
        <v>-331.95999999999992</v>
      </c>
    </row>
    <row r="1890" spans="1:22" x14ac:dyDescent="0.25">
      <c r="A1890">
        <v>1889</v>
      </c>
      <c r="B1890" t="s">
        <v>4697</v>
      </c>
      <c r="C1890">
        <v>2011</v>
      </c>
      <c r="D1890" s="1">
        <v>40837</v>
      </c>
      <c r="E1890" s="1">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121.79200000000002</v>
      </c>
      <c r="T1890">
        <v>4</v>
      </c>
      <c r="U1890">
        <v>0.2</v>
      </c>
      <c r="V1890">
        <v>13.701599999999988</v>
      </c>
    </row>
    <row r="1891" spans="1:22" x14ac:dyDescent="0.25">
      <c r="A1891">
        <v>1890</v>
      </c>
      <c r="B1891" t="s">
        <v>4697</v>
      </c>
      <c r="C1891">
        <v>2011</v>
      </c>
      <c r="D1891" s="1">
        <v>40837</v>
      </c>
      <c r="E1891" s="1">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409.59000000000003</v>
      </c>
      <c r="T1891">
        <v>3</v>
      </c>
      <c r="U1891">
        <v>0.4</v>
      </c>
      <c r="V1891">
        <v>-122.87700000000004</v>
      </c>
    </row>
    <row r="1892" spans="1:22" x14ac:dyDescent="0.25">
      <c r="A1892">
        <v>1891</v>
      </c>
      <c r="B1892" t="s">
        <v>4698</v>
      </c>
      <c r="C1892">
        <v>2011</v>
      </c>
      <c r="D1892" s="1">
        <v>40616</v>
      </c>
      <c r="E1892" s="1">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x14ac:dyDescent="0.25">
      <c r="A1893">
        <v>1892</v>
      </c>
      <c r="B1893" t="s">
        <v>4698</v>
      </c>
      <c r="C1893">
        <v>2011</v>
      </c>
      <c r="D1893" s="1">
        <v>40616</v>
      </c>
      <c r="E1893" s="1">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x14ac:dyDescent="0.25">
      <c r="A1894">
        <v>1893</v>
      </c>
      <c r="B1894" t="s">
        <v>4701</v>
      </c>
      <c r="C1894">
        <v>2014</v>
      </c>
      <c r="D1894" s="1">
        <v>41996</v>
      </c>
      <c r="E1894" s="1">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2.9339999999999997</v>
      </c>
    </row>
    <row r="1895" spans="1:22" x14ac:dyDescent="0.25">
      <c r="A1895">
        <v>1894</v>
      </c>
      <c r="B1895" t="s">
        <v>4703</v>
      </c>
      <c r="C1895">
        <v>2013</v>
      </c>
      <c r="D1895" s="1">
        <v>41603</v>
      </c>
      <c r="E1895" s="1">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24.784000000000002</v>
      </c>
      <c r="T1895">
        <v>1</v>
      </c>
      <c r="U1895">
        <v>0.2</v>
      </c>
      <c r="V1895">
        <v>7.7449999999999983</v>
      </c>
    </row>
    <row r="1896" spans="1:22" x14ac:dyDescent="0.25">
      <c r="A1896">
        <v>1895</v>
      </c>
      <c r="B1896" t="s">
        <v>4707</v>
      </c>
      <c r="C1896">
        <v>2014</v>
      </c>
      <c r="D1896" s="1">
        <v>41976</v>
      </c>
      <c r="E1896" s="1">
        <v>41979</v>
      </c>
      <c r="F1896" t="s">
        <v>188</v>
      </c>
      <c r="G1896" t="s">
        <v>4708</v>
      </c>
      <c r="H1896" t="s">
        <v>4709</v>
      </c>
      <c r="I1896" t="s">
        <v>26</v>
      </c>
      <c r="J1896" t="s">
        <v>27</v>
      </c>
      <c r="K1896" t="s">
        <v>4710</v>
      </c>
      <c r="L1896" t="s">
        <v>319</v>
      </c>
      <c r="M1896">
        <v>22901</v>
      </c>
      <c r="N1896" t="s">
        <v>30</v>
      </c>
      <c r="O1896" t="s">
        <v>4711</v>
      </c>
      <c r="P1896" t="s">
        <v>46</v>
      </c>
      <c r="Q1896" t="s">
        <v>68</v>
      </c>
      <c r="R1896" t="s">
        <v>4712</v>
      </c>
      <c r="S1896">
        <v>34.650000000000006</v>
      </c>
      <c r="T1896">
        <v>3</v>
      </c>
      <c r="U1896">
        <v>0</v>
      </c>
      <c r="V1896">
        <v>10.395</v>
      </c>
    </row>
    <row r="1897" spans="1:22" x14ac:dyDescent="0.25">
      <c r="A1897">
        <v>1896</v>
      </c>
      <c r="B1897" t="s">
        <v>4713</v>
      </c>
      <c r="C1897">
        <v>2012</v>
      </c>
      <c r="D1897" s="1">
        <v>41274</v>
      </c>
      <c r="E1897" s="1">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487.98400000000004</v>
      </c>
      <c r="T1897">
        <v>2</v>
      </c>
      <c r="U1897">
        <v>0.2</v>
      </c>
      <c r="V1897">
        <v>152.49499999999998</v>
      </c>
    </row>
    <row r="1898" spans="1:22" x14ac:dyDescent="0.25">
      <c r="A1898">
        <v>1897</v>
      </c>
      <c r="B1898" t="s">
        <v>4715</v>
      </c>
      <c r="C1898">
        <v>2014</v>
      </c>
      <c r="D1898" s="1">
        <v>41916</v>
      </c>
      <c r="E1898" s="1">
        <v>41919</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843.17059999999992</v>
      </c>
    </row>
    <row r="1899" spans="1:22" x14ac:dyDescent="0.25">
      <c r="A1899">
        <v>1898</v>
      </c>
      <c r="B1899" t="s">
        <v>4720</v>
      </c>
      <c r="C1899">
        <v>2011</v>
      </c>
      <c r="D1899" s="1">
        <v>40784</v>
      </c>
      <c r="E1899" s="1">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10.805399999999997</v>
      </c>
    </row>
    <row r="1900" spans="1:22" x14ac:dyDescent="0.25">
      <c r="A1900">
        <v>1899</v>
      </c>
      <c r="B1900" t="s">
        <v>4720</v>
      </c>
      <c r="C1900">
        <v>2011</v>
      </c>
      <c r="D1900" s="1">
        <v>40784</v>
      </c>
      <c r="E1900" s="1">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505.1760000000001</v>
      </c>
      <c r="T1900">
        <v>4</v>
      </c>
      <c r="U1900">
        <v>0.7</v>
      </c>
      <c r="V1900">
        <v>-336.78399999999988</v>
      </c>
    </row>
    <row r="1901" spans="1:22" x14ac:dyDescent="0.25">
      <c r="A1901">
        <v>1900</v>
      </c>
      <c r="B1901" t="s">
        <v>4720</v>
      </c>
      <c r="C1901">
        <v>2011</v>
      </c>
      <c r="D1901" s="1">
        <v>40784</v>
      </c>
      <c r="E1901" s="1">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-110.76450000000001</v>
      </c>
    </row>
    <row r="1902" spans="1:22" x14ac:dyDescent="0.25">
      <c r="A1902">
        <v>1901</v>
      </c>
      <c r="B1902" t="s">
        <v>4725</v>
      </c>
      <c r="C1902">
        <v>2013</v>
      </c>
      <c r="D1902" s="1">
        <v>41455</v>
      </c>
      <c r="E1902" s="1">
        <v>41459</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19.188000000000002</v>
      </c>
    </row>
    <row r="1903" spans="1:22" x14ac:dyDescent="0.25">
      <c r="A1903">
        <v>1902</v>
      </c>
      <c r="B1903" t="s">
        <v>4726</v>
      </c>
      <c r="C1903">
        <v>2013</v>
      </c>
      <c r="D1903" s="1">
        <v>41507</v>
      </c>
      <c r="E1903" s="1">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3.9906000000000006</v>
      </c>
    </row>
    <row r="1904" spans="1:22" x14ac:dyDescent="0.25">
      <c r="A1904">
        <v>1903</v>
      </c>
      <c r="B1904" t="s">
        <v>4729</v>
      </c>
      <c r="C1904">
        <v>2014</v>
      </c>
      <c r="D1904" s="1">
        <v>41934</v>
      </c>
      <c r="E1904" s="1">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5.1840000000000011</v>
      </c>
      <c r="T1904">
        <v>1</v>
      </c>
      <c r="U1904">
        <v>0.2</v>
      </c>
      <c r="V1904">
        <v>1.8144</v>
      </c>
    </row>
    <row r="1905" spans="1:22" x14ac:dyDescent="0.25">
      <c r="A1905">
        <v>1904</v>
      </c>
      <c r="B1905" t="s">
        <v>4729</v>
      </c>
      <c r="C1905">
        <v>2014</v>
      </c>
      <c r="D1905" s="1">
        <v>41934</v>
      </c>
      <c r="E1905" s="1">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47.848000000000013</v>
      </c>
    </row>
    <row r="1906" spans="1:22" x14ac:dyDescent="0.25">
      <c r="A1906">
        <v>1905</v>
      </c>
      <c r="B1906" t="s">
        <v>4729</v>
      </c>
      <c r="C1906">
        <v>2014</v>
      </c>
      <c r="D1906" s="1">
        <v>41934</v>
      </c>
      <c r="E1906" s="1">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28.400000000000002</v>
      </c>
      <c r="T1906">
        <v>2</v>
      </c>
      <c r="U1906">
        <v>0.2</v>
      </c>
      <c r="V1906">
        <v>6.7449999999999983</v>
      </c>
    </row>
    <row r="1907" spans="1:22" x14ac:dyDescent="0.25">
      <c r="A1907">
        <v>1906</v>
      </c>
      <c r="B1907" t="s">
        <v>4732</v>
      </c>
      <c r="C1907">
        <v>2014</v>
      </c>
      <c r="D1907" s="1">
        <v>41934</v>
      </c>
      <c r="E1907" s="1">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9.091199999999958</v>
      </c>
    </row>
    <row r="1908" spans="1:22" x14ac:dyDescent="0.25">
      <c r="A1908">
        <v>1907</v>
      </c>
      <c r="B1908" t="s">
        <v>4735</v>
      </c>
      <c r="C1908">
        <v>2013</v>
      </c>
      <c r="D1908" s="1">
        <v>41412</v>
      </c>
      <c r="E1908" s="1">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2.9520000000000004</v>
      </c>
      <c r="T1908">
        <v>2</v>
      </c>
      <c r="U1908">
        <v>0.7</v>
      </c>
      <c r="V1908">
        <v>-2.1648000000000005</v>
      </c>
    </row>
    <row r="1909" spans="1:22" x14ac:dyDescent="0.25">
      <c r="A1909">
        <v>1908</v>
      </c>
      <c r="B1909" t="s">
        <v>4735</v>
      </c>
      <c r="C1909">
        <v>2013</v>
      </c>
      <c r="D1909" s="1">
        <v>41412</v>
      </c>
      <c r="E1909" s="1">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27.018000000000008</v>
      </c>
      <c r="T1909">
        <v>6</v>
      </c>
      <c r="U1909">
        <v>0.7</v>
      </c>
      <c r="V1909">
        <v>-21.61440000000001</v>
      </c>
    </row>
    <row r="1910" spans="1:22" x14ac:dyDescent="0.25">
      <c r="A1910">
        <v>1909</v>
      </c>
      <c r="B1910" t="s">
        <v>4739</v>
      </c>
      <c r="C1910">
        <v>2012</v>
      </c>
      <c r="D1910" s="1">
        <v>40942</v>
      </c>
      <c r="E1910" s="1">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41.075999999999993</v>
      </c>
    </row>
    <row r="1911" spans="1:22" x14ac:dyDescent="0.25">
      <c r="A1911">
        <v>1910</v>
      </c>
      <c r="B1911" t="s">
        <v>4742</v>
      </c>
      <c r="C1911">
        <v>2014</v>
      </c>
      <c r="D1911" s="1">
        <v>41992</v>
      </c>
      <c r="E1911" s="1">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x14ac:dyDescent="0.25">
      <c r="A1912">
        <v>1911</v>
      </c>
      <c r="B1912" t="s">
        <v>4747</v>
      </c>
      <c r="C1912">
        <v>2013</v>
      </c>
      <c r="D1912" s="1">
        <v>41594</v>
      </c>
      <c r="E1912" s="1">
        <v>41601</v>
      </c>
      <c r="F1912" t="s">
        <v>50</v>
      </c>
      <c r="G1912" t="s">
        <v>355</v>
      </c>
      <c r="H1912" t="s">
        <v>356</v>
      </c>
      <c r="I1912" t="s">
        <v>41</v>
      </c>
      <c r="J1912" t="s">
        <v>27</v>
      </c>
      <c r="K1912" t="s">
        <v>42</v>
      </c>
      <c r="L1912" t="s">
        <v>43</v>
      </c>
      <c r="M1912">
        <v>90008</v>
      </c>
      <c r="N1912" t="s">
        <v>44</v>
      </c>
      <c r="O1912" t="s">
        <v>907</v>
      </c>
      <c r="P1912" t="s">
        <v>71</v>
      </c>
      <c r="Q1912" t="s">
        <v>161</v>
      </c>
      <c r="R1912" t="s">
        <v>1784</v>
      </c>
      <c r="S1912">
        <v>99.390000000000015</v>
      </c>
      <c r="T1912">
        <v>3</v>
      </c>
      <c r="U1912">
        <v>0</v>
      </c>
      <c r="V1912">
        <v>40.749900000000004</v>
      </c>
    </row>
    <row r="1913" spans="1:22" x14ac:dyDescent="0.25">
      <c r="A1913">
        <v>1912</v>
      </c>
      <c r="B1913" t="s">
        <v>4748</v>
      </c>
      <c r="C1913">
        <v>2014</v>
      </c>
      <c r="D1913" s="1">
        <v>41824</v>
      </c>
      <c r="E1913" s="1">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92.43989999999998</v>
      </c>
    </row>
    <row r="1914" spans="1:22" x14ac:dyDescent="0.25">
      <c r="A1914">
        <v>1913</v>
      </c>
      <c r="B1914" t="s">
        <v>4748</v>
      </c>
      <c r="C1914">
        <v>2014</v>
      </c>
      <c r="D1914" s="1">
        <v>41824</v>
      </c>
      <c r="E1914" s="1">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597.13200000000006</v>
      </c>
      <c r="T1914">
        <v>3</v>
      </c>
      <c r="U1914">
        <v>0.4</v>
      </c>
      <c r="V1914">
        <v>49.760999999999967</v>
      </c>
    </row>
    <row r="1915" spans="1:22" x14ac:dyDescent="0.25">
      <c r="A1915">
        <v>1914</v>
      </c>
      <c r="B1915" t="s">
        <v>4753</v>
      </c>
      <c r="C1915">
        <v>2011</v>
      </c>
      <c r="D1915" s="1">
        <v>40559</v>
      </c>
      <c r="E1915" s="1">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65.978000000000009</v>
      </c>
    </row>
    <row r="1916" spans="1:22" x14ac:dyDescent="0.25">
      <c r="A1916">
        <v>1915</v>
      </c>
      <c r="B1916" t="s">
        <v>4756</v>
      </c>
      <c r="C1916">
        <v>2014</v>
      </c>
      <c r="D1916" s="1">
        <v>41760</v>
      </c>
      <c r="E1916" s="1">
        <v>41765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x14ac:dyDescent="0.25">
      <c r="A1917">
        <v>1916</v>
      </c>
      <c r="B1917" t="s">
        <v>4756</v>
      </c>
      <c r="C1917">
        <v>2014</v>
      </c>
      <c r="D1917" s="1">
        <v>41760</v>
      </c>
      <c r="E1917" s="1">
        <v>41765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4.8524999999999991</v>
      </c>
    </row>
    <row r="1918" spans="1:22" x14ac:dyDescent="0.25">
      <c r="A1918">
        <v>1917</v>
      </c>
      <c r="B1918" t="s">
        <v>4756</v>
      </c>
      <c r="C1918">
        <v>2014</v>
      </c>
      <c r="D1918" s="1">
        <v>41760</v>
      </c>
      <c r="E1918" s="1">
        <v>41765</v>
      </c>
      <c r="F1918" t="s">
        <v>50</v>
      </c>
      <c r="G1918" t="s">
        <v>2954</v>
      </c>
      <c r="H1918" t="s">
        <v>2955</v>
      </c>
      <c r="I1918" t="s">
        <v>102</v>
      </c>
      <c r="J1918" t="s">
        <v>27</v>
      </c>
      <c r="K1918" t="s">
        <v>3461</v>
      </c>
      <c r="L1918" t="s">
        <v>54</v>
      </c>
      <c r="M1918">
        <v>33437</v>
      </c>
      <c r="N1918" t="s">
        <v>30</v>
      </c>
      <c r="O1918" t="s">
        <v>2492</v>
      </c>
      <c r="P1918" t="s">
        <v>46</v>
      </c>
      <c r="Q1918" t="s">
        <v>47</v>
      </c>
      <c r="R1918" t="s">
        <v>2493</v>
      </c>
      <c r="S1918">
        <v>11.952000000000002</v>
      </c>
      <c r="T1918">
        <v>3</v>
      </c>
      <c r="U1918">
        <v>0.2</v>
      </c>
      <c r="V1918">
        <v>3.8843999999999994</v>
      </c>
    </row>
    <row r="1919" spans="1:22" x14ac:dyDescent="0.25">
      <c r="A1919">
        <v>1918</v>
      </c>
      <c r="B1919" t="s">
        <v>4759</v>
      </c>
      <c r="C1919">
        <v>2012</v>
      </c>
      <c r="D1919" s="1">
        <v>41221</v>
      </c>
      <c r="E1919" s="1">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3.3784999999999989</v>
      </c>
    </row>
    <row r="1920" spans="1:22" x14ac:dyDescent="0.25">
      <c r="A1920">
        <v>1919</v>
      </c>
      <c r="B1920" t="s">
        <v>4760</v>
      </c>
      <c r="C1920">
        <v>2012</v>
      </c>
      <c r="D1920" s="1">
        <v>41212</v>
      </c>
      <c r="E1920" s="1">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x14ac:dyDescent="0.25">
      <c r="A1921">
        <v>1920</v>
      </c>
      <c r="B1921" t="s">
        <v>4763</v>
      </c>
      <c r="C1921">
        <v>2014</v>
      </c>
      <c r="D1921" s="1">
        <v>41869</v>
      </c>
      <c r="E1921" s="1">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302.37299999999993</v>
      </c>
    </row>
    <row r="1922" spans="1:22" x14ac:dyDescent="0.25">
      <c r="A1922">
        <v>1921</v>
      </c>
      <c r="B1922" t="s">
        <v>4763</v>
      </c>
      <c r="C1922">
        <v>2014</v>
      </c>
      <c r="D1922" s="1">
        <v>41869</v>
      </c>
      <c r="E1922" s="1">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97.652399999999943</v>
      </c>
    </row>
    <row r="1923" spans="1:22" x14ac:dyDescent="0.25">
      <c r="A1923">
        <v>1922</v>
      </c>
      <c r="B1923" t="s">
        <v>4770</v>
      </c>
      <c r="C1923">
        <v>2012</v>
      </c>
      <c r="D1923" s="1">
        <v>41185</v>
      </c>
      <c r="E1923" s="1">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15.008000000000003</v>
      </c>
      <c r="T1923">
        <v>2</v>
      </c>
      <c r="U1923">
        <v>0.2</v>
      </c>
      <c r="V1923">
        <v>1.5007999999999999</v>
      </c>
    </row>
    <row r="1924" spans="1:22" x14ac:dyDescent="0.25">
      <c r="A1924">
        <v>1923</v>
      </c>
      <c r="B1924" t="s">
        <v>4773</v>
      </c>
      <c r="C1924">
        <v>2013</v>
      </c>
      <c r="D1924" s="1">
        <v>41464</v>
      </c>
      <c r="E1924" s="1">
        <v>41466</v>
      </c>
      <c r="F1924" t="s">
        <v>23</v>
      </c>
      <c r="G1924" t="s">
        <v>4774</v>
      </c>
      <c r="H1924" t="s">
        <v>4775</v>
      </c>
      <c r="I1924" t="s">
        <v>41</v>
      </c>
      <c r="J1924" t="s">
        <v>27</v>
      </c>
      <c r="K1924" t="s">
        <v>1127</v>
      </c>
      <c r="L1924" t="s">
        <v>104</v>
      </c>
      <c r="M1924">
        <v>76017</v>
      </c>
      <c r="N1924" t="s">
        <v>105</v>
      </c>
      <c r="O1924" t="s">
        <v>4776</v>
      </c>
      <c r="P1924" t="s">
        <v>71</v>
      </c>
      <c r="Q1924" t="s">
        <v>72</v>
      </c>
      <c r="R1924" t="s">
        <v>4777</v>
      </c>
      <c r="S1924">
        <v>863.6400000000001</v>
      </c>
      <c r="T1924">
        <v>9</v>
      </c>
      <c r="U1924">
        <v>0.2</v>
      </c>
      <c r="V1924">
        <v>107.95499999999998</v>
      </c>
    </row>
    <row r="1925" spans="1:22" x14ac:dyDescent="0.25">
      <c r="A1925">
        <v>1924</v>
      </c>
      <c r="B1925" t="s">
        <v>4773</v>
      </c>
      <c r="C1925">
        <v>2013</v>
      </c>
      <c r="D1925" s="1">
        <v>41464</v>
      </c>
      <c r="E1925" s="1">
        <v>41466</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3.571200000000001</v>
      </c>
    </row>
    <row r="1926" spans="1:22" x14ac:dyDescent="0.25">
      <c r="A1926">
        <v>1925</v>
      </c>
      <c r="B1926" t="s">
        <v>4778</v>
      </c>
      <c r="C1926">
        <v>2014</v>
      </c>
      <c r="D1926" s="1">
        <v>41979</v>
      </c>
      <c r="E1926" s="1">
        <v>41981</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41.822999999999993</v>
      </c>
    </row>
    <row r="1927" spans="1:22" x14ac:dyDescent="0.25">
      <c r="A1927">
        <v>1926</v>
      </c>
      <c r="B1927" t="s">
        <v>4779</v>
      </c>
      <c r="C1927">
        <v>2014</v>
      </c>
      <c r="D1927" s="1">
        <v>41708</v>
      </c>
      <c r="E1927" s="1">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x14ac:dyDescent="0.25">
      <c r="A1928">
        <v>1927</v>
      </c>
      <c r="B1928" t="s">
        <v>4780</v>
      </c>
      <c r="C1928">
        <v>2013</v>
      </c>
      <c r="D1928" s="1">
        <v>41435</v>
      </c>
      <c r="E1928" s="1">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177.48000000000002</v>
      </c>
      <c r="T1928">
        <v>3</v>
      </c>
      <c r="U1928">
        <v>0.2</v>
      </c>
      <c r="V1928">
        <v>19.966499999999982</v>
      </c>
    </row>
    <row r="1929" spans="1:22" x14ac:dyDescent="0.25">
      <c r="A1929">
        <v>1928</v>
      </c>
      <c r="B1929" t="s">
        <v>4783</v>
      </c>
      <c r="C1929">
        <v>2014</v>
      </c>
      <c r="D1929" s="1">
        <v>41972</v>
      </c>
      <c r="E1929" s="1">
        <v>41975</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31.068799999999996</v>
      </c>
    </row>
    <row r="1930" spans="1:22" x14ac:dyDescent="0.25">
      <c r="A1930">
        <v>1929</v>
      </c>
      <c r="B1930" t="s">
        <v>4784</v>
      </c>
      <c r="C1930">
        <v>2014</v>
      </c>
      <c r="D1930" s="1">
        <v>41715</v>
      </c>
      <c r="E1930" s="1">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3.1104000000000003</v>
      </c>
    </row>
    <row r="1931" spans="1:22" x14ac:dyDescent="0.25">
      <c r="A1931">
        <v>1930</v>
      </c>
      <c r="B1931" t="s">
        <v>4784</v>
      </c>
      <c r="C1931">
        <v>2014</v>
      </c>
      <c r="D1931" s="1">
        <v>41715</v>
      </c>
      <c r="E1931" s="1">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1.8603999999999985</v>
      </c>
    </row>
    <row r="1932" spans="1:22" x14ac:dyDescent="0.25">
      <c r="A1932">
        <v>1931</v>
      </c>
      <c r="B1932" t="s">
        <v>4784</v>
      </c>
      <c r="C1932">
        <v>2014</v>
      </c>
      <c r="D1932" s="1">
        <v>41715</v>
      </c>
      <c r="E1932" s="1">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659.97600000000011</v>
      </c>
      <c r="T1932">
        <v>3</v>
      </c>
      <c r="U1932">
        <v>0.2</v>
      </c>
      <c r="V1932">
        <v>49.498199999999969</v>
      </c>
    </row>
    <row r="1933" spans="1:22" x14ac:dyDescent="0.25">
      <c r="A1933">
        <v>1932</v>
      </c>
      <c r="B1933" t="s">
        <v>4787</v>
      </c>
      <c r="C1933">
        <v>2013</v>
      </c>
      <c r="D1933" s="1">
        <v>41606</v>
      </c>
      <c r="E1933" s="1">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23.799300000000002</v>
      </c>
    </row>
    <row r="1934" spans="1:22" x14ac:dyDescent="0.25">
      <c r="A1934">
        <v>1933</v>
      </c>
      <c r="B1934" t="s">
        <v>4790</v>
      </c>
      <c r="C1934">
        <v>2014</v>
      </c>
      <c r="D1934" s="1">
        <v>41858</v>
      </c>
      <c r="E1934" s="1">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23.318400000000011</v>
      </c>
    </row>
    <row r="1935" spans="1:22" x14ac:dyDescent="0.25">
      <c r="A1935">
        <v>1934</v>
      </c>
      <c r="B1935" t="s">
        <v>4790</v>
      </c>
      <c r="C1935">
        <v>2014</v>
      </c>
      <c r="D1935" s="1">
        <v>41858</v>
      </c>
      <c r="E1935" s="1">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7.3919999999999995</v>
      </c>
    </row>
    <row r="1936" spans="1:22" x14ac:dyDescent="0.25">
      <c r="A1936">
        <v>1935</v>
      </c>
      <c r="B1936" t="s">
        <v>4793</v>
      </c>
      <c r="C1936">
        <v>2014</v>
      </c>
      <c r="D1936" s="1">
        <v>41971</v>
      </c>
      <c r="E1936" s="1">
        <v>41977</v>
      </c>
      <c r="F1936" t="s">
        <v>50</v>
      </c>
      <c r="G1936" t="s">
        <v>2908</v>
      </c>
      <c r="H1936" t="s">
        <v>2909</v>
      </c>
      <c r="I1936" t="s">
        <v>41</v>
      </c>
      <c r="J1936" t="s">
        <v>27</v>
      </c>
      <c r="K1936" t="s">
        <v>127</v>
      </c>
      <c r="L1936" t="s">
        <v>43</v>
      </c>
      <c r="M1936">
        <v>94109</v>
      </c>
      <c r="N1936" t="s">
        <v>44</v>
      </c>
      <c r="O1936" t="s">
        <v>4637</v>
      </c>
      <c r="P1936" t="s">
        <v>46</v>
      </c>
      <c r="Q1936" t="s">
        <v>90</v>
      </c>
      <c r="R1936" t="s">
        <v>4638</v>
      </c>
      <c r="S1936">
        <v>244.54999999999998</v>
      </c>
      <c r="T1936">
        <v>5</v>
      </c>
      <c r="U1936">
        <v>0</v>
      </c>
      <c r="V1936">
        <v>114.93849999999998</v>
      </c>
    </row>
    <row r="1937" spans="1:22" x14ac:dyDescent="0.25">
      <c r="A1937">
        <v>1936</v>
      </c>
      <c r="B1937" t="s">
        <v>4793</v>
      </c>
      <c r="C1937">
        <v>2014</v>
      </c>
      <c r="D1937" s="1">
        <v>41971</v>
      </c>
      <c r="E1937" s="1">
        <v>41977</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x14ac:dyDescent="0.25">
      <c r="A1938">
        <v>1937</v>
      </c>
      <c r="B1938" t="s">
        <v>4796</v>
      </c>
      <c r="C1938">
        <v>2012</v>
      </c>
      <c r="D1938" s="1">
        <v>41054</v>
      </c>
      <c r="E1938" s="1">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4.8608999999999991</v>
      </c>
    </row>
    <row r="1939" spans="1:22" x14ac:dyDescent="0.25">
      <c r="A1939">
        <v>1938</v>
      </c>
      <c r="B1939" t="s">
        <v>4797</v>
      </c>
      <c r="C1939">
        <v>2013</v>
      </c>
      <c r="D1939" s="1">
        <v>41464</v>
      </c>
      <c r="E1939" s="1">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19.968000000000004</v>
      </c>
      <c r="T1939">
        <v>2</v>
      </c>
      <c r="U1939">
        <v>0.7</v>
      </c>
      <c r="V1939">
        <v>-13.311999999999998</v>
      </c>
    </row>
    <row r="1940" spans="1:22" x14ac:dyDescent="0.25">
      <c r="A1940">
        <v>1939</v>
      </c>
      <c r="B1940" t="s">
        <v>4797</v>
      </c>
      <c r="C1940">
        <v>2013</v>
      </c>
      <c r="D1940" s="1">
        <v>41464</v>
      </c>
      <c r="E1940" s="1">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33.488000000000007</v>
      </c>
      <c r="T1940">
        <v>7</v>
      </c>
      <c r="U1940">
        <v>0.2</v>
      </c>
      <c r="V1940">
        <v>-1.2558000000000051</v>
      </c>
    </row>
    <row r="1941" spans="1:22" x14ac:dyDescent="0.25">
      <c r="A1941">
        <v>1940</v>
      </c>
      <c r="B1941" t="s">
        <v>4797</v>
      </c>
      <c r="C1941">
        <v>2013</v>
      </c>
      <c r="D1941" s="1">
        <v>41464</v>
      </c>
      <c r="E1941" s="1">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8.7360000000000024</v>
      </c>
      <c r="T1941">
        <v>4</v>
      </c>
      <c r="U1941">
        <v>0.7</v>
      </c>
      <c r="V1941">
        <v>-6.1151999999999997</v>
      </c>
    </row>
    <row r="1942" spans="1:22" x14ac:dyDescent="0.25">
      <c r="A1942">
        <v>1941</v>
      </c>
      <c r="B1942" t="s">
        <v>4797</v>
      </c>
      <c r="C1942">
        <v>2013</v>
      </c>
      <c r="D1942" s="1">
        <v>41464</v>
      </c>
      <c r="E1942" s="1">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74.573999999999955</v>
      </c>
    </row>
    <row r="1943" spans="1:22" x14ac:dyDescent="0.25">
      <c r="A1943">
        <v>1942</v>
      </c>
      <c r="B1943" t="s">
        <v>4805</v>
      </c>
      <c r="C1943">
        <v>2014</v>
      </c>
      <c r="D1943" s="1">
        <v>41881</v>
      </c>
      <c r="E1943" s="1">
        <v>41884</v>
      </c>
      <c r="F1943" t="s">
        <v>188</v>
      </c>
      <c r="G1943" t="s">
        <v>3665</v>
      </c>
      <c r="H1943" t="s">
        <v>3666</v>
      </c>
      <c r="I1943" t="s">
        <v>41</v>
      </c>
      <c r="J1943" t="s">
        <v>27</v>
      </c>
      <c r="K1943" t="s">
        <v>1320</v>
      </c>
      <c r="L1943" t="s">
        <v>211</v>
      </c>
      <c r="M1943">
        <v>62301</v>
      </c>
      <c r="N1943" t="s">
        <v>105</v>
      </c>
      <c r="O1943" t="s">
        <v>850</v>
      </c>
      <c r="P1943" t="s">
        <v>46</v>
      </c>
      <c r="Q1943" t="s">
        <v>47</v>
      </c>
      <c r="R1943" t="s">
        <v>851</v>
      </c>
      <c r="S1943">
        <v>47.360000000000007</v>
      </c>
      <c r="T1943">
        <v>4</v>
      </c>
      <c r="U1943">
        <v>0.2</v>
      </c>
      <c r="V1943">
        <v>17.759999999999998</v>
      </c>
    </row>
    <row r="1944" spans="1:22" x14ac:dyDescent="0.25">
      <c r="A1944">
        <v>1943</v>
      </c>
      <c r="B1944" t="s">
        <v>4805</v>
      </c>
      <c r="C1944">
        <v>2014</v>
      </c>
      <c r="D1944" s="1">
        <v>41881</v>
      </c>
      <c r="E1944" s="1">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v>27.439999999999998</v>
      </c>
      <c r="T1944">
        <v>2</v>
      </c>
      <c r="U1944">
        <v>0.2</v>
      </c>
      <c r="V1944">
        <v>2.4009999999999998</v>
      </c>
    </row>
    <row r="1945" spans="1:22" x14ac:dyDescent="0.25">
      <c r="A1945">
        <v>1944</v>
      </c>
      <c r="B1945" t="s">
        <v>4805</v>
      </c>
      <c r="C1945">
        <v>2014</v>
      </c>
      <c r="D1945" s="1">
        <v>41881</v>
      </c>
      <c r="E1945" s="1">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v>3.2399999999999993</v>
      </c>
      <c r="T1945">
        <v>9</v>
      </c>
      <c r="U1945">
        <v>0.8</v>
      </c>
      <c r="V1945">
        <v>-5.1840000000000011</v>
      </c>
    </row>
    <row r="1946" spans="1:22" x14ac:dyDescent="0.25">
      <c r="A1946">
        <v>1945</v>
      </c>
      <c r="B1946" t="s">
        <v>4806</v>
      </c>
      <c r="C1946">
        <v>2013</v>
      </c>
      <c r="D1946" s="1">
        <v>41446</v>
      </c>
      <c r="E1946" s="1">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x14ac:dyDescent="0.25">
      <c r="A1947">
        <v>1946</v>
      </c>
      <c r="B1947" t="s">
        <v>4806</v>
      </c>
      <c r="C1947">
        <v>2013</v>
      </c>
      <c r="D1947" s="1">
        <v>41446</v>
      </c>
      <c r="E1947" s="1">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10.368000000000002</v>
      </c>
      <c r="T1947">
        <v>2</v>
      </c>
      <c r="U1947">
        <v>0.2</v>
      </c>
      <c r="V1947">
        <v>3.6288</v>
      </c>
    </row>
    <row r="1948" spans="1:22" x14ac:dyDescent="0.25">
      <c r="A1948">
        <v>1947</v>
      </c>
      <c r="B1948" t="s">
        <v>4807</v>
      </c>
      <c r="C1948">
        <v>2014</v>
      </c>
      <c r="D1948" s="1">
        <v>41885</v>
      </c>
      <c r="E1948" s="1">
        <v>41889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x14ac:dyDescent="0.25">
      <c r="A1949">
        <v>1948</v>
      </c>
      <c r="B1949" t="s">
        <v>4807</v>
      </c>
      <c r="C1949">
        <v>2014</v>
      </c>
      <c r="D1949" s="1">
        <v>41885</v>
      </c>
      <c r="E1949" s="1">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3.4619999999999997</v>
      </c>
    </row>
    <row r="1950" spans="1:22" x14ac:dyDescent="0.25">
      <c r="A1950">
        <v>1949</v>
      </c>
      <c r="B1950" t="s">
        <v>4807</v>
      </c>
      <c r="C1950">
        <v>2014</v>
      </c>
      <c r="D1950" s="1">
        <v>41885</v>
      </c>
      <c r="E1950" s="1">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254.52599999999998</v>
      </c>
      <c r="T1950">
        <v>1</v>
      </c>
      <c r="U1950">
        <v>0.4</v>
      </c>
      <c r="V1950">
        <v>-93.3262</v>
      </c>
    </row>
    <row r="1951" spans="1:22" x14ac:dyDescent="0.25">
      <c r="A1951">
        <v>1950</v>
      </c>
      <c r="B1951" t="s">
        <v>4807</v>
      </c>
      <c r="C1951">
        <v>2014</v>
      </c>
      <c r="D1951" s="1">
        <v>41885</v>
      </c>
      <c r="E1951" s="1">
        <v>41889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3.7641999999999989</v>
      </c>
    </row>
    <row r="1952" spans="1:22" x14ac:dyDescent="0.25">
      <c r="A1952">
        <v>1951</v>
      </c>
      <c r="B1952" t="s">
        <v>4807</v>
      </c>
      <c r="C1952">
        <v>2014</v>
      </c>
      <c r="D1952" s="1">
        <v>41885</v>
      </c>
      <c r="E1952" s="1">
        <v>41889</v>
      </c>
      <c r="F1952" t="s">
        <v>50</v>
      </c>
      <c r="G1952" t="s">
        <v>4808</v>
      </c>
      <c r="H1952" t="s">
        <v>4809</v>
      </c>
      <c r="I1952" t="s">
        <v>41</v>
      </c>
      <c r="J1952" t="s">
        <v>27</v>
      </c>
      <c r="K1952" t="s">
        <v>266</v>
      </c>
      <c r="L1952" t="s">
        <v>267</v>
      </c>
      <c r="M1952">
        <v>10009</v>
      </c>
      <c r="N1952" t="s">
        <v>148</v>
      </c>
      <c r="O1952" t="s">
        <v>3587</v>
      </c>
      <c r="P1952" t="s">
        <v>46</v>
      </c>
      <c r="Q1952" t="s">
        <v>75</v>
      </c>
      <c r="R1952" t="s">
        <v>3588</v>
      </c>
      <c r="S1952">
        <v>26.432000000000002</v>
      </c>
      <c r="T1952">
        <v>8</v>
      </c>
      <c r="U1952">
        <v>0.2</v>
      </c>
      <c r="V1952">
        <v>8.9207999999999998</v>
      </c>
    </row>
    <row r="1953" spans="1:22" x14ac:dyDescent="0.25">
      <c r="A1953">
        <v>1952</v>
      </c>
      <c r="B1953" t="s">
        <v>4807</v>
      </c>
      <c r="C1953">
        <v>2014</v>
      </c>
      <c r="D1953" s="1">
        <v>41885</v>
      </c>
      <c r="E1953" s="1">
        <v>41889</v>
      </c>
      <c r="F1953" t="s">
        <v>50</v>
      </c>
      <c r="G1953" t="s">
        <v>4808</v>
      </c>
      <c r="H1953" t="s">
        <v>4809</v>
      </c>
      <c r="I1953" t="s">
        <v>41</v>
      </c>
      <c r="J1953" t="s">
        <v>27</v>
      </c>
      <c r="K1953" t="s">
        <v>266</v>
      </c>
      <c r="L1953" t="s">
        <v>267</v>
      </c>
      <c r="M1953">
        <v>10009</v>
      </c>
      <c r="N1953" t="s">
        <v>148</v>
      </c>
      <c r="O1953" t="s">
        <v>3058</v>
      </c>
      <c r="P1953" t="s">
        <v>71</v>
      </c>
      <c r="Q1953" t="s">
        <v>72</v>
      </c>
      <c r="R1953" t="s">
        <v>3059</v>
      </c>
      <c r="S1953">
        <v>197.96999999999997</v>
      </c>
      <c r="T1953">
        <v>3</v>
      </c>
      <c r="U1953">
        <v>0</v>
      </c>
      <c r="V1953">
        <v>57.41129999999999</v>
      </c>
    </row>
    <row r="1954" spans="1:22" x14ac:dyDescent="0.25">
      <c r="A1954">
        <v>1953</v>
      </c>
      <c r="B1954" t="s">
        <v>4807</v>
      </c>
      <c r="C1954">
        <v>2014</v>
      </c>
      <c r="D1954" s="1">
        <v>41885</v>
      </c>
      <c r="E1954" s="1">
        <v>41889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x14ac:dyDescent="0.25">
      <c r="A1955">
        <v>1954</v>
      </c>
      <c r="B1955" t="s">
        <v>4807</v>
      </c>
      <c r="C1955">
        <v>2014</v>
      </c>
      <c r="D1955" s="1">
        <v>41885</v>
      </c>
      <c r="E1955" s="1">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x14ac:dyDescent="0.25">
      <c r="A1956">
        <v>1955</v>
      </c>
      <c r="B1956" t="s">
        <v>4807</v>
      </c>
      <c r="C1956">
        <v>2014</v>
      </c>
      <c r="D1956" s="1">
        <v>41885</v>
      </c>
      <c r="E1956" s="1">
        <v>41889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2.2139999999999995</v>
      </c>
    </row>
    <row r="1957" spans="1:22" x14ac:dyDescent="0.25">
      <c r="A1957">
        <v>1956</v>
      </c>
      <c r="B1957" t="s">
        <v>4807</v>
      </c>
      <c r="C1957">
        <v>2014</v>
      </c>
      <c r="D1957" s="1">
        <v>41885</v>
      </c>
      <c r="E1957" s="1">
        <v>41889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38.080000000000013</v>
      </c>
    </row>
    <row r="1958" spans="1:22" x14ac:dyDescent="0.25">
      <c r="A1958">
        <v>1957</v>
      </c>
      <c r="B1958" t="s">
        <v>4807</v>
      </c>
      <c r="C1958">
        <v>2014</v>
      </c>
      <c r="D1958" s="1">
        <v>41885</v>
      </c>
      <c r="E1958" s="1">
        <v>41889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40.31280000000001</v>
      </c>
    </row>
    <row r="1959" spans="1:22" x14ac:dyDescent="0.25">
      <c r="A1959">
        <v>1958</v>
      </c>
      <c r="B1959" t="s">
        <v>4807</v>
      </c>
      <c r="C1959">
        <v>2014</v>
      </c>
      <c r="D1959" s="1">
        <v>41885</v>
      </c>
      <c r="E1959" s="1">
        <v>41889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7.7039999999999988</v>
      </c>
    </row>
    <row r="1960" spans="1:22" x14ac:dyDescent="0.25">
      <c r="A1960">
        <v>1959</v>
      </c>
      <c r="B1960" t="s">
        <v>4814</v>
      </c>
      <c r="C1960">
        <v>2014</v>
      </c>
      <c r="D1960" s="1">
        <v>41893</v>
      </c>
      <c r="E1960" s="1">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16.200000000000003</v>
      </c>
      <c r="T1960">
        <v>3</v>
      </c>
      <c r="U1960">
        <v>0</v>
      </c>
      <c r="V1960">
        <v>7.7759999999999998</v>
      </c>
    </row>
    <row r="1961" spans="1:22" x14ac:dyDescent="0.25">
      <c r="A1961">
        <v>1960</v>
      </c>
      <c r="B1961" t="s">
        <v>4814</v>
      </c>
      <c r="C1961">
        <v>2014</v>
      </c>
      <c r="D1961" s="1">
        <v>41893</v>
      </c>
      <c r="E1961" s="1">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14.615700000000004</v>
      </c>
    </row>
    <row r="1962" spans="1:22" x14ac:dyDescent="0.25">
      <c r="A1962">
        <v>1961</v>
      </c>
      <c r="B1962" t="s">
        <v>4814</v>
      </c>
      <c r="C1962">
        <v>2014</v>
      </c>
      <c r="D1962" s="1">
        <v>41893</v>
      </c>
      <c r="E1962" s="1">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296.84999999999997</v>
      </c>
      <c r="T1962">
        <v>5</v>
      </c>
      <c r="U1962">
        <v>0</v>
      </c>
      <c r="V1962">
        <v>53.432999999999993</v>
      </c>
    </row>
    <row r="1963" spans="1:22" x14ac:dyDescent="0.25">
      <c r="A1963">
        <v>1962</v>
      </c>
      <c r="B1963" t="s">
        <v>4814</v>
      </c>
      <c r="C1963">
        <v>2014</v>
      </c>
      <c r="D1963" s="1">
        <v>41893</v>
      </c>
      <c r="E1963" s="1">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112.80000000000001</v>
      </c>
      <c r="T1963">
        <v>6</v>
      </c>
      <c r="U1963">
        <v>0</v>
      </c>
      <c r="V1963">
        <v>6.7680000000000007</v>
      </c>
    </row>
    <row r="1964" spans="1:22" x14ac:dyDescent="0.25">
      <c r="A1964">
        <v>1963</v>
      </c>
      <c r="B1964" t="s">
        <v>4814</v>
      </c>
      <c r="C1964">
        <v>2014</v>
      </c>
      <c r="D1964" s="1">
        <v>41893</v>
      </c>
      <c r="E1964" s="1">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x14ac:dyDescent="0.25">
      <c r="A1965">
        <v>1964</v>
      </c>
      <c r="B1965" t="s">
        <v>4814</v>
      </c>
      <c r="C1965">
        <v>2014</v>
      </c>
      <c r="D1965" s="1">
        <v>41893</v>
      </c>
      <c r="E1965" s="1">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24.900000000000002</v>
      </c>
      <c r="T1965">
        <v>5</v>
      </c>
      <c r="U1965">
        <v>0</v>
      </c>
      <c r="V1965">
        <v>11.703000000000001</v>
      </c>
    </row>
    <row r="1966" spans="1:22" x14ac:dyDescent="0.25">
      <c r="A1966">
        <v>1965</v>
      </c>
      <c r="B1966" t="s">
        <v>4814</v>
      </c>
      <c r="C1966">
        <v>2014</v>
      </c>
      <c r="D1966" s="1">
        <v>41893</v>
      </c>
      <c r="E1966" s="1">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17.177399999999977</v>
      </c>
    </row>
    <row r="1967" spans="1:22" x14ac:dyDescent="0.25">
      <c r="A1967">
        <v>1966</v>
      </c>
      <c r="B1967" t="s">
        <v>4814</v>
      </c>
      <c r="C1967">
        <v>2014</v>
      </c>
      <c r="D1967" s="1">
        <v>41893</v>
      </c>
      <c r="E1967" s="1">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7.2539999999999978</v>
      </c>
    </row>
    <row r="1968" spans="1:22" x14ac:dyDescent="0.25">
      <c r="A1968">
        <v>1967</v>
      </c>
      <c r="B1968" t="s">
        <v>4823</v>
      </c>
      <c r="C1968">
        <v>2014</v>
      </c>
      <c r="D1968" s="1">
        <v>41995</v>
      </c>
      <c r="E1968" s="1">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281.96999999999997</v>
      </c>
      <c r="T1968">
        <v>3</v>
      </c>
      <c r="U1968">
        <v>0</v>
      </c>
      <c r="V1968">
        <v>78.951599999999999</v>
      </c>
    </row>
    <row r="1969" spans="1:22" x14ac:dyDescent="0.25">
      <c r="A1969">
        <v>1968</v>
      </c>
      <c r="B1969" t="s">
        <v>4823</v>
      </c>
      <c r="C1969">
        <v>2014</v>
      </c>
      <c r="D1969" s="1">
        <v>41995</v>
      </c>
      <c r="E1969" s="1">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20.154999999999994</v>
      </c>
    </row>
    <row r="1970" spans="1:22" x14ac:dyDescent="0.25">
      <c r="A1970">
        <v>1969</v>
      </c>
      <c r="B1970" t="s">
        <v>4823</v>
      </c>
      <c r="C1970">
        <v>2014</v>
      </c>
      <c r="D1970" s="1">
        <v>41995</v>
      </c>
      <c r="E1970" s="1">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x14ac:dyDescent="0.25">
      <c r="A1971">
        <v>1970</v>
      </c>
      <c r="B1971" t="s">
        <v>4827</v>
      </c>
      <c r="C1971">
        <v>2014</v>
      </c>
      <c r="D1971" s="1">
        <v>41906</v>
      </c>
      <c r="E1971" s="1">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102.18599999999998</v>
      </c>
    </row>
    <row r="1972" spans="1:22" x14ac:dyDescent="0.25">
      <c r="A1972">
        <v>1971</v>
      </c>
      <c r="B1972" t="s">
        <v>4828</v>
      </c>
      <c r="C1972">
        <v>2014</v>
      </c>
      <c r="D1972" s="1">
        <v>41766</v>
      </c>
      <c r="E1972" s="1">
        <v>41771</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0.64079999999999981</v>
      </c>
    </row>
    <row r="1973" spans="1:22" x14ac:dyDescent="0.25">
      <c r="A1973">
        <v>1972</v>
      </c>
      <c r="B1973" t="s">
        <v>4828</v>
      </c>
      <c r="C1973">
        <v>2014</v>
      </c>
      <c r="D1973" s="1">
        <v>41766</v>
      </c>
      <c r="E1973" s="1">
        <v>41771</v>
      </c>
      <c r="F1973" t="s">
        <v>50</v>
      </c>
      <c r="G1973" t="s">
        <v>4479</v>
      </c>
      <c r="H1973" t="s">
        <v>4480</v>
      </c>
      <c r="I1973" t="s">
        <v>102</v>
      </c>
      <c r="J1973" t="s">
        <v>27</v>
      </c>
      <c r="K1973" t="s">
        <v>303</v>
      </c>
      <c r="L1973" t="s">
        <v>211</v>
      </c>
      <c r="M1973">
        <v>60623</v>
      </c>
      <c r="N1973" t="s">
        <v>105</v>
      </c>
      <c r="O1973" t="s">
        <v>730</v>
      </c>
      <c r="P1973" t="s">
        <v>71</v>
      </c>
      <c r="Q1973" t="s">
        <v>161</v>
      </c>
      <c r="R1973" t="s">
        <v>731</v>
      </c>
      <c r="S1973">
        <v>408.74399999999997</v>
      </c>
      <c r="T1973">
        <v>7</v>
      </c>
      <c r="U1973">
        <v>0.2</v>
      </c>
      <c r="V1973">
        <v>76.639499999999984</v>
      </c>
    </row>
    <row r="1974" spans="1:22" x14ac:dyDescent="0.25">
      <c r="A1974">
        <v>1973</v>
      </c>
      <c r="B1974" t="s">
        <v>4829</v>
      </c>
      <c r="C1974">
        <v>2011</v>
      </c>
      <c r="D1974" s="1">
        <v>40891</v>
      </c>
      <c r="E1974" s="1">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5.1039999999999992</v>
      </c>
      <c r="T1974">
        <v>4</v>
      </c>
      <c r="U1974">
        <v>0.8</v>
      </c>
      <c r="V1974">
        <v>-8.6768000000000018</v>
      </c>
    </row>
    <row r="1975" spans="1:22" x14ac:dyDescent="0.25">
      <c r="A1975">
        <v>1974</v>
      </c>
      <c r="B1975" t="s">
        <v>4829</v>
      </c>
      <c r="C1975">
        <v>2011</v>
      </c>
      <c r="D1975" s="1">
        <v>40891</v>
      </c>
      <c r="E1975" s="1">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2.8960000000000004</v>
      </c>
      <c r="T1975">
        <v>2</v>
      </c>
      <c r="U1975">
        <v>0.2</v>
      </c>
      <c r="V1975">
        <v>0.4705999999999998</v>
      </c>
    </row>
    <row r="1976" spans="1:22" x14ac:dyDescent="0.25">
      <c r="A1976">
        <v>1975</v>
      </c>
      <c r="B1976" t="s">
        <v>4829</v>
      </c>
      <c r="C1976">
        <v>2011</v>
      </c>
      <c r="D1976" s="1">
        <v>40891</v>
      </c>
      <c r="E1976" s="1">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35.016000000000005</v>
      </c>
      <c r="T1976">
        <v>3</v>
      </c>
      <c r="U1976">
        <v>0.2</v>
      </c>
      <c r="V1976">
        <v>-2.188500000000003</v>
      </c>
    </row>
    <row r="1977" spans="1:22" x14ac:dyDescent="0.25">
      <c r="A1977">
        <v>1976</v>
      </c>
      <c r="B1977" t="s">
        <v>4836</v>
      </c>
      <c r="C1977">
        <v>2011</v>
      </c>
      <c r="D1977" s="1">
        <v>40834</v>
      </c>
      <c r="E1977" s="1">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275.96999999999997</v>
      </c>
      <c r="T1977">
        <v>3</v>
      </c>
      <c r="U1977">
        <v>0</v>
      </c>
      <c r="V1977">
        <v>11.038799999999981</v>
      </c>
    </row>
    <row r="1978" spans="1:22" x14ac:dyDescent="0.25">
      <c r="A1978">
        <v>1977</v>
      </c>
      <c r="B1978" t="s">
        <v>4836</v>
      </c>
      <c r="C1978">
        <v>2011</v>
      </c>
      <c r="D1978" s="1">
        <v>40834</v>
      </c>
      <c r="E1978" s="1">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362.68699999999995</v>
      </c>
    </row>
    <row r="1979" spans="1:22" x14ac:dyDescent="0.25">
      <c r="A1979">
        <v>1978</v>
      </c>
      <c r="B1979" t="s">
        <v>4836</v>
      </c>
      <c r="C1979">
        <v>2011</v>
      </c>
      <c r="D1979" s="1">
        <v>40834</v>
      </c>
      <c r="E1979" s="1">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70.964399999999983</v>
      </c>
    </row>
    <row r="1980" spans="1:22" x14ac:dyDescent="0.25">
      <c r="A1980">
        <v>1979</v>
      </c>
      <c r="B1980" t="s">
        <v>4841</v>
      </c>
      <c r="C1980">
        <v>2012</v>
      </c>
      <c r="D1980" s="1">
        <v>41037</v>
      </c>
      <c r="E1980" s="1">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0.59039999999999915</v>
      </c>
    </row>
    <row r="1981" spans="1:22" x14ac:dyDescent="0.25">
      <c r="A1981">
        <v>1980</v>
      </c>
      <c r="B1981" t="s">
        <v>4844</v>
      </c>
      <c r="C1981">
        <v>2013</v>
      </c>
      <c r="D1981" s="1">
        <v>41379</v>
      </c>
      <c r="E1981" s="1">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933.53600000000006</v>
      </c>
      <c r="T1981">
        <v>4</v>
      </c>
      <c r="U1981">
        <v>0.2</v>
      </c>
      <c r="V1981">
        <v>105.02279999999996</v>
      </c>
    </row>
    <row r="1982" spans="1:22" x14ac:dyDescent="0.25">
      <c r="A1982">
        <v>1981</v>
      </c>
      <c r="B1982" t="s">
        <v>4844</v>
      </c>
      <c r="C1982">
        <v>2013</v>
      </c>
      <c r="D1982" s="1">
        <v>41379</v>
      </c>
      <c r="E1982" s="1">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4.2976000000000028</v>
      </c>
    </row>
    <row r="1983" spans="1:22" x14ac:dyDescent="0.25">
      <c r="A1983">
        <v>1982</v>
      </c>
      <c r="B1983" t="s">
        <v>4845</v>
      </c>
      <c r="C1983">
        <v>2012</v>
      </c>
      <c r="D1983" s="1">
        <v>41257</v>
      </c>
      <c r="E1983" s="1">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1.8047999999999997</v>
      </c>
    </row>
    <row r="1984" spans="1:22" x14ac:dyDescent="0.25">
      <c r="A1984">
        <v>1983</v>
      </c>
      <c r="B1984" t="s">
        <v>4846</v>
      </c>
      <c r="C1984">
        <v>2011</v>
      </c>
      <c r="D1984" s="1">
        <v>40880</v>
      </c>
      <c r="E1984" s="1">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x14ac:dyDescent="0.25">
      <c r="A1985">
        <v>1984</v>
      </c>
      <c r="B1985" t="s">
        <v>4850</v>
      </c>
      <c r="C1985">
        <v>2011</v>
      </c>
      <c r="D1985" s="1">
        <v>40872</v>
      </c>
      <c r="E1985" s="1">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93.055199999999957</v>
      </c>
    </row>
    <row r="1986" spans="1:22" x14ac:dyDescent="0.25">
      <c r="A1986">
        <v>1985</v>
      </c>
      <c r="B1986" t="s">
        <v>4850</v>
      </c>
      <c r="C1986">
        <v>2011</v>
      </c>
      <c r="D1986" s="1">
        <v>40872</v>
      </c>
      <c r="E1986" s="1">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10.507200000000001</v>
      </c>
    </row>
    <row r="1987" spans="1:22" x14ac:dyDescent="0.25">
      <c r="A1987">
        <v>1986</v>
      </c>
      <c r="B1987" t="s">
        <v>4850</v>
      </c>
      <c r="C1987">
        <v>2011</v>
      </c>
      <c r="D1987" s="1">
        <v>40872</v>
      </c>
      <c r="E1987" s="1">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x14ac:dyDescent="0.25">
      <c r="A1988">
        <v>1987</v>
      </c>
      <c r="B1988" t="s">
        <v>4851</v>
      </c>
      <c r="C1988">
        <v>2013</v>
      </c>
      <c r="D1988" s="1">
        <v>41481</v>
      </c>
      <c r="E1988" s="1">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1439.9759999999999</v>
      </c>
      <c r="T1988">
        <v>4</v>
      </c>
      <c r="U1988">
        <v>0.4</v>
      </c>
      <c r="V1988">
        <v>191.99680000000001</v>
      </c>
    </row>
    <row r="1989" spans="1:22" x14ac:dyDescent="0.25">
      <c r="A1989">
        <v>1988</v>
      </c>
      <c r="B1989" t="s">
        <v>4854</v>
      </c>
      <c r="C1989">
        <v>2012</v>
      </c>
      <c r="D1989" s="1">
        <v>41222</v>
      </c>
      <c r="E1989" s="1">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7.9212000000000007</v>
      </c>
    </row>
    <row r="1990" spans="1:22" x14ac:dyDescent="0.25">
      <c r="A1990">
        <v>1989</v>
      </c>
      <c r="B1990" t="s">
        <v>4854</v>
      </c>
      <c r="C1990">
        <v>2012</v>
      </c>
      <c r="D1990" s="1">
        <v>41222</v>
      </c>
      <c r="E1990" s="1">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215.11979999999994</v>
      </c>
    </row>
    <row r="1991" spans="1:22" x14ac:dyDescent="0.25">
      <c r="A1991">
        <v>1990</v>
      </c>
      <c r="B1991" t="s">
        <v>4854</v>
      </c>
      <c r="C1991">
        <v>2012</v>
      </c>
      <c r="D1991" s="1">
        <v>41222</v>
      </c>
      <c r="E1991" s="1">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x14ac:dyDescent="0.25">
      <c r="A1992">
        <v>1991</v>
      </c>
      <c r="B1992" t="s">
        <v>4854</v>
      </c>
      <c r="C1992">
        <v>2012</v>
      </c>
      <c r="D1992" s="1">
        <v>41222</v>
      </c>
      <c r="E1992" s="1">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x14ac:dyDescent="0.25">
      <c r="A1993">
        <v>1992</v>
      </c>
      <c r="B1993" t="s">
        <v>4862</v>
      </c>
      <c r="C1993">
        <v>2014</v>
      </c>
      <c r="D1993" s="1">
        <v>41695</v>
      </c>
      <c r="E1993" s="1">
        <v>41699</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-3.7995999999999981</v>
      </c>
    </row>
    <row r="1994" spans="1:22" x14ac:dyDescent="0.25">
      <c r="A1994">
        <v>1993</v>
      </c>
      <c r="B1994" t="s">
        <v>4863</v>
      </c>
      <c r="C1994">
        <v>2014</v>
      </c>
      <c r="D1994" s="1">
        <v>41816</v>
      </c>
      <c r="E1994" s="1">
        <v>41823</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26.640000000000004</v>
      </c>
    </row>
    <row r="1995" spans="1:22" x14ac:dyDescent="0.25">
      <c r="A1995">
        <v>1994</v>
      </c>
      <c r="B1995" t="s">
        <v>4863</v>
      </c>
      <c r="C1995">
        <v>2014</v>
      </c>
      <c r="D1995" s="1">
        <v>41816</v>
      </c>
      <c r="E1995" s="1">
        <v>41823</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0.73479999999999923</v>
      </c>
    </row>
    <row r="1996" spans="1:22" x14ac:dyDescent="0.25">
      <c r="A1996">
        <v>1995</v>
      </c>
      <c r="B1996" t="s">
        <v>4863</v>
      </c>
      <c r="C1996">
        <v>2014</v>
      </c>
      <c r="D1996" s="1">
        <v>41816</v>
      </c>
      <c r="E1996" s="1">
        <v>41823</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x14ac:dyDescent="0.25">
      <c r="A1997">
        <v>1996</v>
      </c>
      <c r="B1997" t="s">
        <v>4868</v>
      </c>
      <c r="C1997">
        <v>2014</v>
      </c>
      <c r="D1997" s="1">
        <v>41976</v>
      </c>
      <c r="E1997" s="1">
        <v>41978</v>
      </c>
      <c r="F1997" t="s">
        <v>23</v>
      </c>
      <c r="G1997" t="s">
        <v>4869</v>
      </c>
      <c r="H1997" t="s">
        <v>4870</v>
      </c>
      <c r="I1997" t="s">
        <v>26</v>
      </c>
      <c r="J1997" t="s">
        <v>27</v>
      </c>
      <c r="K1997" t="s">
        <v>184</v>
      </c>
      <c r="L1997" t="s">
        <v>104</v>
      </c>
      <c r="M1997">
        <v>77036</v>
      </c>
      <c r="N1997" t="s">
        <v>105</v>
      </c>
      <c r="O1997" t="s">
        <v>4871</v>
      </c>
      <c r="P1997" t="s">
        <v>46</v>
      </c>
      <c r="Q1997" t="s">
        <v>78</v>
      </c>
      <c r="R1997" t="s">
        <v>4872</v>
      </c>
      <c r="S1997">
        <v>294.61999999999995</v>
      </c>
      <c r="T1997">
        <v>5</v>
      </c>
      <c r="U1997">
        <v>0.8</v>
      </c>
      <c r="V1997">
        <v>-766.01199999999994</v>
      </c>
    </row>
    <row r="1998" spans="1:22" x14ac:dyDescent="0.25">
      <c r="A1998">
        <v>1997</v>
      </c>
      <c r="B1998" t="s">
        <v>4868</v>
      </c>
      <c r="C1998">
        <v>2014</v>
      </c>
      <c r="D1998" s="1">
        <v>41976</v>
      </c>
      <c r="E1998" s="1">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-3.719599999999998</v>
      </c>
    </row>
    <row r="1999" spans="1:22" x14ac:dyDescent="0.25">
      <c r="A1999">
        <v>1998</v>
      </c>
      <c r="B1999" t="s">
        <v>4873</v>
      </c>
      <c r="C1999">
        <v>2011</v>
      </c>
      <c r="D1999" s="1">
        <v>40581</v>
      </c>
      <c r="E1999" s="1">
        <v>40584</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7.1999999999999993</v>
      </c>
    </row>
    <row r="2000" spans="1:22" x14ac:dyDescent="0.25">
      <c r="A2000">
        <v>1999</v>
      </c>
      <c r="B2000" t="s">
        <v>4873</v>
      </c>
      <c r="C2000">
        <v>2011</v>
      </c>
      <c r="D2000" s="1">
        <v>40581</v>
      </c>
      <c r="E2000" s="1">
        <v>40584</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42.018600000000006</v>
      </c>
    </row>
    <row r="2001" spans="1:22" x14ac:dyDescent="0.25">
      <c r="A2001">
        <v>2000</v>
      </c>
      <c r="B2001" t="s">
        <v>4873</v>
      </c>
      <c r="C2001">
        <v>2011</v>
      </c>
      <c r="D2001" s="1">
        <v>40581</v>
      </c>
      <c r="E2001" s="1">
        <v>40584</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42.035499999999985</v>
      </c>
    </row>
    <row r="2002" spans="1:22" x14ac:dyDescent="0.25">
      <c r="A2002">
        <v>2001</v>
      </c>
      <c r="B2002" t="s">
        <v>4875</v>
      </c>
      <c r="C2002">
        <v>2014</v>
      </c>
      <c r="D2002" s="1">
        <v>41741</v>
      </c>
      <c r="E2002" s="1">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199.95000000000002</v>
      </c>
      <c r="T2002">
        <v>5</v>
      </c>
      <c r="U2002">
        <v>0</v>
      </c>
      <c r="V2002">
        <v>21.994499999999988</v>
      </c>
    </row>
    <row r="2003" spans="1:22" x14ac:dyDescent="0.25">
      <c r="A2003">
        <v>2002</v>
      </c>
      <c r="B2003" t="s">
        <v>4875</v>
      </c>
      <c r="C2003">
        <v>2014</v>
      </c>
      <c r="D2003" s="1">
        <v>41741</v>
      </c>
      <c r="E2003" s="1">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14.232399999999998</v>
      </c>
    </row>
    <row r="2004" spans="1:22" x14ac:dyDescent="0.25">
      <c r="A2004">
        <v>2003</v>
      </c>
      <c r="B2004" t="s">
        <v>4878</v>
      </c>
      <c r="C2004">
        <v>2014</v>
      </c>
      <c r="D2004" s="1">
        <v>41999</v>
      </c>
      <c r="E2004" s="1">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9.5940000000000012</v>
      </c>
    </row>
    <row r="2005" spans="1:22" x14ac:dyDescent="0.25">
      <c r="A2005">
        <v>2004</v>
      </c>
      <c r="B2005" t="s">
        <v>4878</v>
      </c>
      <c r="C2005">
        <v>2014</v>
      </c>
      <c r="D2005" s="1">
        <v>41999</v>
      </c>
      <c r="E2005" s="1">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76.112499999999983</v>
      </c>
    </row>
    <row r="2006" spans="1:22" x14ac:dyDescent="0.25">
      <c r="A2006">
        <v>2005</v>
      </c>
      <c r="B2006" t="s">
        <v>4879</v>
      </c>
      <c r="C2006">
        <v>2014</v>
      </c>
      <c r="D2006" s="1">
        <v>41741</v>
      </c>
      <c r="E2006" s="1">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11.363999999999997</v>
      </c>
      <c r="T2006">
        <v>3</v>
      </c>
      <c r="U2006">
        <v>0.8</v>
      </c>
      <c r="V2006">
        <v>-17.045999999999999</v>
      </c>
    </row>
    <row r="2007" spans="1:22" x14ac:dyDescent="0.25">
      <c r="A2007">
        <v>2006</v>
      </c>
      <c r="B2007" t="s">
        <v>4881</v>
      </c>
      <c r="C2007">
        <v>2011</v>
      </c>
      <c r="D2007" s="1">
        <v>40908</v>
      </c>
      <c r="E2007" s="1">
        <v>40912</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11.575199999999999</v>
      </c>
    </row>
    <row r="2008" spans="1:22" x14ac:dyDescent="0.25">
      <c r="A2008">
        <v>2007</v>
      </c>
      <c r="B2008" t="s">
        <v>4881</v>
      </c>
      <c r="C2008">
        <v>2011</v>
      </c>
      <c r="D2008" s="1">
        <v>40908</v>
      </c>
      <c r="E2008" s="1">
        <v>40912</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16.160200000000003</v>
      </c>
    </row>
    <row r="2009" spans="1:22" x14ac:dyDescent="0.25">
      <c r="A2009">
        <v>2008</v>
      </c>
      <c r="B2009" t="s">
        <v>4882</v>
      </c>
      <c r="C2009">
        <v>2014</v>
      </c>
      <c r="D2009" s="1">
        <v>41855</v>
      </c>
      <c r="E2009" s="1">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183.37199999999999</v>
      </c>
      <c r="T2009">
        <v>2</v>
      </c>
      <c r="U2009">
        <v>0.3</v>
      </c>
      <c r="V2009">
        <v>-36.674399999999991</v>
      </c>
    </row>
    <row r="2010" spans="1:22" x14ac:dyDescent="0.25">
      <c r="A2010">
        <v>2009</v>
      </c>
      <c r="B2010" t="s">
        <v>4885</v>
      </c>
      <c r="C2010">
        <v>2011</v>
      </c>
      <c r="D2010" s="1">
        <v>40862</v>
      </c>
      <c r="E2010" s="1">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0.47519999999999984</v>
      </c>
    </row>
    <row r="2011" spans="1:22" x14ac:dyDescent="0.25">
      <c r="A2011">
        <v>2010</v>
      </c>
      <c r="B2011" t="s">
        <v>4885</v>
      </c>
      <c r="C2011">
        <v>2011</v>
      </c>
      <c r="D2011" s="1">
        <v>40862</v>
      </c>
      <c r="E2011" s="1">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333.05600000000004</v>
      </c>
      <c r="T2011">
        <v>2</v>
      </c>
      <c r="U2011">
        <v>0.2</v>
      </c>
      <c r="V2011">
        <v>29.142400000000009</v>
      </c>
    </row>
    <row r="2012" spans="1:22" x14ac:dyDescent="0.25">
      <c r="A2012">
        <v>2011</v>
      </c>
      <c r="B2012" t="s">
        <v>4885</v>
      </c>
      <c r="C2012">
        <v>2011</v>
      </c>
      <c r="D2012" s="1">
        <v>40862</v>
      </c>
      <c r="E2012" s="1">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7.7799999999999976</v>
      </c>
    </row>
    <row r="2013" spans="1:22" x14ac:dyDescent="0.25">
      <c r="A2013">
        <v>2012</v>
      </c>
      <c r="B2013" t="s">
        <v>4887</v>
      </c>
      <c r="C2013">
        <v>2012</v>
      </c>
      <c r="D2013" s="1">
        <v>41254</v>
      </c>
      <c r="E2013" s="1">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x14ac:dyDescent="0.25">
      <c r="A2014">
        <v>2013</v>
      </c>
      <c r="B2014" t="s">
        <v>4887</v>
      </c>
      <c r="C2014">
        <v>2012</v>
      </c>
      <c r="D2014" s="1">
        <v>41254</v>
      </c>
      <c r="E2014" s="1">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4.6344000000000012</v>
      </c>
    </row>
    <row r="2015" spans="1:22" x14ac:dyDescent="0.25">
      <c r="A2015">
        <v>2014</v>
      </c>
      <c r="B2015" t="s">
        <v>4892</v>
      </c>
      <c r="C2015">
        <v>2013</v>
      </c>
      <c r="D2015" s="1">
        <v>41536</v>
      </c>
      <c r="E2015" s="1">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84.23520000000002</v>
      </c>
    </row>
    <row r="2016" spans="1:22" x14ac:dyDescent="0.25">
      <c r="A2016">
        <v>2015</v>
      </c>
      <c r="B2016" t="s">
        <v>4892</v>
      </c>
      <c r="C2016">
        <v>2013</v>
      </c>
      <c r="D2016" s="1">
        <v>41536</v>
      </c>
      <c r="E2016" s="1">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x14ac:dyDescent="0.25">
      <c r="A2017">
        <v>2016</v>
      </c>
      <c r="B2017" t="s">
        <v>4892</v>
      </c>
      <c r="C2017">
        <v>2013</v>
      </c>
      <c r="D2017" s="1">
        <v>41536</v>
      </c>
      <c r="E2017" s="1">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x14ac:dyDescent="0.25">
      <c r="A2018">
        <v>2017</v>
      </c>
      <c r="B2018" t="s">
        <v>4897</v>
      </c>
      <c r="C2018">
        <v>2012</v>
      </c>
      <c r="D2018" s="1">
        <v>40987</v>
      </c>
      <c r="E2018" s="1">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x14ac:dyDescent="0.25">
      <c r="A2019">
        <v>2018</v>
      </c>
      <c r="B2019" t="s">
        <v>4897</v>
      </c>
      <c r="C2019">
        <v>2012</v>
      </c>
      <c r="D2019" s="1">
        <v>40987</v>
      </c>
      <c r="E2019" s="1">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6.8713999999999995</v>
      </c>
    </row>
    <row r="2020" spans="1:22" x14ac:dyDescent="0.25">
      <c r="A2020">
        <v>2019</v>
      </c>
      <c r="B2020" t="s">
        <v>4897</v>
      </c>
      <c r="C2020">
        <v>2012</v>
      </c>
      <c r="D2020" s="1">
        <v>40987</v>
      </c>
      <c r="E2020" s="1">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x14ac:dyDescent="0.25">
      <c r="A2021">
        <v>2020</v>
      </c>
      <c r="B2021" t="s">
        <v>4897</v>
      </c>
      <c r="C2021">
        <v>2012</v>
      </c>
      <c r="D2021" s="1">
        <v>40987</v>
      </c>
      <c r="E2021" s="1">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x14ac:dyDescent="0.25">
      <c r="A2022">
        <v>2021</v>
      </c>
      <c r="B2022" t="s">
        <v>4899</v>
      </c>
      <c r="C2022">
        <v>2013</v>
      </c>
      <c r="D2022" s="1">
        <v>41537</v>
      </c>
      <c r="E2022" s="1">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481.86899999999986</v>
      </c>
    </row>
    <row r="2023" spans="1:22" x14ac:dyDescent="0.25">
      <c r="A2023">
        <v>2022</v>
      </c>
      <c r="B2023" t="s">
        <v>4899</v>
      </c>
      <c r="C2023">
        <v>2013</v>
      </c>
      <c r="D2023" s="1">
        <v>41537</v>
      </c>
      <c r="E2023" s="1">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7.6679999999999993</v>
      </c>
    </row>
    <row r="2024" spans="1:22" x14ac:dyDescent="0.25">
      <c r="A2024">
        <v>2023</v>
      </c>
      <c r="B2024" t="s">
        <v>4899</v>
      </c>
      <c r="C2024">
        <v>2013</v>
      </c>
      <c r="D2024" s="1">
        <v>41537</v>
      </c>
      <c r="E2024" s="1">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23.774400000000004</v>
      </c>
    </row>
    <row r="2025" spans="1:22" x14ac:dyDescent="0.25">
      <c r="A2025">
        <v>2024</v>
      </c>
      <c r="B2025" t="s">
        <v>4899</v>
      </c>
      <c r="C2025">
        <v>2013</v>
      </c>
      <c r="D2025" s="1">
        <v>41537</v>
      </c>
      <c r="E2025" s="1">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x14ac:dyDescent="0.25">
      <c r="A2026">
        <v>2025</v>
      </c>
      <c r="B2026" t="s">
        <v>4902</v>
      </c>
      <c r="C2026">
        <v>2014</v>
      </c>
      <c r="D2026" s="1">
        <v>41872</v>
      </c>
      <c r="E2026" s="1">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239.12000000000003</v>
      </c>
      <c r="T2026">
        <v>5</v>
      </c>
      <c r="U2026">
        <v>0.2</v>
      </c>
      <c r="V2026">
        <v>77.71399999999997</v>
      </c>
    </row>
    <row r="2027" spans="1:22" x14ac:dyDescent="0.25">
      <c r="A2027">
        <v>2026</v>
      </c>
      <c r="B2027" t="s">
        <v>4903</v>
      </c>
      <c r="C2027">
        <v>2012</v>
      </c>
      <c r="D2027" s="1">
        <v>40981</v>
      </c>
      <c r="E2027" s="1">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x14ac:dyDescent="0.25">
      <c r="A2028">
        <v>2027</v>
      </c>
      <c r="B2028" t="s">
        <v>4904</v>
      </c>
      <c r="C2028">
        <v>2013</v>
      </c>
      <c r="D2028" s="1">
        <v>41526</v>
      </c>
      <c r="E2028" s="1">
        <v>41528</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11.558399999999999</v>
      </c>
    </row>
    <row r="2029" spans="1:22" x14ac:dyDescent="0.25">
      <c r="A2029">
        <v>2028</v>
      </c>
      <c r="B2029" t="s">
        <v>4904</v>
      </c>
      <c r="C2029">
        <v>2013</v>
      </c>
      <c r="D2029" s="1">
        <v>41526</v>
      </c>
      <c r="E2029" s="1">
        <v>41528</v>
      </c>
      <c r="F2029" t="s">
        <v>23</v>
      </c>
      <c r="G2029" t="s">
        <v>785</v>
      </c>
      <c r="H2029" t="s">
        <v>786</v>
      </c>
      <c r="I2029" t="s">
        <v>102</v>
      </c>
      <c r="J2029" t="s">
        <v>27</v>
      </c>
      <c r="K2029" t="s">
        <v>2470</v>
      </c>
      <c r="L2029" t="s">
        <v>43</v>
      </c>
      <c r="M2029">
        <v>93534</v>
      </c>
      <c r="N2029" t="s">
        <v>44</v>
      </c>
      <c r="O2029" t="s">
        <v>2100</v>
      </c>
      <c r="P2029" t="s">
        <v>46</v>
      </c>
      <c r="Q2029" t="s">
        <v>75</v>
      </c>
      <c r="R2029" t="s">
        <v>2101</v>
      </c>
      <c r="S2029">
        <v>67.13600000000001</v>
      </c>
      <c r="T2029">
        <v>4</v>
      </c>
      <c r="U2029">
        <v>0.2</v>
      </c>
      <c r="V2029">
        <v>23.497599999999995</v>
      </c>
    </row>
    <row r="2030" spans="1:22" x14ac:dyDescent="0.25">
      <c r="A2030">
        <v>2029</v>
      </c>
      <c r="B2030" t="s">
        <v>4905</v>
      </c>
      <c r="C2030">
        <v>2012</v>
      </c>
      <c r="D2030" s="1">
        <v>41239</v>
      </c>
      <c r="E2030" s="1">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x14ac:dyDescent="0.25">
      <c r="A2031">
        <v>2030</v>
      </c>
      <c r="B2031" t="s">
        <v>4905</v>
      </c>
      <c r="C2031">
        <v>2012</v>
      </c>
      <c r="D2031" s="1">
        <v>41239</v>
      </c>
      <c r="E2031" s="1">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x14ac:dyDescent="0.25">
      <c r="A2032">
        <v>2031</v>
      </c>
      <c r="B2032" t="s">
        <v>4905</v>
      </c>
      <c r="C2032">
        <v>2012</v>
      </c>
      <c r="D2032" s="1">
        <v>41239</v>
      </c>
      <c r="E2032" s="1">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x14ac:dyDescent="0.25">
      <c r="A2033">
        <v>2032</v>
      </c>
      <c r="B2033" t="s">
        <v>4905</v>
      </c>
      <c r="C2033">
        <v>2012</v>
      </c>
      <c r="D2033" s="1">
        <v>41239</v>
      </c>
      <c r="E2033" s="1">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x14ac:dyDescent="0.25">
      <c r="A2034">
        <v>2033</v>
      </c>
      <c r="B2034" t="s">
        <v>4909</v>
      </c>
      <c r="C2034">
        <v>2013</v>
      </c>
      <c r="D2034" s="1">
        <v>41618</v>
      </c>
      <c r="E2034" s="1">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9.3920000000000012</v>
      </c>
      <c r="T2034">
        <v>2</v>
      </c>
      <c r="U2034">
        <v>0.2</v>
      </c>
      <c r="V2034">
        <v>3.2871999999999999</v>
      </c>
    </row>
    <row r="2035" spans="1:22" x14ac:dyDescent="0.25">
      <c r="A2035">
        <v>2034</v>
      </c>
      <c r="B2035" t="s">
        <v>4909</v>
      </c>
      <c r="C2035">
        <v>2013</v>
      </c>
      <c r="D2035" s="1">
        <v>41618</v>
      </c>
      <c r="E2035" s="1">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9.3280000000000012</v>
      </c>
      <c r="T2035">
        <v>1</v>
      </c>
      <c r="U2035">
        <v>0.2</v>
      </c>
      <c r="V2035">
        <v>0.8162000000000007</v>
      </c>
    </row>
    <row r="2036" spans="1:22" x14ac:dyDescent="0.25">
      <c r="A2036">
        <v>2035</v>
      </c>
      <c r="B2036" t="s">
        <v>4910</v>
      </c>
      <c r="C2036">
        <v>2014</v>
      </c>
      <c r="D2036" s="1">
        <v>41908</v>
      </c>
      <c r="E2036" s="1">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x14ac:dyDescent="0.25">
      <c r="A2037">
        <v>2036</v>
      </c>
      <c r="B2037" t="s">
        <v>4910</v>
      </c>
      <c r="C2037">
        <v>2014</v>
      </c>
      <c r="D2037" s="1">
        <v>41908</v>
      </c>
      <c r="E2037" s="1">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269.96999999999997</v>
      </c>
      <c r="T2037">
        <v>3</v>
      </c>
      <c r="U2037">
        <v>0</v>
      </c>
      <c r="V2037">
        <v>51.294299999999964</v>
      </c>
    </row>
    <row r="2038" spans="1:22" x14ac:dyDescent="0.25">
      <c r="A2038">
        <v>2037</v>
      </c>
      <c r="B2038" t="s">
        <v>4913</v>
      </c>
      <c r="C2038">
        <v>2012</v>
      </c>
      <c r="D2038" s="1">
        <v>40931</v>
      </c>
      <c r="E2038" s="1">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x14ac:dyDescent="0.25">
      <c r="A2039">
        <v>2038</v>
      </c>
      <c r="B2039" t="s">
        <v>4913</v>
      </c>
      <c r="C2039">
        <v>2012</v>
      </c>
      <c r="D2039" s="1">
        <v>40931</v>
      </c>
      <c r="E2039" s="1">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6.8713999999999995</v>
      </c>
    </row>
    <row r="2040" spans="1:22" x14ac:dyDescent="0.25">
      <c r="A2040">
        <v>2039</v>
      </c>
      <c r="B2040" t="s">
        <v>4915</v>
      </c>
      <c r="C2040">
        <v>2012</v>
      </c>
      <c r="D2040" s="1">
        <v>41078</v>
      </c>
      <c r="E2040" s="1">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11.952000000000002</v>
      </c>
      <c r="T2040">
        <v>3</v>
      </c>
      <c r="U2040">
        <v>0.2</v>
      </c>
      <c r="V2040">
        <v>4.3326000000000002</v>
      </c>
    </row>
    <row r="2041" spans="1:22" x14ac:dyDescent="0.25">
      <c r="A2041">
        <v>2040</v>
      </c>
      <c r="B2041" t="s">
        <v>4915</v>
      </c>
      <c r="C2041">
        <v>2012</v>
      </c>
      <c r="D2041" s="1">
        <v>41078</v>
      </c>
      <c r="E2041" s="1">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4.5360000000000014</v>
      </c>
      <c r="T2041">
        <v>7</v>
      </c>
      <c r="U2041">
        <v>0.7</v>
      </c>
      <c r="V2041">
        <v>-3.3263999999999996</v>
      </c>
    </row>
    <row r="2042" spans="1:22" x14ac:dyDescent="0.25">
      <c r="A2042">
        <v>2041</v>
      </c>
      <c r="B2042" t="s">
        <v>4915</v>
      </c>
      <c r="C2042">
        <v>2012</v>
      </c>
      <c r="D2042" s="1">
        <v>41078</v>
      </c>
      <c r="E2042" s="1">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-6.1039999999999974</v>
      </c>
    </row>
    <row r="2043" spans="1:22" x14ac:dyDescent="0.25">
      <c r="A2043">
        <v>2042</v>
      </c>
      <c r="B2043" t="s">
        <v>4915</v>
      </c>
      <c r="C2043">
        <v>2012</v>
      </c>
      <c r="D2043" s="1">
        <v>41078</v>
      </c>
      <c r="E2043" s="1">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20.724000000000007</v>
      </c>
    </row>
    <row r="2044" spans="1:22" x14ac:dyDescent="0.25">
      <c r="A2044">
        <v>2043</v>
      </c>
      <c r="B2044" t="s">
        <v>4918</v>
      </c>
      <c r="C2044">
        <v>2012</v>
      </c>
      <c r="D2044" s="1">
        <v>41184</v>
      </c>
      <c r="E2044" s="1">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57.504000000000005</v>
      </c>
      <c r="T2044">
        <v>6</v>
      </c>
      <c r="U2044">
        <v>0.2</v>
      </c>
      <c r="V2044">
        <v>20.1264</v>
      </c>
    </row>
    <row r="2045" spans="1:22" x14ac:dyDescent="0.25">
      <c r="A2045">
        <v>2044</v>
      </c>
      <c r="B2045" t="s">
        <v>4921</v>
      </c>
      <c r="C2045">
        <v>2014</v>
      </c>
      <c r="D2045" s="1">
        <v>41962</v>
      </c>
      <c r="E2045" s="1">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38.864000000000004</v>
      </c>
      <c r="T2045">
        <v>7</v>
      </c>
      <c r="U2045">
        <v>0.2</v>
      </c>
      <c r="V2045">
        <v>7.7728000000000002</v>
      </c>
    </row>
    <row r="2046" spans="1:22" x14ac:dyDescent="0.25">
      <c r="A2046">
        <v>2045</v>
      </c>
      <c r="B2046" t="s">
        <v>4922</v>
      </c>
      <c r="C2046">
        <v>2011</v>
      </c>
      <c r="D2046" s="1">
        <v>40772</v>
      </c>
      <c r="E2046" s="1">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15.552000000000003</v>
      </c>
      <c r="T2046">
        <v>3</v>
      </c>
      <c r="U2046">
        <v>0.2</v>
      </c>
      <c r="V2046">
        <v>5.4432</v>
      </c>
    </row>
    <row r="2047" spans="1:22" x14ac:dyDescent="0.25">
      <c r="A2047">
        <v>2046</v>
      </c>
      <c r="B2047" t="s">
        <v>4923</v>
      </c>
      <c r="C2047">
        <v>2013</v>
      </c>
      <c r="D2047" s="1">
        <v>41473</v>
      </c>
      <c r="E2047" s="1">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45.539199999999994</v>
      </c>
    </row>
    <row r="2048" spans="1:22" x14ac:dyDescent="0.25">
      <c r="A2048">
        <v>2047</v>
      </c>
      <c r="B2048" t="s">
        <v>4923</v>
      </c>
      <c r="C2048">
        <v>2013</v>
      </c>
      <c r="D2048" s="1">
        <v>41473</v>
      </c>
      <c r="E2048" s="1">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280.59000000000003</v>
      </c>
    </row>
    <row r="2049" spans="1:22" x14ac:dyDescent="0.25">
      <c r="A2049">
        <v>2048</v>
      </c>
      <c r="B2049" t="s">
        <v>4923</v>
      </c>
      <c r="C2049">
        <v>2013</v>
      </c>
      <c r="D2049" s="1">
        <v>41473</v>
      </c>
      <c r="E2049" s="1">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26.630399999999998</v>
      </c>
    </row>
    <row r="2050" spans="1:22" x14ac:dyDescent="0.25">
      <c r="A2050">
        <v>2049</v>
      </c>
      <c r="B2050" t="s">
        <v>4927</v>
      </c>
      <c r="C2050">
        <v>2012</v>
      </c>
      <c r="D2050" s="1">
        <v>41101</v>
      </c>
      <c r="E2050" s="1">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289.80000000000007</v>
      </c>
      <c r="T2050">
        <v>7</v>
      </c>
      <c r="U2050">
        <v>0.2</v>
      </c>
      <c r="V2050">
        <v>36.224999999999966</v>
      </c>
    </row>
    <row r="2051" spans="1:22" x14ac:dyDescent="0.25">
      <c r="A2051">
        <v>2050</v>
      </c>
      <c r="B2051" t="s">
        <v>4927</v>
      </c>
      <c r="C2051">
        <v>2012</v>
      </c>
      <c r="D2051" s="1">
        <v>41101</v>
      </c>
      <c r="E2051" s="1">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2.5020000000000002</v>
      </c>
      <c r="T2051">
        <v>3</v>
      </c>
      <c r="U2051">
        <v>0.7</v>
      </c>
      <c r="V2051">
        <v>-2.0015999999999998</v>
      </c>
    </row>
    <row r="2052" spans="1:22" x14ac:dyDescent="0.25">
      <c r="A2052">
        <v>2051</v>
      </c>
      <c r="B2052" t="s">
        <v>4927</v>
      </c>
      <c r="C2052">
        <v>2012</v>
      </c>
      <c r="D2052" s="1">
        <v>41101</v>
      </c>
      <c r="E2052" s="1">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6.4800000000000013</v>
      </c>
      <c r="T2052">
        <v>4</v>
      </c>
      <c r="U2052">
        <v>0.7</v>
      </c>
      <c r="V2052">
        <v>-4.7519999999999989</v>
      </c>
    </row>
    <row r="2053" spans="1:22" x14ac:dyDescent="0.25">
      <c r="A2053">
        <v>2052</v>
      </c>
      <c r="B2053" t="s">
        <v>4927</v>
      </c>
      <c r="C2053">
        <v>2012</v>
      </c>
      <c r="D2053" s="1">
        <v>41101</v>
      </c>
      <c r="E2053" s="1">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341.48799999999994</v>
      </c>
      <c r="T2053">
        <v>8</v>
      </c>
      <c r="U2053">
        <v>0.3</v>
      </c>
      <c r="V2053">
        <v>-73.175999999999988</v>
      </c>
    </row>
    <row r="2054" spans="1:22" x14ac:dyDescent="0.25">
      <c r="A2054">
        <v>2053</v>
      </c>
      <c r="B2054" t="s">
        <v>4927</v>
      </c>
      <c r="C2054">
        <v>2012</v>
      </c>
      <c r="D2054" s="1">
        <v>41101</v>
      </c>
      <c r="E2054" s="1">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0.83399999999999963</v>
      </c>
    </row>
    <row r="2055" spans="1:22" x14ac:dyDescent="0.25">
      <c r="A2055">
        <v>2054</v>
      </c>
      <c r="B2055" t="s">
        <v>4927</v>
      </c>
      <c r="C2055">
        <v>2012</v>
      </c>
      <c r="D2055" s="1">
        <v>41101</v>
      </c>
      <c r="E2055" s="1">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3.4847999999999981</v>
      </c>
    </row>
    <row r="2056" spans="1:22" x14ac:dyDescent="0.25">
      <c r="A2056">
        <v>2055</v>
      </c>
      <c r="B2056" t="s">
        <v>4932</v>
      </c>
      <c r="C2056">
        <v>2013</v>
      </c>
      <c r="D2056" s="1">
        <v>41610</v>
      </c>
      <c r="E2056" s="1">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x14ac:dyDescent="0.25">
      <c r="A2057">
        <v>2056</v>
      </c>
      <c r="B2057" t="s">
        <v>4933</v>
      </c>
      <c r="C2057">
        <v>2014</v>
      </c>
      <c r="D2057" s="1">
        <v>41996</v>
      </c>
      <c r="E2057" s="1">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199.95000000000002</v>
      </c>
      <c r="T2057">
        <v>5</v>
      </c>
      <c r="U2057">
        <v>0</v>
      </c>
      <c r="V2057">
        <v>63.983999999999988</v>
      </c>
    </row>
    <row r="2058" spans="1:22" x14ac:dyDescent="0.25">
      <c r="A2058">
        <v>2057</v>
      </c>
      <c r="B2058" t="s">
        <v>4933</v>
      </c>
      <c r="C2058">
        <v>2014</v>
      </c>
      <c r="D2058" s="1">
        <v>41996</v>
      </c>
      <c r="E2058" s="1">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1586.6899999999998</v>
      </c>
      <c r="T2058">
        <v>7</v>
      </c>
      <c r="U2058">
        <v>0</v>
      </c>
      <c r="V2058">
        <v>412.5394</v>
      </c>
    </row>
    <row r="2059" spans="1:22" x14ac:dyDescent="0.25">
      <c r="A2059">
        <v>2058</v>
      </c>
      <c r="B2059" t="s">
        <v>4933</v>
      </c>
      <c r="C2059">
        <v>2014</v>
      </c>
      <c r="D2059" s="1">
        <v>41996</v>
      </c>
      <c r="E2059" s="1">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30.596399999999996</v>
      </c>
    </row>
    <row r="2060" spans="1:22" x14ac:dyDescent="0.25">
      <c r="A2060">
        <v>2059</v>
      </c>
      <c r="B2060" t="s">
        <v>4933</v>
      </c>
      <c r="C2060">
        <v>2014</v>
      </c>
      <c r="D2060" s="1">
        <v>41996</v>
      </c>
      <c r="E2060" s="1">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70.005999999999972</v>
      </c>
    </row>
    <row r="2061" spans="1:22" x14ac:dyDescent="0.25">
      <c r="A2061">
        <v>2060</v>
      </c>
      <c r="B2061" t="s">
        <v>4936</v>
      </c>
      <c r="C2061">
        <v>2011</v>
      </c>
      <c r="D2061" s="1">
        <v>40847</v>
      </c>
      <c r="E2061" s="1">
        <v>40851</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x14ac:dyDescent="0.25">
      <c r="A2062">
        <v>2061</v>
      </c>
      <c r="B2062" t="s">
        <v>4936</v>
      </c>
      <c r="C2062">
        <v>2011</v>
      </c>
      <c r="D2062" s="1">
        <v>40847</v>
      </c>
      <c r="E2062" s="1">
        <v>40851</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20.877999999999997</v>
      </c>
    </row>
    <row r="2063" spans="1:22" x14ac:dyDescent="0.25">
      <c r="A2063">
        <v>2062</v>
      </c>
      <c r="B2063" t="s">
        <v>4936</v>
      </c>
      <c r="C2063">
        <v>2011</v>
      </c>
      <c r="D2063" s="1">
        <v>40847</v>
      </c>
      <c r="E2063" s="1">
        <v>40851</v>
      </c>
      <c r="F2063" t="s">
        <v>50</v>
      </c>
      <c r="G2063" t="s">
        <v>513</v>
      </c>
      <c r="H2063" t="s">
        <v>514</v>
      </c>
      <c r="I2063" t="s">
        <v>41</v>
      </c>
      <c r="J2063" t="s">
        <v>27</v>
      </c>
      <c r="K2063" t="s">
        <v>42</v>
      </c>
      <c r="L2063" t="s">
        <v>43</v>
      </c>
      <c r="M2063">
        <v>90049</v>
      </c>
      <c r="N2063" t="s">
        <v>44</v>
      </c>
      <c r="O2063" t="s">
        <v>4940</v>
      </c>
      <c r="P2063" t="s">
        <v>46</v>
      </c>
      <c r="Q2063" t="s">
        <v>75</v>
      </c>
      <c r="R2063" t="s">
        <v>4941</v>
      </c>
      <c r="S2063">
        <v>15.968000000000002</v>
      </c>
      <c r="T2063">
        <v>2</v>
      </c>
      <c r="U2063">
        <v>0.2</v>
      </c>
      <c r="V2063">
        <v>5.3891999999999989</v>
      </c>
    </row>
    <row r="2064" spans="1:22" x14ac:dyDescent="0.25">
      <c r="A2064">
        <v>2063</v>
      </c>
      <c r="B2064" t="s">
        <v>4936</v>
      </c>
      <c r="C2064">
        <v>2011</v>
      </c>
      <c r="D2064" s="1">
        <v>40847</v>
      </c>
      <c r="E2064" s="1">
        <v>40851</v>
      </c>
      <c r="F2064" t="s">
        <v>50</v>
      </c>
      <c r="G2064" t="s">
        <v>513</v>
      </c>
      <c r="H2064" t="s">
        <v>514</v>
      </c>
      <c r="I2064" t="s">
        <v>41</v>
      </c>
      <c r="J2064" t="s">
        <v>27</v>
      </c>
      <c r="K2064" t="s">
        <v>42</v>
      </c>
      <c r="L2064" t="s">
        <v>43</v>
      </c>
      <c r="M2064">
        <v>90049</v>
      </c>
      <c r="N2064" t="s">
        <v>44</v>
      </c>
      <c r="O2064" t="s">
        <v>4942</v>
      </c>
      <c r="P2064" t="s">
        <v>46</v>
      </c>
      <c r="Q2064" t="s">
        <v>90</v>
      </c>
      <c r="R2064" t="s">
        <v>4943</v>
      </c>
      <c r="S2064">
        <v>64.740000000000009</v>
      </c>
      <c r="T2064">
        <v>13</v>
      </c>
      <c r="U2064">
        <v>0</v>
      </c>
      <c r="V2064">
        <v>30.427800000000005</v>
      </c>
    </row>
    <row r="2065" spans="1:22" x14ac:dyDescent="0.25">
      <c r="A2065">
        <v>2064</v>
      </c>
      <c r="B2065" t="s">
        <v>4936</v>
      </c>
      <c r="C2065">
        <v>2011</v>
      </c>
      <c r="D2065" s="1">
        <v>40847</v>
      </c>
      <c r="E2065" s="1">
        <v>40851</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6.0299999999999994</v>
      </c>
    </row>
    <row r="2066" spans="1:22" x14ac:dyDescent="0.25">
      <c r="A2066">
        <v>2065</v>
      </c>
      <c r="B2066" t="s">
        <v>4936</v>
      </c>
      <c r="C2066">
        <v>2011</v>
      </c>
      <c r="D2066" s="1">
        <v>40847</v>
      </c>
      <c r="E2066" s="1">
        <v>40851</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12.169199999999989</v>
      </c>
    </row>
    <row r="2067" spans="1:22" x14ac:dyDescent="0.25">
      <c r="A2067">
        <v>2066</v>
      </c>
      <c r="B2067" t="s">
        <v>4936</v>
      </c>
      <c r="C2067">
        <v>2011</v>
      </c>
      <c r="D2067" s="1">
        <v>40847</v>
      </c>
      <c r="E2067" s="1">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-9.1470000000000056</v>
      </c>
    </row>
    <row r="2068" spans="1:22" x14ac:dyDescent="0.25">
      <c r="A2068">
        <v>2067</v>
      </c>
      <c r="B2068" t="s">
        <v>4936</v>
      </c>
      <c r="C2068">
        <v>2011</v>
      </c>
      <c r="D2068" s="1">
        <v>40847</v>
      </c>
      <c r="E2068" s="1">
        <v>40851</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47.862899999999982</v>
      </c>
    </row>
    <row r="2069" spans="1:22" x14ac:dyDescent="0.25">
      <c r="A2069">
        <v>2068</v>
      </c>
      <c r="B2069" t="s">
        <v>4936</v>
      </c>
      <c r="C2069">
        <v>2011</v>
      </c>
      <c r="D2069" s="1">
        <v>40847</v>
      </c>
      <c r="E2069" s="1">
        <v>40851</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3.7169999999999996</v>
      </c>
    </row>
    <row r="2070" spans="1:22" x14ac:dyDescent="0.25">
      <c r="A2070">
        <v>2069</v>
      </c>
      <c r="B2070" t="s">
        <v>4946</v>
      </c>
      <c r="C2070">
        <v>2012</v>
      </c>
      <c r="D2070" s="1">
        <v>41012</v>
      </c>
      <c r="E2070" s="1">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69.98599999999999</v>
      </c>
    </row>
    <row r="2071" spans="1:22" x14ac:dyDescent="0.25">
      <c r="A2071">
        <v>2070</v>
      </c>
      <c r="B2071" t="s">
        <v>4946</v>
      </c>
      <c r="C2071">
        <v>2012</v>
      </c>
      <c r="D2071" s="1">
        <v>41012</v>
      </c>
      <c r="E2071" s="1">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710.83200000000011</v>
      </c>
      <c r="T2071">
        <v>3</v>
      </c>
      <c r="U2071">
        <v>0.2</v>
      </c>
      <c r="V2071">
        <v>-97.739399999999989</v>
      </c>
    </row>
    <row r="2072" spans="1:22" x14ac:dyDescent="0.25">
      <c r="A2072">
        <v>2071</v>
      </c>
      <c r="B2072" t="s">
        <v>4951</v>
      </c>
      <c r="C2072">
        <v>2013</v>
      </c>
      <c r="D2072" s="1">
        <v>41477</v>
      </c>
      <c r="E2072" s="1">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1.9410000000000003</v>
      </c>
      <c r="T2072">
        <v>1</v>
      </c>
      <c r="U2072">
        <v>0.7</v>
      </c>
      <c r="V2072">
        <v>-1.294</v>
      </c>
    </row>
    <row r="2073" spans="1:22" x14ac:dyDescent="0.25">
      <c r="A2073">
        <v>2072</v>
      </c>
      <c r="B2073" t="s">
        <v>4954</v>
      </c>
      <c r="C2073">
        <v>2014</v>
      </c>
      <c r="D2073" s="1">
        <v>41964</v>
      </c>
      <c r="E2073" s="1">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-46.137000000000029</v>
      </c>
    </row>
    <row r="2074" spans="1:22" x14ac:dyDescent="0.25">
      <c r="A2074">
        <v>2073</v>
      </c>
      <c r="B2074" t="s">
        <v>4958</v>
      </c>
      <c r="C2074">
        <v>2013</v>
      </c>
      <c r="D2074" s="1">
        <v>41605</v>
      </c>
      <c r="E2074" s="1">
        <v>41611</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7.3120000000000012</v>
      </c>
      <c r="T2074">
        <v>2</v>
      </c>
      <c r="U2074">
        <v>0.2</v>
      </c>
      <c r="V2074">
        <v>2.5591999999999997</v>
      </c>
    </row>
    <row r="2075" spans="1:22" x14ac:dyDescent="0.25">
      <c r="A2075">
        <v>2074</v>
      </c>
      <c r="B2075" t="s">
        <v>4961</v>
      </c>
      <c r="C2075">
        <v>2014</v>
      </c>
      <c r="D2075" s="1">
        <v>41951</v>
      </c>
      <c r="E2075" s="1">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13.793099999999999</v>
      </c>
    </row>
    <row r="2076" spans="1:22" x14ac:dyDescent="0.25">
      <c r="A2076">
        <v>2075</v>
      </c>
      <c r="B2076" t="s">
        <v>4961</v>
      </c>
      <c r="C2076">
        <v>2014</v>
      </c>
      <c r="D2076" s="1">
        <v>41951</v>
      </c>
      <c r="E2076" s="1">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761.5440000000001</v>
      </c>
      <c r="T2076">
        <v>7</v>
      </c>
      <c r="U2076">
        <v>0.2</v>
      </c>
      <c r="V2076">
        <v>66.635100000000023</v>
      </c>
    </row>
    <row r="2077" spans="1:22" x14ac:dyDescent="0.25">
      <c r="A2077">
        <v>2076</v>
      </c>
      <c r="B2077" t="s">
        <v>4966</v>
      </c>
      <c r="C2077">
        <v>2011</v>
      </c>
      <c r="D2077" s="1">
        <v>40878</v>
      </c>
      <c r="E2077" s="1">
        <v>40882</v>
      </c>
      <c r="F2077" t="s">
        <v>50</v>
      </c>
      <c r="G2077" t="s">
        <v>2562</v>
      </c>
      <c r="H2077" t="s">
        <v>2563</v>
      </c>
      <c r="I2077" t="s">
        <v>26</v>
      </c>
      <c r="J2077" t="s">
        <v>27</v>
      </c>
      <c r="K2077" t="s">
        <v>127</v>
      </c>
      <c r="L2077" t="s">
        <v>43</v>
      </c>
      <c r="M2077">
        <v>94122</v>
      </c>
      <c r="N2077" t="s">
        <v>44</v>
      </c>
      <c r="O2077" t="s">
        <v>1100</v>
      </c>
      <c r="P2077" t="s">
        <v>32</v>
      </c>
      <c r="Q2077" t="s">
        <v>65</v>
      </c>
      <c r="R2077" t="s">
        <v>1101</v>
      </c>
      <c r="S2077">
        <v>58.199999999999996</v>
      </c>
      <c r="T2077">
        <v>3</v>
      </c>
      <c r="U2077">
        <v>0</v>
      </c>
      <c r="V2077">
        <v>28.517999999999994</v>
      </c>
    </row>
    <row r="2078" spans="1:22" x14ac:dyDescent="0.25">
      <c r="A2078">
        <v>2077</v>
      </c>
      <c r="B2078" t="s">
        <v>4967</v>
      </c>
      <c r="C2078">
        <v>2014</v>
      </c>
      <c r="D2078" s="1">
        <v>41895</v>
      </c>
      <c r="E2078" s="1">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39.900000000000006</v>
      </c>
      <c r="T2078">
        <v>5</v>
      </c>
      <c r="U2078">
        <v>0</v>
      </c>
      <c r="V2078">
        <v>19.950000000000003</v>
      </c>
    </row>
    <row r="2079" spans="1:22" x14ac:dyDescent="0.25">
      <c r="A2079">
        <v>2078</v>
      </c>
      <c r="B2079" t="s">
        <v>4967</v>
      </c>
      <c r="C2079">
        <v>2014</v>
      </c>
      <c r="D2079" s="1">
        <v>41895</v>
      </c>
      <c r="E2079" s="1">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26.349399999999992</v>
      </c>
    </row>
    <row r="2080" spans="1:22" x14ac:dyDescent="0.25">
      <c r="A2080">
        <v>2079</v>
      </c>
      <c r="B2080" t="s">
        <v>4967</v>
      </c>
      <c r="C2080">
        <v>2014</v>
      </c>
      <c r="D2080" s="1">
        <v>41895</v>
      </c>
      <c r="E2080" s="1">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45.527999999999992</v>
      </c>
    </row>
    <row r="2081" spans="1:22" x14ac:dyDescent="0.25">
      <c r="A2081">
        <v>2080</v>
      </c>
      <c r="B2081" t="s">
        <v>4970</v>
      </c>
      <c r="C2081">
        <v>2012</v>
      </c>
      <c r="D2081" s="1">
        <v>41267</v>
      </c>
      <c r="E2081" s="1">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x14ac:dyDescent="0.25">
      <c r="A2082">
        <v>2081</v>
      </c>
      <c r="B2082" t="s">
        <v>4970</v>
      </c>
      <c r="C2082">
        <v>2012</v>
      </c>
      <c r="D2082" s="1">
        <v>41267</v>
      </c>
      <c r="E2082" s="1">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11.198400000000003</v>
      </c>
    </row>
    <row r="2083" spans="1:22" x14ac:dyDescent="0.25">
      <c r="A2083">
        <v>2082</v>
      </c>
      <c r="B2083" t="s">
        <v>4970</v>
      </c>
      <c r="C2083">
        <v>2012</v>
      </c>
      <c r="D2083" s="1">
        <v>41267</v>
      </c>
      <c r="E2083" s="1">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7.7120000000000006</v>
      </c>
      <c r="T2083">
        <v>2</v>
      </c>
      <c r="U2083">
        <v>0.2</v>
      </c>
      <c r="V2083">
        <v>1.7352000000000005</v>
      </c>
    </row>
    <row r="2084" spans="1:22" x14ac:dyDescent="0.25">
      <c r="A2084">
        <v>2083</v>
      </c>
      <c r="B2084" t="s">
        <v>4973</v>
      </c>
      <c r="C2084">
        <v>2014</v>
      </c>
      <c r="D2084" s="1">
        <v>41694</v>
      </c>
      <c r="E2084" s="1">
        <v>41700</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x14ac:dyDescent="0.25">
      <c r="A2085">
        <v>2084</v>
      </c>
      <c r="B2085" t="s">
        <v>4974</v>
      </c>
      <c r="C2085">
        <v>2011</v>
      </c>
      <c r="D2085" s="1">
        <v>40870</v>
      </c>
      <c r="E2085" s="1">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23.680000000000003</v>
      </c>
      <c r="T2085">
        <v>2</v>
      </c>
      <c r="U2085">
        <v>0.2</v>
      </c>
      <c r="V2085">
        <v>8.879999999999999</v>
      </c>
    </row>
    <row r="2086" spans="1:22" x14ac:dyDescent="0.25">
      <c r="A2086">
        <v>2085</v>
      </c>
      <c r="B2086" t="s">
        <v>4975</v>
      </c>
      <c r="C2086">
        <v>2013</v>
      </c>
      <c r="D2086" s="1">
        <v>41449</v>
      </c>
      <c r="E2086" s="1">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56.175200000000004</v>
      </c>
    </row>
    <row r="2087" spans="1:22" x14ac:dyDescent="0.25">
      <c r="A2087">
        <v>2086</v>
      </c>
      <c r="B2087" t="s">
        <v>4975</v>
      </c>
      <c r="C2087">
        <v>2013</v>
      </c>
      <c r="D2087" s="1">
        <v>41449</v>
      </c>
      <c r="E2087" s="1">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x14ac:dyDescent="0.25">
      <c r="A2088">
        <v>2087</v>
      </c>
      <c r="B2088" t="s">
        <v>4975</v>
      </c>
      <c r="C2088">
        <v>2013</v>
      </c>
      <c r="D2088" s="1">
        <v>41449</v>
      </c>
      <c r="E2088" s="1">
        <v>41454</v>
      </c>
      <c r="F2088" t="s">
        <v>50</v>
      </c>
      <c r="G2088" t="s">
        <v>93</v>
      </c>
      <c r="H2088" t="s">
        <v>94</v>
      </c>
      <c r="I2088" t="s">
        <v>26</v>
      </c>
      <c r="J2088" t="s">
        <v>27</v>
      </c>
      <c r="K2088" t="s">
        <v>266</v>
      </c>
      <c r="L2088" t="s">
        <v>267</v>
      </c>
      <c r="M2088">
        <v>10009</v>
      </c>
      <c r="N2088" t="s">
        <v>148</v>
      </c>
      <c r="O2088" t="s">
        <v>1542</v>
      </c>
      <c r="P2088" t="s">
        <v>46</v>
      </c>
      <c r="Q2088" t="s">
        <v>59</v>
      </c>
      <c r="R2088" t="s">
        <v>1543</v>
      </c>
      <c r="S2088">
        <v>324.90000000000003</v>
      </c>
      <c r="T2088">
        <v>5</v>
      </c>
      <c r="U2088">
        <v>0</v>
      </c>
      <c r="V2088">
        <v>38.988000000000014</v>
      </c>
    </row>
    <row r="2089" spans="1:22" x14ac:dyDescent="0.25">
      <c r="A2089">
        <v>2088</v>
      </c>
      <c r="B2089" t="s">
        <v>4975</v>
      </c>
      <c r="C2089">
        <v>2013</v>
      </c>
      <c r="D2089" s="1">
        <v>41449</v>
      </c>
      <c r="E2089" s="1">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x14ac:dyDescent="0.25">
      <c r="A2090">
        <v>2089</v>
      </c>
      <c r="B2090" t="s">
        <v>4975</v>
      </c>
      <c r="C2090">
        <v>2013</v>
      </c>
      <c r="D2090" s="1">
        <v>41449</v>
      </c>
      <c r="E2090" s="1">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1.4651999999999998</v>
      </c>
    </row>
    <row r="2091" spans="1:22" x14ac:dyDescent="0.25">
      <c r="A2091">
        <v>2090</v>
      </c>
      <c r="B2091" t="s">
        <v>4980</v>
      </c>
      <c r="C2091">
        <v>2012</v>
      </c>
      <c r="D2091" s="1">
        <v>41208</v>
      </c>
      <c r="E2091" s="1">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2.6495999999999995</v>
      </c>
    </row>
    <row r="2092" spans="1:22" x14ac:dyDescent="0.25">
      <c r="A2092">
        <v>2091</v>
      </c>
      <c r="B2092" t="s">
        <v>4984</v>
      </c>
      <c r="C2092">
        <v>2014</v>
      </c>
      <c r="D2092" s="1">
        <v>41836</v>
      </c>
      <c r="E2092" s="1">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26.549999999999997</v>
      </c>
      <c r="T2092">
        <v>3</v>
      </c>
      <c r="U2092">
        <v>0</v>
      </c>
      <c r="V2092">
        <v>13.009499999999999</v>
      </c>
    </row>
    <row r="2093" spans="1:22" x14ac:dyDescent="0.25">
      <c r="A2093">
        <v>2092</v>
      </c>
      <c r="B2093" t="s">
        <v>4984</v>
      </c>
      <c r="C2093">
        <v>2014</v>
      </c>
      <c r="D2093" s="1">
        <v>41836</v>
      </c>
      <c r="E2093" s="1">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310.44300000000004</v>
      </c>
      <c r="T2093">
        <v>3</v>
      </c>
      <c r="U2093">
        <v>0.3</v>
      </c>
      <c r="V2093">
        <v>-48.783900000000031</v>
      </c>
    </row>
    <row r="2094" spans="1:22" x14ac:dyDescent="0.25">
      <c r="A2094">
        <v>2093</v>
      </c>
      <c r="B2094" t="s">
        <v>4987</v>
      </c>
      <c r="C2094">
        <v>2011</v>
      </c>
      <c r="D2094" s="1">
        <v>40864</v>
      </c>
      <c r="E2094" s="1">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479.90000000000003</v>
      </c>
      <c r="T2094">
        <v>5</v>
      </c>
      <c r="U2094">
        <v>0</v>
      </c>
      <c r="V2094">
        <v>81.58299999999997</v>
      </c>
    </row>
    <row r="2095" spans="1:22" x14ac:dyDescent="0.25">
      <c r="A2095">
        <v>2094</v>
      </c>
      <c r="B2095" t="s">
        <v>4989</v>
      </c>
      <c r="C2095">
        <v>2012</v>
      </c>
      <c r="D2095" s="1">
        <v>41012</v>
      </c>
      <c r="E2095" s="1">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0.38640000000000008</v>
      </c>
    </row>
    <row r="2096" spans="1:22" x14ac:dyDescent="0.25">
      <c r="A2096">
        <v>2095</v>
      </c>
      <c r="B2096" t="s">
        <v>4990</v>
      </c>
      <c r="C2096">
        <v>2012</v>
      </c>
      <c r="D2096" s="1">
        <v>41238</v>
      </c>
      <c r="E2096" s="1">
        <v>41242</v>
      </c>
      <c r="F2096" t="s">
        <v>50</v>
      </c>
      <c r="G2096" t="s">
        <v>144</v>
      </c>
      <c r="H2096" t="s">
        <v>145</v>
      </c>
      <c r="I2096" t="s">
        <v>26</v>
      </c>
      <c r="J2096" t="s">
        <v>27</v>
      </c>
      <c r="K2096" t="s">
        <v>521</v>
      </c>
      <c r="L2096" t="s">
        <v>88</v>
      </c>
      <c r="M2096">
        <v>28403</v>
      </c>
      <c r="N2096" t="s">
        <v>30</v>
      </c>
      <c r="O2096" t="s">
        <v>4991</v>
      </c>
      <c r="P2096" t="s">
        <v>46</v>
      </c>
      <c r="Q2096" t="s">
        <v>68</v>
      </c>
      <c r="R2096" t="s">
        <v>4992</v>
      </c>
      <c r="S2096">
        <v>13.120000000000001</v>
      </c>
      <c r="T2096">
        <v>5</v>
      </c>
      <c r="U2096">
        <v>0.2</v>
      </c>
      <c r="V2096">
        <v>1.4759999999999982</v>
      </c>
    </row>
    <row r="2097" spans="1:22" x14ac:dyDescent="0.25">
      <c r="A2097">
        <v>2096</v>
      </c>
      <c r="B2097" t="s">
        <v>4993</v>
      </c>
      <c r="C2097">
        <v>2013</v>
      </c>
      <c r="D2097" s="1">
        <v>41410</v>
      </c>
      <c r="E2097" s="1">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x14ac:dyDescent="0.25">
      <c r="A2098">
        <v>2097</v>
      </c>
      <c r="B2098" t="s">
        <v>4993</v>
      </c>
      <c r="C2098">
        <v>2013</v>
      </c>
      <c r="D2098" s="1">
        <v>41410</v>
      </c>
      <c r="E2098" s="1">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25.748800000000003</v>
      </c>
    </row>
    <row r="2099" spans="1:22" x14ac:dyDescent="0.25">
      <c r="A2099">
        <v>2098</v>
      </c>
      <c r="B2099" t="s">
        <v>4993</v>
      </c>
      <c r="C2099">
        <v>2013</v>
      </c>
      <c r="D2099" s="1">
        <v>41410</v>
      </c>
      <c r="E2099" s="1">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2.1683999999999997</v>
      </c>
    </row>
    <row r="2100" spans="1:22" x14ac:dyDescent="0.25">
      <c r="A2100">
        <v>2099</v>
      </c>
      <c r="B2100" t="s">
        <v>4998</v>
      </c>
      <c r="C2100">
        <v>2014</v>
      </c>
      <c r="D2100" s="1">
        <v>41890</v>
      </c>
      <c r="E2100" s="1">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2.3550000000000022</v>
      </c>
    </row>
    <row r="2101" spans="1:22" x14ac:dyDescent="0.25">
      <c r="A2101">
        <v>2100</v>
      </c>
      <c r="B2101" t="s">
        <v>4998</v>
      </c>
      <c r="C2101">
        <v>2014</v>
      </c>
      <c r="D2101" s="1">
        <v>41890</v>
      </c>
      <c r="E2101" s="1">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80.48390000000002</v>
      </c>
    </row>
    <row r="2102" spans="1:22" x14ac:dyDescent="0.25">
      <c r="A2102">
        <v>2101</v>
      </c>
      <c r="B2102" t="s">
        <v>4999</v>
      </c>
      <c r="C2102">
        <v>2011</v>
      </c>
      <c r="D2102" s="1">
        <v>40612</v>
      </c>
      <c r="E2102" s="1">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636.40800000000013</v>
      </c>
      <c r="T2102">
        <v>3</v>
      </c>
      <c r="U2102">
        <v>0.2</v>
      </c>
      <c r="V2102">
        <v>-15.910200000000088</v>
      </c>
    </row>
    <row r="2103" spans="1:22" x14ac:dyDescent="0.25">
      <c r="A2103">
        <v>2102</v>
      </c>
      <c r="B2103" t="s">
        <v>4999</v>
      </c>
      <c r="C2103">
        <v>2011</v>
      </c>
      <c r="D2103" s="1">
        <v>40612</v>
      </c>
      <c r="E2103" s="1">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9.3563999999999936</v>
      </c>
    </row>
    <row r="2104" spans="1:22" x14ac:dyDescent="0.25">
      <c r="A2104">
        <v>2103</v>
      </c>
      <c r="B2104" t="s">
        <v>5002</v>
      </c>
      <c r="C2104">
        <v>2011</v>
      </c>
      <c r="D2104" s="1">
        <v>40742</v>
      </c>
      <c r="E2104" s="1">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-25.913599999999988</v>
      </c>
    </row>
    <row r="2105" spans="1:22" x14ac:dyDescent="0.25">
      <c r="A2105">
        <v>2104</v>
      </c>
      <c r="B2105" t="s">
        <v>5005</v>
      </c>
      <c r="C2105">
        <v>2014</v>
      </c>
      <c r="D2105" s="1">
        <v>41723</v>
      </c>
      <c r="E2105" s="1">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106.52159999999999</v>
      </c>
    </row>
    <row r="2106" spans="1:22" x14ac:dyDescent="0.25">
      <c r="A2106">
        <v>2105</v>
      </c>
      <c r="B2106" t="s">
        <v>5005</v>
      </c>
      <c r="C2106">
        <v>2014</v>
      </c>
      <c r="D2106" s="1">
        <v>41723</v>
      </c>
      <c r="E2106" s="1">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x14ac:dyDescent="0.25">
      <c r="A2107">
        <v>2106</v>
      </c>
      <c r="B2107" t="s">
        <v>5007</v>
      </c>
      <c r="C2107">
        <v>2011</v>
      </c>
      <c r="D2107" s="1">
        <v>40816</v>
      </c>
      <c r="E2107" s="1">
        <v>40821</v>
      </c>
      <c r="F2107" t="s">
        <v>50</v>
      </c>
      <c r="G2107" t="s">
        <v>5008</v>
      </c>
      <c r="H2107" t="s">
        <v>5009</v>
      </c>
      <c r="I2107" t="s">
        <v>26</v>
      </c>
      <c r="J2107" t="s">
        <v>27</v>
      </c>
      <c r="K2107" t="s">
        <v>3461</v>
      </c>
      <c r="L2107" t="s">
        <v>54</v>
      </c>
      <c r="M2107">
        <v>33437</v>
      </c>
      <c r="N2107" t="s">
        <v>30</v>
      </c>
      <c r="O2107" t="s">
        <v>3811</v>
      </c>
      <c r="P2107" t="s">
        <v>46</v>
      </c>
      <c r="Q2107" t="s">
        <v>90</v>
      </c>
      <c r="R2107" t="s">
        <v>3812</v>
      </c>
      <c r="S2107">
        <v>15.552000000000003</v>
      </c>
      <c r="T2107">
        <v>3</v>
      </c>
      <c r="U2107">
        <v>0.2</v>
      </c>
      <c r="V2107">
        <v>5.4432</v>
      </c>
    </row>
    <row r="2108" spans="1:22" x14ac:dyDescent="0.25">
      <c r="A2108">
        <v>2107</v>
      </c>
      <c r="B2108" t="s">
        <v>5010</v>
      </c>
      <c r="C2108">
        <v>2011</v>
      </c>
      <c r="D2108" s="1">
        <v>40812</v>
      </c>
      <c r="E2108" s="1">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0.87599999999999978</v>
      </c>
      <c r="T2108">
        <v>1</v>
      </c>
      <c r="U2108">
        <v>0.8</v>
      </c>
      <c r="V2108">
        <v>-1.4016000000000002</v>
      </c>
    </row>
    <row r="2109" spans="1:22" x14ac:dyDescent="0.25">
      <c r="A2109">
        <v>2108</v>
      </c>
      <c r="B2109" t="s">
        <v>5012</v>
      </c>
      <c r="C2109">
        <v>2012</v>
      </c>
      <c r="D2109" s="1">
        <v>41213</v>
      </c>
      <c r="E2109" s="1">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x14ac:dyDescent="0.25">
      <c r="A2110">
        <v>2109</v>
      </c>
      <c r="B2110" t="s">
        <v>5012</v>
      </c>
      <c r="C2110">
        <v>2012</v>
      </c>
      <c r="D2110" s="1">
        <v>41213</v>
      </c>
      <c r="E2110" s="1">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124.48499999999999</v>
      </c>
    </row>
    <row r="2111" spans="1:22" x14ac:dyDescent="0.25">
      <c r="A2111">
        <v>2110</v>
      </c>
      <c r="B2111" t="s">
        <v>5012</v>
      </c>
      <c r="C2111">
        <v>2012</v>
      </c>
      <c r="D2111" s="1">
        <v>41213</v>
      </c>
      <c r="E2111" s="1">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1.2599999999999998</v>
      </c>
    </row>
    <row r="2112" spans="1:22" x14ac:dyDescent="0.25">
      <c r="A2112">
        <v>2111</v>
      </c>
      <c r="B2112" t="s">
        <v>5012</v>
      </c>
      <c r="C2112">
        <v>2012</v>
      </c>
      <c r="D2112" s="1">
        <v>41213</v>
      </c>
      <c r="E2112" s="1">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17.450000000000003</v>
      </c>
      <c r="T2112">
        <v>5</v>
      </c>
      <c r="U2112">
        <v>0</v>
      </c>
      <c r="V2112">
        <v>8.0269999999999992</v>
      </c>
    </row>
    <row r="2113" spans="1:22" x14ac:dyDescent="0.25">
      <c r="A2113">
        <v>2112</v>
      </c>
      <c r="B2113" t="s">
        <v>5012</v>
      </c>
      <c r="C2113">
        <v>2012</v>
      </c>
      <c r="D2113" s="1">
        <v>41213</v>
      </c>
      <c r="E2113" s="1">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20.196000000000012</v>
      </c>
    </row>
    <row r="2114" spans="1:22" x14ac:dyDescent="0.25">
      <c r="A2114">
        <v>2113</v>
      </c>
      <c r="B2114" t="s">
        <v>5012</v>
      </c>
      <c r="C2114">
        <v>2012</v>
      </c>
      <c r="D2114" s="1">
        <v>41213</v>
      </c>
      <c r="E2114" s="1">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29.700000000000003</v>
      </c>
      <c r="T2114">
        <v>3</v>
      </c>
      <c r="U2114">
        <v>0</v>
      </c>
      <c r="V2114">
        <v>8.0190000000000001</v>
      </c>
    </row>
    <row r="2115" spans="1:22" x14ac:dyDescent="0.25">
      <c r="A2115">
        <v>2114</v>
      </c>
      <c r="B2115" t="s">
        <v>5012</v>
      </c>
      <c r="C2115">
        <v>2012</v>
      </c>
      <c r="D2115" s="1">
        <v>41213</v>
      </c>
      <c r="E2115" s="1">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1295.8400000000001</v>
      </c>
      <c r="T2115">
        <v>4</v>
      </c>
      <c r="U2115">
        <v>0.2</v>
      </c>
      <c r="V2115">
        <v>145.78199999999993</v>
      </c>
    </row>
    <row r="2116" spans="1:22" x14ac:dyDescent="0.25">
      <c r="A2116">
        <v>2115</v>
      </c>
      <c r="B2116" t="s">
        <v>5012</v>
      </c>
      <c r="C2116">
        <v>2012</v>
      </c>
      <c r="D2116" s="1">
        <v>41213</v>
      </c>
      <c r="E2116" s="1">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12.646799999999999</v>
      </c>
    </row>
    <row r="2117" spans="1:22" x14ac:dyDescent="0.25">
      <c r="A2117">
        <v>2116</v>
      </c>
      <c r="B2117" t="s">
        <v>5012</v>
      </c>
      <c r="C2117">
        <v>2012</v>
      </c>
      <c r="D2117" s="1">
        <v>41213</v>
      </c>
      <c r="E2117" s="1">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20.03919999999998</v>
      </c>
    </row>
    <row r="2118" spans="1:22" x14ac:dyDescent="0.25">
      <c r="A2118">
        <v>2117</v>
      </c>
      <c r="B2118" t="s">
        <v>5021</v>
      </c>
      <c r="C2118">
        <v>2012</v>
      </c>
      <c r="D2118" s="1">
        <v>41194</v>
      </c>
      <c r="E2118" s="1">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-13.978000000000009</v>
      </c>
    </row>
    <row r="2119" spans="1:22" x14ac:dyDescent="0.25">
      <c r="A2119">
        <v>2118</v>
      </c>
      <c r="B2119" t="s">
        <v>5022</v>
      </c>
      <c r="C2119">
        <v>2013</v>
      </c>
      <c r="D2119" s="1">
        <v>41537</v>
      </c>
      <c r="E2119" s="1">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x14ac:dyDescent="0.25">
      <c r="A2120">
        <v>2119</v>
      </c>
      <c r="B2120" t="s">
        <v>5026</v>
      </c>
      <c r="C2120">
        <v>2014</v>
      </c>
      <c r="D2120" s="1">
        <v>41743</v>
      </c>
      <c r="E2120" s="1">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x14ac:dyDescent="0.25">
      <c r="A2121">
        <v>2120</v>
      </c>
      <c r="B2121" t="s">
        <v>5026</v>
      </c>
      <c r="C2121">
        <v>2014</v>
      </c>
      <c r="D2121" s="1">
        <v>41743</v>
      </c>
      <c r="E2121" s="1">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302.37299999999993</v>
      </c>
    </row>
    <row r="2122" spans="1:22" x14ac:dyDescent="0.25">
      <c r="A2122">
        <v>2121</v>
      </c>
      <c r="B2122" t="s">
        <v>5027</v>
      </c>
      <c r="C2122">
        <v>2014</v>
      </c>
      <c r="D2122" s="1">
        <v>41647</v>
      </c>
      <c r="E2122" s="1">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2.8080000000000007</v>
      </c>
      <c r="T2122">
        <v>3</v>
      </c>
      <c r="U2122">
        <v>0.7</v>
      </c>
      <c r="V2122">
        <v>-1.9656000000000002</v>
      </c>
    </row>
    <row r="2123" spans="1:22" x14ac:dyDescent="0.25">
      <c r="A2123">
        <v>2122</v>
      </c>
      <c r="B2123" t="s">
        <v>5029</v>
      </c>
      <c r="C2123">
        <v>2014</v>
      </c>
      <c r="D2123" s="1">
        <v>41953</v>
      </c>
      <c r="E2123" s="1">
        <v>41955</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-2.6997000000000355</v>
      </c>
    </row>
    <row r="2124" spans="1:22" x14ac:dyDescent="0.25">
      <c r="A2124">
        <v>2123</v>
      </c>
      <c r="B2124" t="s">
        <v>5031</v>
      </c>
      <c r="C2124">
        <v>2014</v>
      </c>
      <c r="D2124" s="1">
        <v>41905</v>
      </c>
      <c r="E2124" s="1">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41.133199999999988</v>
      </c>
    </row>
    <row r="2125" spans="1:22" x14ac:dyDescent="0.25">
      <c r="A2125">
        <v>2124</v>
      </c>
      <c r="B2125" t="s">
        <v>5031</v>
      </c>
      <c r="C2125">
        <v>2014</v>
      </c>
      <c r="D2125" s="1">
        <v>41905</v>
      </c>
      <c r="E2125" s="1">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x14ac:dyDescent="0.25">
      <c r="A2126">
        <v>2125</v>
      </c>
      <c r="B2126" t="s">
        <v>5032</v>
      </c>
      <c r="C2126">
        <v>2014</v>
      </c>
      <c r="D2126" s="1">
        <v>41975</v>
      </c>
      <c r="E2126" s="1">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v>104.68000000000002</v>
      </c>
      <c r="T2126">
        <v>5</v>
      </c>
      <c r="U2126">
        <v>0.2</v>
      </c>
      <c r="V2126">
        <v>35.329499999999996</v>
      </c>
    </row>
    <row r="2127" spans="1:22" x14ac:dyDescent="0.25">
      <c r="A2127">
        <v>2126</v>
      </c>
      <c r="B2127" t="s">
        <v>5032</v>
      </c>
      <c r="C2127">
        <v>2014</v>
      </c>
      <c r="D2127" s="1">
        <v>41975</v>
      </c>
      <c r="E2127" s="1">
        <v>41979</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x14ac:dyDescent="0.25">
      <c r="A2128">
        <v>2127</v>
      </c>
      <c r="B2128" t="s">
        <v>5037</v>
      </c>
      <c r="C2128">
        <v>2011</v>
      </c>
      <c r="D2128" s="1">
        <v>40717</v>
      </c>
      <c r="E2128" s="1">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1.079699999999999</v>
      </c>
    </row>
    <row r="2129" spans="1:22" x14ac:dyDescent="0.25">
      <c r="A2129">
        <v>2128</v>
      </c>
      <c r="B2129" t="s">
        <v>5040</v>
      </c>
      <c r="C2129">
        <v>2012</v>
      </c>
      <c r="D2129" s="1">
        <v>41186</v>
      </c>
      <c r="E2129" s="1">
        <v>41191</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6.4943999999999953</v>
      </c>
    </row>
    <row r="2130" spans="1:22" x14ac:dyDescent="0.25">
      <c r="A2130">
        <v>2129</v>
      </c>
      <c r="B2130" t="s">
        <v>5040</v>
      </c>
      <c r="C2130">
        <v>2012</v>
      </c>
      <c r="D2130" s="1">
        <v>41186</v>
      </c>
      <c r="E2130" s="1">
        <v>41191</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20.736000000000004</v>
      </c>
      <c r="T2130">
        <v>4</v>
      </c>
      <c r="U2130">
        <v>0.2</v>
      </c>
      <c r="V2130">
        <v>7.2576000000000001</v>
      </c>
    </row>
    <row r="2131" spans="1:22" x14ac:dyDescent="0.25">
      <c r="A2131">
        <v>2130</v>
      </c>
      <c r="B2131" t="s">
        <v>5043</v>
      </c>
      <c r="C2131">
        <v>2011</v>
      </c>
      <c r="D2131" s="1">
        <v>40683</v>
      </c>
      <c r="E2131" s="1">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x14ac:dyDescent="0.25">
      <c r="A2132">
        <v>2131</v>
      </c>
      <c r="B2132" t="s">
        <v>5043</v>
      </c>
      <c r="C2132">
        <v>2011</v>
      </c>
      <c r="D2132" s="1">
        <v>40683</v>
      </c>
      <c r="E2132" s="1">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x14ac:dyDescent="0.25">
      <c r="A2133">
        <v>2132</v>
      </c>
      <c r="B2133" t="s">
        <v>5043</v>
      </c>
      <c r="C2133">
        <v>2011</v>
      </c>
      <c r="D2133" s="1">
        <v>40683</v>
      </c>
      <c r="E2133" s="1">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60.139800000000015</v>
      </c>
    </row>
    <row r="2134" spans="1:22" x14ac:dyDescent="0.25">
      <c r="A2134">
        <v>2133</v>
      </c>
      <c r="B2134" t="s">
        <v>5050</v>
      </c>
      <c r="C2134">
        <v>2012</v>
      </c>
      <c r="D2134" s="1">
        <v>41233</v>
      </c>
      <c r="E2134" s="1">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x14ac:dyDescent="0.25">
      <c r="A2135">
        <v>2134</v>
      </c>
      <c r="B2135" t="s">
        <v>5053</v>
      </c>
      <c r="C2135">
        <v>2012</v>
      </c>
      <c r="D2135" s="1">
        <v>41243</v>
      </c>
      <c r="E2135" s="1">
        <v>41247</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-122.39280000000002</v>
      </c>
    </row>
    <row r="2136" spans="1:22" x14ac:dyDescent="0.25">
      <c r="A2136">
        <v>2135</v>
      </c>
      <c r="B2136" t="s">
        <v>5053</v>
      </c>
      <c r="C2136">
        <v>2012</v>
      </c>
      <c r="D2136" s="1">
        <v>41243</v>
      </c>
      <c r="E2136" s="1">
        <v>41247</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-2.3813999999999993</v>
      </c>
    </row>
    <row r="2137" spans="1:22" x14ac:dyDescent="0.25">
      <c r="A2137">
        <v>2136</v>
      </c>
      <c r="B2137" t="s">
        <v>5053</v>
      </c>
      <c r="C2137">
        <v>2012</v>
      </c>
      <c r="D2137" s="1">
        <v>41243</v>
      </c>
      <c r="E2137" s="1">
        <v>41247</v>
      </c>
      <c r="F2137" t="s">
        <v>50</v>
      </c>
      <c r="G2137" t="s">
        <v>5054</v>
      </c>
      <c r="H2137" t="s">
        <v>5055</v>
      </c>
      <c r="I2137" t="s">
        <v>26</v>
      </c>
      <c r="J2137" t="s">
        <v>27</v>
      </c>
      <c r="K2137" t="s">
        <v>146</v>
      </c>
      <c r="L2137" t="s">
        <v>147</v>
      </c>
      <c r="M2137">
        <v>19134</v>
      </c>
      <c r="N2137" t="s">
        <v>148</v>
      </c>
      <c r="O2137" t="s">
        <v>5056</v>
      </c>
      <c r="P2137" t="s">
        <v>71</v>
      </c>
      <c r="Q2137" t="s">
        <v>72</v>
      </c>
      <c r="R2137" t="s">
        <v>5057</v>
      </c>
      <c r="S2137">
        <v>94.919999999999987</v>
      </c>
      <c r="T2137">
        <v>4</v>
      </c>
      <c r="U2137">
        <v>0.4</v>
      </c>
      <c r="V2137">
        <v>15.819999999999993</v>
      </c>
    </row>
    <row r="2138" spans="1:22" x14ac:dyDescent="0.25">
      <c r="A2138">
        <v>2137</v>
      </c>
      <c r="B2138" t="s">
        <v>5058</v>
      </c>
      <c r="C2138">
        <v>2012</v>
      </c>
      <c r="D2138" s="1">
        <v>41274</v>
      </c>
      <c r="E2138" s="1">
        <v>41279</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-11.439000000000004</v>
      </c>
    </row>
    <row r="2139" spans="1:22" x14ac:dyDescent="0.25">
      <c r="A2139">
        <v>2138</v>
      </c>
      <c r="B2139" t="s">
        <v>5058</v>
      </c>
      <c r="C2139">
        <v>2012</v>
      </c>
      <c r="D2139" s="1">
        <v>41274</v>
      </c>
      <c r="E2139" s="1">
        <v>41279</v>
      </c>
      <c r="F2139" t="s">
        <v>50</v>
      </c>
      <c r="G2139" t="s">
        <v>5059</v>
      </c>
      <c r="H2139" t="s">
        <v>5060</v>
      </c>
      <c r="I2139" t="s">
        <v>26</v>
      </c>
      <c r="J2139" t="s">
        <v>27</v>
      </c>
      <c r="K2139" t="s">
        <v>758</v>
      </c>
      <c r="L2139" t="s">
        <v>104</v>
      </c>
      <c r="M2139">
        <v>75051</v>
      </c>
      <c r="N2139" t="s">
        <v>105</v>
      </c>
      <c r="O2139" t="s">
        <v>4819</v>
      </c>
      <c r="P2139" t="s">
        <v>46</v>
      </c>
      <c r="Q2139" t="s">
        <v>75</v>
      </c>
      <c r="R2139" t="s">
        <v>4820</v>
      </c>
      <c r="S2139">
        <v>3.6559999999999993</v>
      </c>
      <c r="T2139">
        <v>4</v>
      </c>
      <c r="U2139">
        <v>0.8</v>
      </c>
      <c r="V2139">
        <v>-5.8496000000000024</v>
      </c>
    </row>
    <row r="2140" spans="1:22" x14ac:dyDescent="0.25">
      <c r="A2140">
        <v>2139</v>
      </c>
      <c r="B2140" t="s">
        <v>5063</v>
      </c>
      <c r="C2140">
        <v>2014</v>
      </c>
      <c r="D2140" s="1">
        <v>41960</v>
      </c>
      <c r="E2140" s="1">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x14ac:dyDescent="0.25">
      <c r="A2141">
        <v>2140</v>
      </c>
      <c r="B2141" t="s">
        <v>5064</v>
      </c>
      <c r="C2141">
        <v>2011</v>
      </c>
      <c r="D2141" s="1">
        <v>40700</v>
      </c>
      <c r="E2141" s="1">
        <v>40705</v>
      </c>
      <c r="F2141" t="s">
        <v>50</v>
      </c>
      <c r="G2141" t="s">
        <v>2219</v>
      </c>
      <c r="H2141" t="s">
        <v>2220</v>
      </c>
      <c r="I2141" t="s">
        <v>41</v>
      </c>
      <c r="J2141" t="s">
        <v>27</v>
      </c>
      <c r="K2141" t="s">
        <v>1173</v>
      </c>
      <c r="L2141" t="s">
        <v>267</v>
      </c>
      <c r="M2141">
        <v>11561</v>
      </c>
      <c r="N2141" t="s">
        <v>148</v>
      </c>
      <c r="O2141" t="s">
        <v>1386</v>
      </c>
      <c r="P2141" t="s">
        <v>46</v>
      </c>
      <c r="Q2141" t="s">
        <v>75</v>
      </c>
      <c r="R2141" t="s">
        <v>1387</v>
      </c>
      <c r="S2141">
        <v>149.54399999999998</v>
      </c>
      <c r="T2141">
        <v>9</v>
      </c>
      <c r="U2141">
        <v>0.2</v>
      </c>
      <c r="V2141">
        <v>50.471099999999993</v>
      </c>
    </row>
    <row r="2142" spans="1:22" x14ac:dyDescent="0.25">
      <c r="A2142">
        <v>2141</v>
      </c>
      <c r="B2142" t="s">
        <v>5064</v>
      </c>
      <c r="C2142">
        <v>2011</v>
      </c>
      <c r="D2142" s="1">
        <v>40700</v>
      </c>
      <c r="E2142" s="1">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x14ac:dyDescent="0.25">
      <c r="A2143">
        <v>2142</v>
      </c>
      <c r="B2143" t="s">
        <v>5064</v>
      </c>
      <c r="C2143">
        <v>2011</v>
      </c>
      <c r="D2143" s="1">
        <v>40700</v>
      </c>
      <c r="E2143" s="1">
        <v>40705</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991.76400000000012</v>
      </c>
      <c r="T2143">
        <v>3</v>
      </c>
      <c r="U2143">
        <v>0.4</v>
      </c>
      <c r="V2143">
        <v>-347.11740000000009</v>
      </c>
    </row>
    <row r="2144" spans="1:22" x14ac:dyDescent="0.25">
      <c r="A2144">
        <v>2143</v>
      </c>
      <c r="B2144" t="s">
        <v>5069</v>
      </c>
      <c r="C2144">
        <v>2013</v>
      </c>
      <c r="D2144" s="1">
        <v>41519</v>
      </c>
      <c r="E2144" s="1">
        <v>41523</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9.9059999999999988</v>
      </c>
    </row>
    <row r="2145" spans="1:22" x14ac:dyDescent="0.25">
      <c r="A2145">
        <v>2144</v>
      </c>
      <c r="B2145" t="s">
        <v>5069</v>
      </c>
      <c r="C2145">
        <v>2013</v>
      </c>
      <c r="D2145" s="1">
        <v>41519</v>
      </c>
      <c r="E2145" s="1">
        <v>41523</v>
      </c>
      <c r="F2145" t="s">
        <v>50</v>
      </c>
      <c r="G2145" t="s">
        <v>1358</v>
      </c>
      <c r="H2145" t="s">
        <v>1359</v>
      </c>
      <c r="I2145" t="s">
        <v>41</v>
      </c>
      <c r="J2145" t="s">
        <v>27</v>
      </c>
      <c r="K2145" t="s">
        <v>146</v>
      </c>
      <c r="L2145" t="s">
        <v>147</v>
      </c>
      <c r="M2145">
        <v>19140</v>
      </c>
      <c r="N2145" t="s">
        <v>148</v>
      </c>
      <c r="O2145" t="s">
        <v>558</v>
      </c>
      <c r="P2145" t="s">
        <v>71</v>
      </c>
      <c r="Q2145" t="s">
        <v>72</v>
      </c>
      <c r="R2145" t="s">
        <v>559</v>
      </c>
      <c r="S2145">
        <v>23.987999999999996</v>
      </c>
      <c r="T2145">
        <v>2</v>
      </c>
      <c r="U2145">
        <v>0.4</v>
      </c>
      <c r="V2145">
        <v>-4.7975999999999974</v>
      </c>
    </row>
    <row r="2146" spans="1:22" x14ac:dyDescent="0.25">
      <c r="A2146">
        <v>2145</v>
      </c>
      <c r="B2146" t="s">
        <v>5069</v>
      </c>
      <c r="C2146">
        <v>2013</v>
      </c>
      <c r="D2146" s="1">
        <v>41519</v>
      </c>
      <c r="E2146" s="1">
        <v>41523</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5.4235999999999995</v>
      </c>
    </row>
    <row r="2147" spans="1:22" x14ac:dyDescent="0.25">
      <c r="A2147">
        <v>2146</v>
      </c>
      <c r="B2147" t="s">
        <v>5070</v>
      </c>
      <c r="C2147">
        <v>2013</v>
      </c>
      <c r="D2147" s="1">
        <v>41451</v>
      </c>
      <c r="E2147" s="1">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422.05799999999994</v>
      </c>
      <c r="T2147">
        <v>3</v>
      </c>
      <c r="U2147">
        <v>0.3</v>
      </c>
      <c r="V2147">
        <v>-18.088200000000001</v>
      </c>
    </row>
    <row r="2148" spans="1:22" x14ac:dyDescent="0.25">
      <c r="A2148">
        <v>2147</v>
      </c>
      <c r="B2148" t="s">
        <v>5070</v>
      </c>
      <c r="C2148">
        <v>2013</v>
      </c>
      <c r="D2148" s="1">
        <v>41451</v>
      </c>
      <c r="E2148" s="1">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-27.93119999999999</v>
      </c>
    </row>
    <row r="2149" spans="1:22" x14ac:dyDescent="0.25">
      <c r="A2149">
        <v>2148</v>
      </c>
      <c r="B2149" t="s">
        <v>5070</v>
      </c>
      <c r="C2149">
        <v>2013</v>
      </c>
      <c r="D2149" s="1">
        <v>41451</v>
      </c>
      <c r="E2149" s="1">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254.35200000000003</v>
      </c>
      <c r="T2149">
        <v>6</v>
      </c>
      <c r="U2149">
        <v>0.2</v>
      </c>
      <c r="V2149">
        <v>-50.870400000000018</v>
      </c>
    </row>
    <row r="2150" spans="1:22" x14ac:dyDescent="0.25">
      <c r="A2150">
        <v>2149</v>
      </c>
      <c r="B2150" t="s">
        <v>5072</v>
      </c>
      <c r="C2150">
        <v>2011</v>
      </c>
      <c r="D2150" s="1">
        <v>40889</v>
      </c>
      <c r="E2150" s="1">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4.330999999999996</v>
      </c>
    </row>
    <row r="2151" spans="1:22" x14ac:dyDescent="0.25">
      <c r="A2151">
        <v>2150</v>
      </c>
      <c r="B2151" t="s">
        <v>5073</v>
      </c>
      <c r="C2151">
        <v>2014</v>
      </c>
      <c r="D2151" s="1">
        <v>41730</v>
      </c>
      <c r="E2151" s="1">
        <v>41735</v>
      </c>
      <c r="F2151" t="s">
        <v>50</v>
      </c>
      <c r="G2151" t="s">
        <v>1350</v>
      </c>
      <c r="H2151" t="s">
        <v>1351</v>
      </c>
      <c r="I2151" t="s">
        <v>26</v>
      </c>
      <c r="J2151" t="s">
        <v>27</v>
      </c>
      <c r="K2151" t="s">
        <v>266</v>
      </c>
      <c r="L2151" t="s">
        <v>267</v>
      </c>
      <c r="M2151">
        <v>10035</v>
      </c>
      <c r="N2151" t="s">
        <v>148</v>
      </c>
      <c r="O2151" t="s">
        <v>5074</v>
      </c>
      <c r="P2151" t="s">
        <v>71</v>
      </c>
      <c r="Q2151" t="s">
        <v>72</v>
      </c>
      <c r="R2151" t="s">
        <v>5075</v>
      </c>
      <c r="S2151">
        <v>84.949999999999989</v>
      </c>
      <c r="T2151">
        <v>5</v>
      </c>
      <c r="U2151">
        <v>0</v>
      </c>
      <c r="V2151">
        <v>22.086999999999996</v>
      </c>
    </row>
    <row r="2152" spans="1:22" x14ac:dyDescent="0.25">
      <c r="A2152">
        <v>2151</v>
      </c>
      <c r="B2152" t="s">
        <v>5076</v>
      </c>
      <c r="C2152">
        <v>2014</v>
      </c>
      <c r="D2152" s="1">
        <v>41963</v>
      </c>
      <c r="E2152" s="1">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-53.270399999999995</v>
      </c>
    </row>
    <row r="2153" spans="1:22" x14ac:dyDescent="0.25">
      <c r="A2153">
        <v>2152</v>
      </c>
      <c r="B2153" t="s">
        <v>5080</v>
      </c>
      <c r="C2153">
        <v>2011</v>
      </c>
      <c r="D2153" s="1">
        <v>40871</v>
      </c>
      <c r="E2153" s="1">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x14ac:dyDescent="0.25">
      <c r="A2154">
        <v>2153</v>
      </c>
      <c r="B2154" t="s">
        <v>5084</v>
      </c>
      <c r="C2154">
        <v>2012</v>
      </c>
      <c r="D2154" s="1">
        <v>41235</v>
      </c>
      <c r="E2154" s="1">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14.940000000000001</v>
      </c>
      <c r="T2154">
        <v>3</v>
      </c>
      <c r="U2154">
        <v>0</v>
      </c>
      <c r="V2154">
        <v>7.0218000000000007</v>
      </c>
    </row>
    <row r="2155" spans="1:22" x14ac:dyDescent="0.25">
      <c r="A2155">
        <v>2154</v>
      </c>
      <c r="B2155" t="s">
        <v>5085</v>
      </c>
      <c r="C2155">
        <v>2013</v>
      </c>
      <c r="D2155" s="1">
        <v>41470</v>
      </c>
      <c r="E2155" s="1">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x14ac:dyDescent="0.25">
      <c r="A2156">
        <v>2155</v>
      </c>
      <c r="B2156" t="s">
        <v>5086</v>
      </c>
      <c r="C2156">
        <v>2013</v>
      </c>
      <c r="D2156" s="1">
        <v>41395</v>
      </c>
      <c r="E2156" s="1">
        <v>41400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-10.173599999999997</v>
      </c>
    </row>
    <row r="2157" spans="1:22" x14ac:dyDescent="0.25">
      <c r="A2157">
        <v>2156</v>
      </c>
      <c r="B2157" t="s">
        <v>5087</v>
      </c>
      <c r="C2157">
        <v>2013</v>
      </c>
      <c r="D2157" s="1">
        <v>41481</v>
      </c>
      <c r="E2157" s="1">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x14ac:dyDescent="0.25">
      <c r="A2158">
        <v>2157</v>
      </c>
      <c r="B2158" t="s">
        <v>5088</v>
      </c>
      <c r="C2158">
        <v>2011</v>
      </c>
      <c r="D2158" s="1">
        <v>40716</v>
      </c>
      <c r="E2158" s="1">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501.81000000000006</v>
      </c>
      <c r="T2158">
        <v>3</v>
      </c>
      <c r="U2158">
        <v>0</v>
      </c>
      <c r="V2158">
        <v>0</v>
      </c>
    </row>
    <row r="2159" spans="1:22" x14ac:dyDescent="0.25">
      <c r="A2159">
        <v>2158</v>
      </c>
      <c r="B2159" t="s">
        <v>5088</v>
      </c>
      <c r="C2159">
        <v>2011</v>
      </c>
      <c r="D2159" s="1">
        <v>40716</v>
      </c>
      <c r="E2159" s="1">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9.716399999999993</v>
      </c>
    </row>
    <row r="2160" spans="1:22" x14ac:dyDescent="0.25">
      <c r="A2160">
        <v>2159</v>
      </c>
      <c r="B2160" t="s">
        <v>5089</v>
      </c>
      <c r="C2160">
        <v>2014</v>
      </c>
      <c r="D2160" s="1">
        <v>41934</v>
      </c>
      <c r="E2160" s="1">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2.0087999999999973</v>
      </c>
    </row>
    <row r="2161" spans="1:22" x14ac:dyDescent="0.25">
      <c r="A2161">
        <v>2160</v>
      </c>
      <c r="B2161" t="s">
        <v>5092</v>
      </c>
      <c r="C2161">
        <v>2013</v>
      </c>
      <c r="D2161" s="1">
        <v>41521</v>
      </c>
      <c r="E2161" s="1">
        <v>41527</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8.8079999999999981</v>
      </c>
      <c r="T2161">
        <v>3</v>
      </c>
      <c r="U2161">
        <v>0.8</v>
      </c>
      <c r="V2161">
        <v>-14.973600000000001</v>
      </c>
    </row>
    <row r="2162" spans="1:22" x14ac:dyDescent="0.25">
      <c r="A2162">
        <v>2161</v>
      </c>
      <c r="B2162" t="s">
        <v>5093</v>
      </c>
      <c r="C2162">
        <v>2013</v>
      </c>
      <c r="D2162" s="1">
        <v>41409</v>
      </c>
      <c r="E2162" s="1">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79.384000000000015</v>
      </c>
      <c r="T2162">
        <v>1</v>
      </c>
      <c r="U2162">
        <v>0.2</v>
      </c>
      <c r="V2162">
        <v>29.768999999999998</v>
      </c>
    </row>
    <row r="2163" spans="1:22" x14ac:dyDescent="0.25">
      <c r="A2163">
        <v>2162</v>
      </c>
      <c r="B2163" t="s">
        <v>5094</v>
      </c>
      <c r="C2163">
        <v>2013</v>
      </c>
      <c r="D2163" s="1">
        <v>41281</v>
      </c>
      <c r="E2163" s="1">
        <v>41286</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10.028199999999998</v>
      </c>
    </row>
    <row r="2164" spans="1:22" x14ac:dyDescent="0.25">
      <c r="A2164">
        <v>2163</v>
      </c>
      <c r="B2164" t="s">
        <v>5097</v>
      </c>
      <c r="C2164">
        <v>2014</v>
      </c>
      <c r="D2164" s="1">
        <v>41712</v>
      </c>
      <c r="E2164" s="1">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314.54999999999995</v>
      </c>
      <c r="T2164">
        <v>3</v>
      </c>
      <c r="U2164">
        <v>0</v>
      </c>
      <c r="V2164">
        <v>150.98399999999998</v>
      </c>
    </row>
    <row r="2165" spans="1:22" x14ac:dyDescent="0.25">
      <c r="A2165">
        <v>2164</v>
      </c>
      <c r="B2165" t="s">
        <v>5101</v>
      </c>
      <c r="C2165">
        <v>2013</v>
      </c>
      <c r="D2165" s="1">
        <v>41561</v>
      </c>
      <c r="E2165" s="1">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23.996999999999986</v>
      </c>
    </row>
    <row r="2166" spans="1:22" x14ac:dyDescent="0.25">
      <c r="A2166">
        <v>2165</v>
      </c>
      <c r="B2166" t="s">
        <v>5101</v>
      </c>
      <c r="C2166">
        <v>2013</v>
      </c>
      <c r="D2166" s="1">
        <v>41561</v>
      </c>
      <c r="E2166" s="1">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3.0043999999999995</v>
      </c>
    </row>
    <row r="2167" spans="1:22" x14ac:dyDescent="0.25">
      <c r="A2167">
        <v>2166</v>
      </c>
      <c r="B2167" t="s">
        <v>5101</v>
      </c>
      <c r="C2167">
        <v>2013</v>
      </c>
      <c r="D2167" s="1">
        <v>41561</v>
      </c>
      <c r="E2167" s="1">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x14ac:dyDescent="0.25">
      <c r="A2168">
        <v>2167</v>
      </c>
      <c r="B2168" t="s">
        <v>5101</v>
      </c>
      <c r="C2168">
        <v>2013</v>
      </c>
      <c r="D2168" s="1">
        <v>41561</v>
      </c>
      <c r="E2168" s="1">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1.1904000000000003</v>
      </c>
    </row>
    <row r="2169" spans="1:22" x14ac:dyDescent="0.25">
      <c r="A2169">
        <v>2168</v>
      </c>
      <c r="B2169" t="s">
        <v>5101</v>
      </c>
      <c r="C2169">
        <v>2013</v>
      </c>
      <c r="D2169" s="1">
        <v>41561</v>
      </c>
      <c r="E2169" s="1">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6.2859999999999987</v>
      </c>
      <c r="T2169">
        <v>7</v>
      </c>
      <c r="U2169">
        <v>0.8</v>
      </c>
      <c r="V2169">
        <v>-11.000500000000008</v>
      </c>
    </row>
    <row r="2170" spans="1:22" x14ac:dyDescent="0.25">
      <c r="A2170">
        <v>2169</v>
      </c>
      <c r="B2170" t="s">
        <v>5104</v>
      </c>
      <c r="C2170">
        <v>2014</v>
      </c>
      <c r="D2170" s="1">
        <v>41667</v>
      </c>
      <c r="E2170" s="1">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14.015999999999998</v>
      </c>
      <c r="T2170">
        <v>3</v>
      </c>
      <c r="U2170">
        <v>0.2</v>
      </c>
      <c r="V2170">
        <v>1.7519999999999998</v>
      </c>
    </row>
    <row r="2171" spans="1:22" x14ac:dyDescent="0.25">
      <c r="A2171">
        <v>2170</v>
      </c>
      <c r="B2171" t="s">
        <v>5104</v>
      </c>
      <c r="C2171">
        <v>2014</v>
      </c>
      <c r="D2171" s="1">
        <v>41667</v>
      </c>
      <c r="E2171" s="1">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-8.9970000000000034</v>
      </c>
    </row>
    <row r="2172" spans="1:22" x14ac:dyDescent="0.25">
      <c r="A2172">
        <v>2171</v>
      </c>
      <c r="B2172" t="s">
        <v>5104</v>
      </c>
      <c r="C2172">
        <v>2014</v>
      </c>
      <c r="D2172" s="1">
        <v>41667</v>
      </c>
      <c r="E2172" s="1">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-26.995499999999993</v>
      </c>
    </row>
    <row r="2173" spans="1:22" x14ac:dyDescent="0.25">
      <c r="A2173">
        <v>2172</v>
      </c>
      <c r="B2173" t="s">
        <v>5107</v>
      </c>
      <c r="C2173">
        <v>2014</v>
      </c>
      <c r="D2173" s="1">
        <v>41963</v>
      </c>
      <c r="E2173" s="1">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-8.7232000000000198</v>
      </c>
    </row>
    <row r="2174" spans="1:22" x14ac:dyDescent="0.25">
      <c r="A2174">
        <v>2173</v>
      </c>
      <c r="B2174" t="s">
        <v>5109</v>
      </c>
      <c r="C2174">
        <v>2011</v>
      </c>
      <c r="D2174" s="1">
        <v>40756</v>
      </c>
      <c r="E2174" s="1">
        <v>40758</v>
      </c>
      <c r="F2174" t="s">
        <v>188</v>
      </c>
      <c r="G2174" t="s">
        <v>5110</v>
      </c>
      <c r="H2174" t="s">
        <v>5111</v>
      </c>
      <c r="I2174" t="s">
        <v>26</v>
      </c>
      <c r="J2174" t="s">
        <v>27</v>
      </c>
      <c r="K2174" t="s">
        <v>127</v>
      </c>
      <c r="L2174" t="s">
        <v>43</v>
      </c>
      <c r="M2174">
        <v>94122</v>
      </c>
      <c r="N2174" t="s">
        <v>44</v>
      </c>
      <c r="O2174" t="s">
        <v>5112</v>
      </c>
      <c r="P2174" t="s">
        <v>46</v>
      </c>
      <c r="Q2174" t="s">
        <v>75</v>
      </c>
      <c r="R2174" t="s">
        <v>5113</v>
      </c>
      <c r="S2174">
        <v>19.752000000000002</v>
      </c>
      <c r="T2174">
        <v>3</v>
      </c>
      <c r="U2174">
        <v>0.2</v>
      </c>
      <c r="V2174">
        <v>6.9131999999999998</v>
      </c>
    </row>
    <row r="2175" spans="1:22" x14ac:dyDescent="0.25">
      <c r="A2175">
        <v>2174</v>
      </c>
      <c r="B2175" t="s">
        <v>5114</v>
      </c>
      <c r="C2175">
        <v>2013</v>
      </c>
      <c r="D2175" s="1">
        <v>41486</v>
      </c>
      <c r="E2175" s="1">
        <v>41491</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9.2639999999999976</v>
      </c>
      <c r="T2175">
        <v>3</v>
      </c>
      <c r="U2175">
        <v>0.8</v>
      </c>
      <c r="V2175">
        <v>-13.895999999999997</v>
      </c>
    </row>
    <row r="2176" spans="1:22" x14ac:dyDescent="0.25">
      <c r="A2176">
        <v>2175</v>
      </c>
      <c r="B2176" t="s">
        <v>5115</v>
      </c>
      <c r="C2176">
        <v>2012</v>
      </c>
      <c r="D2176" s="1">
        <v>41120</v>
      </c>
      <c r="E2176" s="1">
        <v>41124</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6.1792000000000016</v>
      </c>
    </row>
    <row r="2177" spans="1:22" x14ac:dyDescent="0.25">
      <c r="A2177">
        <v>2176</v>
      </c>
      <c r="B2177" t="s">
        <v>5116</v>
      </c>
      <c r="C2177">
        <v>2013</v>
      </c>
      <c r="D2177" s="1">
        <v>41563</v>
      </c>
      <c r="E2177" s="1">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x14ac:dyDescent="0.25">
      <c r="A2178">
        <v>2177</v>
      </c>
      <c r="B2178" t="s">
        <v>5116</v>
      </c>
      <c r="C2178">
        <v>2013</v>
      </c>
      <c r="D2178" s="1">
        <v>41563</v>
      </c>
      <c r="E2178" s="1">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28.857599999999998</v>
      </c>
    </row>
    <row r="2179" spans="1:22" x14ac:dyDescent="0.25">
      <c r="A2179">
        <v>2178</v>
      </c>
      <c r="B2179" t="s">
        <v>5116</v>
      </c>
      <c r="C2179">
        <v>2013</v>
      </c>
      <c r="D2179" s="1">
        <v>41563</v>
      </c>
      <c r="E2179" s="1">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13.037499999999998</v>
      </c>
    </row>
    <row r="2180" spans="1:22" x14ac:dyDescent="0.25">
      <c r="A2180">
        <v>2179</v>
      </c>
      <c r="B2180" t="s">
        <v>5116</v>
      </c>
      <c r="C2180">
        <v>2013</v>
      </c>
      <c r="D2180" s="1">
        <v>41563</v>
      </c>
      <c r="E2180" s="1">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32.935999999999993</v>
      </c>
    </row>
    <row r="2181" spans="1:22" x14ac:dyDescent="0.25">
      <c r="A2181">
        <v>2180</v>
      </c>
      <c r="B2181" t="s">
        <v>5122</v>
      </c>
      <c r="C2181">
        <v>2013</v>
      </c>
      <c r="D2181" s="1">
        <v>41402</v>
      </c>
      <c r="E2181" s="1">
        <v>41406</v>
      </c>
      <c r="F2181" t="s">
        <v>50</v>
      </c>
      <c r="G2181" t="s">
        <v>1453</v>
      </c>
      <c r="H2181" t="s">
        <v>1454</v>
      </c>
      <c r="I2181" t="s">
        <v>26</v>
      </c>
      <c r="J2181" t="s">
        <v>27</v>
      </c>
      <c r="K2181" t="s">
        <v>266</v>
      </c>
      <c r="L2181" t="s">
        <v>267</v>
      </c>
      <c r="M2181">
        <v>10009</v>
      </c>
      <c r="N2181" t="s">
        <v>148</v>
      </c>
      <c r="O2181" t="s">
        <v>1335</v>
      </c>
      <c r="P2181" t="s">
        <v>46</v>
      </c>
      <c r="Q2181" t="s">
        <v>75</v>
      </c>
      <c r="R2181" t="s">
        <v>1336</v>
      </c>
      <c r="S2181">
        <v>85.232000000000014</v>
      </c>
      <c r="T2181">
        <v>7</v>
      </c>
      <c r="U2181">
        <v>0.2</v>
      </c>
      <c r="V2181">
        <v>30.896599999999996</v>
      </c>
    </row>
    <row r="2182" spans="1:22" x14ac:dyDescent="0.25">
      <c r="A2182">
        <v>2181</v>
      </c>
      <c r="B2182" t="s">
        <v>5122</v>
      </c>
      <c r="C2182">
        <v>2013</v>
      </c>
      <c r="D2182" s="1">
        <v>41402</v>
      </c>
      <c r="E2182" s="1">
        <v>41406</v>
      </c>
      <c r="F2182" t="s">
        <v>50</v>
      </c>
      <c r="G2182" t="s">
        <v>1453</v>
      </c>
      <c r="H2182" t="s">
        <v>1454</v>
      </c>
      <c r="I2182" t="s">
        <v>26</v>
      </c>
      <c r="J2182" t="s">
        <v>27</v>
      </c>
      <c r="K2182" t="s">
        <v>266</v>
      </c>
      <c r="L2182" t="s">
        <v>267</v>
      </c>
      <c r="M2182">
        <v>10009</v>
      </c>
      <c r="N2182" t="s">
        <v>148</v>
      </c>
      <c r="O2182" t="s">
        <v>1667</v>
      </c>
      <c r="P2182" t="s">
        <v>46</v>
      </c>
      <c r="Q2182" t="s">
        <v>47</v>
      </c>
      <c r="R2182" t="s">
        <v>1668</v>
      </c>
      <c r="S2182">
        <v>44.400000000000006</v>
      </c>
      <c r="T2182">
        <v>3</v>
      </c>
      <c r="U2182">
        <v>0</v>
      </c>
      <c r="V2182">
        <v>22.200000000000003</v>
      </c>
    </row>
    <row r="2183" spans="1:22" x14ac:dyDescent="0.25">
      <c r="A2183">
        <v>2182</v>
      </c>
      <c r="B2183" t="s">
        <v>5122</v>
      </c>
      <c r="C2183">
        <v>2013</v>
      </c>
      <c r="D2183" s="1">
        <v>41402</v>
      </c>
      <c r="E2183" s="1">
        <v>41406</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x14ac:dyDescent="0.25">
      <c r="A2184">
        <v>2183</v>
      </c>
      <c r="B2184" t="s">
        <v>5122</v>
      </c>
      <c r="C2184">
        <v>2013</v>
      </c>
      <c r="D2184" s="1">
        <v>41402</v>
      </c>
      <c r="E2184" s="1">
        <v>41406</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1159.9854999999998</v>
      </c>
    </row>
    <row r="2185" spans="1:22" x14ac:dyDescent="0.25">
      <c r="A2185">
        <v>2184</v>
      </c>
      <c r="B2185" t="s">
        <v>5122</v>
      </c>
      <c r="C2185">
        <v>2013</v>
      </c>
      <c r="D2185" s="1">
        <v>41402</v>
      </c>
      <c r="E2185" s="1">
        <v>41406</v>
      </c>
      <c r="F2185" t="s">
        <v>50</v>
      </c>
      <c r="G2185" t="s">
        <v>1453</v>
      </c>
      <c r="H2185" t="s">
        <v>1454</v>
      </c>
      <c r="I2185" t="s">
        <v>26</v>
      </c>
      <c r="J2185" t="s">
        <v>27</v>
      </c>
      <c r="K2185" t="s">
        <v>266</v>
      </c>
      <c r="L2185" t="s">
        <v>267</v>
      </c>
      <c r="M2185">
        <v>10009</v>
      </c>
      <c r="N2185" t="s">
        <v>148</v>
      </c>
      <c r="O2185" t="s">
        <v>444</v>
      </c>
      <c r="P2185" t="s">
        <v>71</v>
      </c>
      <c r="Q2185" t="s">
        <v>161</v>
      </c>
      <c r="R2185" t="s">
        <v>445</v>
      </c>
      <c r="S2185">
        <v>199.95000000000002</v>
      </c>
      <c r="T2185">
        <v>5</v>
      </c>
      <c r="U2185">
        <v>0</v>
      </c>
      <c r="V2185">
        <v>21.994499999999988</v>
      </c>
    </row>
    <row r="2186" spans="1:22" x14ac:dyDescent="0.25">
      <c r="A2186">
        <v>2185</v>
      </c>
      <c r="B2186" t="s">
        <v>5122</v>
      </c>
      <c r="C2186">
        <v>2013</v>
      </c>
      <c r="D2186" s="1">
        <v>41402</v>
      </c>
      <c r="E2186" s="1">
        <v>41406</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28.019200000000005</v>
      </c>
    </row>
    <row r="2187" spans="1:22" x14ac:dyDescent="0.25">
      <c r="A2187">
        <v>2186</v>
      </c>
      <c r="B2187" t="s">
        <v>5125</v>
      </c>
      <c r="C2187">
        <v>2014</v>
      </c>
      <c r="D2187" s="1">
        <v>41853</v>
      </c>
      <c r="E2187" s="1">
        <v>41856</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54.896000000000008</v>
      </c>
      <c r="T2187">
        <v>2</v>
      </c>
      <c r="U2187">
        <v>0.2</v>
      </c>
      <c r="V2187">
        <v>18.5274</v>
      </c>
    </row>
    <row r="2188" spans="1:22" x14ac:dyDescent="0.25">
      <c r="A2188">
        <v>2187</v>
      </c>
      <c r="B2188" t="s">
        <v>5126</v>
      </c>
      <c r="C2188">
        <v>2013</v>
      </c>
      <c r="D2188" s="1">
        <v>41470</v>
      </c>
      <c r="E2188" s="1">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x14ac:dyDescent="0.25">
      <c r="A2189">
        <v>2188</v>
      </c>
      <c r="B2189" t="s">
        <v>5129</v>
      </c>
      <c r="C2189">
        <v>2014</v>
      </c>
      <c r="D2189" s="1">
        <v>41862</v>
      </c>
      <c r="E2189" s="1">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x14ac:dyDescent="0.25">
      <c r="A2190">
        <v>2189</v>
      </c>
      <c r="B2190" t="s">
        <v>5129</v>
      </c>
      <c r="C2190">
        <v>2014</v>
      </c>
      <c r="D2190" s="1">
        <v>41862</v>
      </c>
      <c r="E2190" s="1">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x14ac:dyDescent="0.25">
      <c r="A2191">
        <v>2190</v>
      </c>
      <c r="B2191" t="s">
        <v>5129</v>
      </c>
      <c r="C2191">
        <v>2014</v>
      </c>
      <c r="D2191" s="1">
        <v>41862</v>
      </c>
      <c r="E2191" s="1">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1454.4900000000002</v>
      </c>
      <c r="T2191">
        <v>9</v>
      </c>
      <c r="U2191">
        <v>0</v>
      </c>
      <c r="V2191">
        <v>378.16740000000004</v>
      </c>
    </row>
    <row r="2192" spans="1:22" x14ac:dyDescent="0.25">
      <c r="A2192">
        <v>2191</v>
      </c>
      <c r="B2192" t="s">
        <v>5130</v>
      </c>
      <c r="C2192">
        <v>2013</v>
      </c>
      <c r="D2192" s="1">
        <v>41451</v>
      </c>
      <c r="E2192" s="1">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x14ac:dyDescent="0.25">
      <c r="A2193">
        <v>2192</v>
      </c>
      <c r="B2193" t="s">
        <v>5133</v>
      </c>
      <c r="C2193">
        <v>2013</v>
      </c>
      <c r="D2193" s="1">
        <v>41619</v>
      </c>
      <c r="E2193" s="1">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x14ac:dyDescent="0.25">
      <c r="A2194">
        <v>2193</v>
      </c>
      <c r="B2194" t="s">
        <v>5133</v>
      </c>
      <c r="C2194">
        <v>2013</v>
      </c>
      <c r="D2194" s="1">
        <v>41619</v>
      </c>
      <c r="E2194" s="1">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x14ac:dyDescent="0.25">
      <c r="A2195">
        <v>2194</v>
      </c>
      <c r="B2195" t="s">
        <v>5133</v>
      </c>
      <c r="C2195">
        <v>2013</v>
      </c>
      <c r="D2195" s="1">
        <v>41619</v>
      </c>
      <c r="E2195" s="1">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55.763999999999996</v>
      </c>
    </row>
    <row r="2196" spans="1:22" x14ac:dyDescent="0.25">
      <c r="A2196">
        <v>2195</v>
      </c>
      <c r="B2196" t="s">
        <v>5133</v>
      </c>
      <c r="C2196">
        <v>2013</v>
      </c>
      <c r="D2196" s="1">
        <v>41619</v>
      </c>
      <c r="E2196" s="1">
        <v>41626</v>
      </c>
      <c r="F2196" t="s">
        <v>50</v>
      </c>
      <c r="G2196" t="s">
        <v>2287</v>
      </c>
      <c r="H2196" t="s">
        <v>2288</v>
      </c>
      <c r="I2196" t="s">
        <v>26</v>
      </c>
      <c r="J2196" t="s">
        <v>27</v>
      </c>
      <c r="K2196" t="s">
        <v>95</v>
      </c>
      <c r="L2196" t="s">
        <v>96</v>
      </c>
      <c r="M2196">
        <v>98105</v>
      </c>
      <c r="N2196" t="s">
        <v>44</v>
      </c>
      <c r="O2196" t="s">
        <v>5134</v>
      </c>
      <c r="P2196" t="s">
        <v>46</v>
      </c>
      <c r="Q2196" t="s">
        <v>78</v>
      </c>
      <c r="R2196" t="s">
        <v>5135</v>
      </c>
      <c r="S2196">
        <v>35.099999999999994</v>
      </c>
      <c r="T2196">
        <v>3</v>
      </c>
      <c r="U2196">
        <v>0</v>
      </c>
      <c r="V2196">
        <v>12.285</v>
      </c>
    </row>
    <row r="2197" spans="1:22" x14ac:dyDescent="0.25">
      <c r="A2197">
        <v>2196</v>
      </c>
      <c r="B2197" t="s">
        <v>5133</v>
      </c>
      <c r="C2197">
        <v>2013</v>
      </c>
      <c r="D2197" s="1">
        <v>41619</v>
      </c>
      <c r="E2197" s="1">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8.5024999999999942</v>
      </c>
    </row>
    <row r="2198" spans="1:22" x14ac:dyDescent="0.25">
      <c r="A2198">
        <v>2197</v>
      </c>
      <c r="B2198" t="s">
        <v>5136</v>
      </c>
      <c r="C2198">
        <v>2013</v>
      </c>
      <c r="D2198" s="1">
        <v>41610</v>
      </c>
      <c r="E2198" s="1">
        <v>41615</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0.41160000000000019</v>
      </c>
    </row>
    <row r="2199" spans="1:22" x14ac:dyDescent="0.25">
      <c r="A2199">
        <v>2198</v>
      </c>
      <c r="B2199" t="s">
        <v>5138</v>
      </c>
      <c r="C2199">
        <v>2011</v>
      </c>
      <c r="D2199" s="1">
        <v>40875</v>
      </c>
      <c r="E2199" s="1">
        <v>40881</v>
      </c>
      <c r="F2199" t="s">
        <v>50</v>
      </c>
      <c r="G2199" t="s">
        <v>4968</v>
      </c>
      <c r="H2199" t="s">
        <v>4969</v>
      </c>
      <c r="I2199" t="s">
        <v>26</v>
      </c>
      <c r="J2199" t="s">
        <v>27</v>
      </c>
      <c r="K2199" t="s">
        <v>1817</v>
      </c>
      <c r="L2199" t="s">
        <v>358</v>
      </c>
      <c r="M2199">
        <v>36116</v>
      </c>
      <c r="N2199" t="s">
        <v>30</v>
      </c>
      <c r="O2199" t="s">
        <v>2190</v>
      </c>
      <c r="P2199" t="s">
        <v>46</v>
      </c>
      <c r="Q2199" t="s">
        <v>68</v>
      </c>
      <c r="R2199" t="s">
        <v>2191</v>
      </c>
      <c r="S2199">
        <v>14.669999999999998</v>
      </c>
      <c r="T2199">
        <v>3</v>
      </c>
      <c r="U2199">
        <v>0</v>
      </c>
      <c r="V2199">
        <v>3.9609000000000001</v>
      </c>
    </row>
    <row r="2200" spans="1:22" x14ac:dyDescent="0.25">
      <c r="A2200">
        <v>2199</v>
      </c>
      <c r="B2200" t="s">
        <v>5139</v>
      </c>
      <c r="C2200">
        <v>2012</v>
      </c>
      <c r="D2200" s="1">
        <v>40996</v>
      </c>
      <c r="E2200" s="1">
        <v>41001</v>
      </c>
      <c r="F2200" t="s">
        <v>50</v>
      </c>
      <c r="G2200" t="s">
        <v>2002</v>
      </c>
      <c r="H2200" t="s">
        <v>2003</v>
      </c>
      <c r="I2200" t="s">
        <v>26</v>
      </c>
      <c r="J2200" t="s">
        <v>27</v>
      </c>
      <c r="K2200" t="s">
        <v>146</v>
      </c>
      <c r="L2200" t="s">
        <v>147</v>
      </c>
      <c r="M2200">
        <v>19120</v>
      </c>
      <c r="N2200" t="s">
        <v>148</v>
      </c>
      <c r="O2200" t="s">
        <v>410</v>
      </c>
      <c r="P2200" t="s">
        <v>46</v>
      </c>
      <c r="Q2200" t="s">
        <v>90</v>
      </c>
      <c r="R2200" t="s">
        <v>411</v>
      </c>
      <c r="S2200">
        <v>15.552000000000003</v>
      </c>
      <c r="T2200">
        <v>3</v>
      </c>
      <c r="U2200">
        <v>0.2</v>
      </c>
      <c r="V2200">
        <v>5.4432</v>
      </c>
    </row>
    <row r="2201" spans="1:22" x14ac:dyDescent="0.25">
      <c r="A2201">
        <v>2200</v>
      </c>
      <c r="B2201" t="s">
        <v>5139</v>
      </c>
      <c r="C2201">
        <v>2012</v>
      </c>
      <c r="D2201" s="1">
        <v>40996</v>
      </c>
      <c r="E2201" s="1">
        <v>41001</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x14ac:dyDescent="0.25">
      <c r="A2202">
        <v>2201</v>
      </c>
      <c r="B2202" t="s">
        <v>5140</v>
      </c>
      <c r="C2202">
        <v>2011</v>
      </c>
      <c r="D2202" s="1">
        <v>40695</v>
      </c>
      <c r="E2202" s="1">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22.200000000000003</v>
      </c>
      <c r="T2202">
        <v>6</v>
      </c>
      <c r="U2202">
        <v>0</v>
      </c>
      <c r="V2202">
        <v>9.1020000000000021</v>
      </c>
    </row>
    <row r="2203" spans="1:22" x14ac:dyDescent="0.25">
      <c r="A2203">
        <v>2202</v>
      </c>
      <c r="B2203" t="s">
        <v>5140</v>
      </c>
      <c r="C2203">
        <v>2011</v>
      </c>
      <c r="D2203" s="1">
        <v>40695</v>
      </c>
      <c r="E2203" s="1">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229.30180000000001</v>
      </c>
    </row>
    <row r="2204" spans="1:22" x14ac:dyDescent="0.25">
      <c r="A2204">
        <v>2203</v>
      </c>
      <c r="B2204" t="s">
        <v>5142</v>
      </c>
      <c r="C2204">
        <v>2012</v>
      </c>
      <c r="D2204" s="1">
        <v>41158</v>
      </c>
      <c r="E2204" s="1">
        <v>41164</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x14ac:dyDescent="0.25">
      <c r="A2205">
        <v>2204</v>
      </c>
      <c r="B2205" t="s">
        <v>5142</v>
      </c>
      <c r="C2205">
        <v>2012</v>
      </c>
      <c r="D2205" s="1">
        <v>41158</v>
      </c>
      <c r="E2205" s="1">
        <v>41164</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x14ac:dyDescent="0.25">
      <c r="A2206">
        <v>2205</v>
      </c>
      <c r="B2206" t="s">
        <v>5145</v>
      </c>
      <c r="C2206">
        <v>2012</v>
      </c>
      <c r="D2206" s="1">
        <v>41089</v>
      </c>
      <c r="E2206" s="1">
        <v>41095</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x14ac:dyDescent="0.25">
      <c r="A2207">
        <v>2206</v>
      </c>
      <c r="B2207" t="s">
        <v>5147</v>
      </c>
      <c r="C2207">
        <v>2013</v>
      </c>
      <c r="D2207" s="1">
        <v>41528</v>
      </c>
      <c r="E2207" s="1">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8.4449999999999896</v>
      </c>
    </row>
    <row r="2208" spans="1:22" x14ac:dyDescent="0.25">
      <c r="A2208">
        <v>2207</v>
      </c>
      <c r="B2208" t="s">
        <v>5150</v>
      </c>
      <c r="C2208">
        <v>2011</v>
      </c>
      <c r="D2208" s="1">
        <v>40738</v>
      </c>
      <c r="E2208" s="1">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29.931999999999992</v>
      </c>
      <c r="T2208">
        <v>7</v>
      </c>
      <c r="U2208">
        <v>0.8</v>
      </c>
      <c r="V2208">
        <v>-46.394600000000011</v>
      </c>
    </row>
    <row r="2209" spans="1:22" x14ac:dyDescent="0.25">
      <c r="A2209">
        <v>2208</v>
      </c>
      <c r="B2209" t="s">
        <v>5150</v>
      </c>
      <c r="C2209">
        <v>2011</v>
      </c>
      <c r="D2209" s="1">
        <v>40738</v>
      </c>
      <c r="E2209" s="1">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38.272000000000006</v>
      </c>
      <c r="T2209">
        <v>4</v>
      </c>
      <c r="U2209">
        <v>0.2</v>
      </c>
      <c r="V2209">
        <v>3.8272000000000013</v>
      </c>
    </row>
    <row r="2210" spans="1:22" x14ac:dyDescent="0.25">
      <c r="A2210">
        <v>2209</v>
      </c>
      <c r="B2210" t="s">
        <v>5153</v>
      </c>
      <c r="C2210">
        <v>2012</v>
      </c>
      <c r="D2210" s="1">
        <v>41143</v>
      </c>
      <c r="E2210" s="1">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x14ac:dyDescent="0.25">
      <c r="A2211">
        <v>2210</v>
      </c>
      <c r="B2211" t="s">
        <v>5154</v>
      </c>
      <c r="C2211">
        <v>2011</v>
      </c>
      <c r="D2211" s="1">
        <v>40861</v>
      </c>
      <c r="E2211" s="1">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233.22039999999998</v>
      </c>
    </row>
    <row r="2212" spans="1:22" x14ac:dyDescent="0.25">
      <c r="A2212">
        <v>2211</v>
      </c>
      <c r="B2212" t="s">
        <v>5154</v>
      </c>
      <c r="C2212">
        <v>2011</v>
      </c>
      <c r="D2212" s="1">
        <v>40861</v>
      </c>
      <c r="E2212" s="1">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21.023999999999997</v>
      </c>
    </row>
    <row r="2213" spans="1:22" x14ac:dyDescent="0.25">
      <c r="A2213">
        <v>2212</v>
      </c>
      <c r="B2213" t="s">
        <v>5159</v>
      </c>
      <c r="C2213">
        <v>2013</v>
      </c>
      <c r="D2213" s="1">
        <v>41606</v>
      </c>
      <c r="E2213" s="1">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x14ac:dyDescent="0.25">
      <c r="A2214">
        <v>2213</v>
      </c>
      <c r="B2214" t="s">
        <v>5163</v>
      </c>
      <c r="C2214">
        <v>2014</v>
      </c>
      <c r="D2214" s="1">
        <v>41965</v>
      </c>
      <c r="E2214" s="1">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x14ac:dyDescent="0.25">
      <c r="A2215">
        <v>2214</v>
      </c>
      <c r="B2215" t="s">
        <v>5164</v>
      </c>
      <c r="C2215">
        <v>2014</v>
      </c>
      <c r="D2215" s="1">
        <v>41914</v>
      </c>
      <c r="E2215" s="1">
        <v>41915</v>
      </c>
      <c r="F2215" t="s">
        <v>188</v>
      </c>
      <c r="G2215" t="s">
        <v>4330</v>
      </c>
      <c r="H2215" t="s">
        <v>4331</v>
      </c>
      <c r="I2215" t="s">
        <v>26</v>
      </c>
      <c r="J2215" t="s">
        <v>27</v>
      </c>
      <c r="K2215" t="s">
        <v>630</v>
      </c>
      <c r="L2215" t="s">
        <v>43</v>
      </c>
      <c r="M2215">
        <v>95123</v>
      </c>
      <c r="N2215" t="s">
        <v>44</v>
      </c>
      <c r="O2215" t="s">
        <v>2936</v>
      </c>
      <c r="P2215" t="s">
        <v>46</v>
      </c>
      <c r="Q2215" t="s">
        <v>75</v>
      </c>
      <c r="R2215" t="s">
        <v>2937</v>
      </c>
      <c r="S2215">
        <v>1.4400000000000002</v>
      </c>
      <c r="T2215">
        <v>1</v>
      </c>
      <c r="U2215">
        <v>0.2</v>
      </c>
      <c r="V2215">
        <v>0.504</v>
      </c>
    </row>
    <row r="2216" spans="1:22" x14ac:dyDescent="0.25">
      <c r="A2216">
        <v>2215</v>
      </c>
      <c r="B2216" t="s">
        <v>5164</v>
      </c>
      <c r="C2216">
        <v>2014</v>
      </c>
      <c r="D2216" s="1">
        <v>41914</v>
      </c>
      <c r="E2216" s="1">
        <v>41915</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61.77600000000001</v>
      </c>
      <c r="T2216">
        <v>13</v>
      </c>
      <c r="U2216">
        <v>0.2</v>
      </c>
      <c r="V2216">
        <v>20.849399999999996</v>
      </c>
    </row>
    <row r="2217" spans="1:22" x14ac:dyDescent="0.25">
      <c r="A2217">
        <v>2216</v>
      </c>
      <c r="B2217" t="s">
        <v>5164</v>
      </c>
      <c r="C2217">
        <v>2014</v>
      </c>
      <c r="D2217" s="1">
        <v>41914</v>
      </c>
      <c r="E2217" s="1">
        <v>41915</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60.490000000000009</v>
      </c>
    </row>
    <row r="2218" spans="1:22" x14ac:dyDescent="0.25">
      <c r="A2218">
        <v>2217</v>
      </c>
      <c r="B2218" t="s">
        <v>5164</v>
      </c>
      <c r="C2218">
        <v>2014</v>
      </c>
      <c r="D2218" s="1">
        <v>41914</v>
      </c>
      <c r="E2218" s="1">
        <v>41915</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9.5031999999999925</v>
      </c>
    </row>
    <row r="2219" spans="1:22" x14ac:dyDescent="0.25">
      <c r="A2219">
        <v>2218</v>
      </c>
      <c r="B2219" t="s">
        <v>5167</v>
      </c>
      <c r="C2219">
        <v>2011</v>
      </c>
      <c r="D2219" s="1">
        <v>40806</v>
      </c>
      <c r="E2219" s="1">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2.8160000000000003</v>
      </c>
      <c r="T2219">
        <v>2</v>
      </c>
      <c r="U2219">
        <v>0.2</v>
      </c>
      <c r="V2219">
        <v>0.98559999999999992</v>
      </c>
    </row>
    <row r="2220" spans="1:22" x14ac:dyDescent="0.25">
      <c r="A2220">
        <v>2219</v>
      </c>
      <c r="B2220" t="s">
        <v>5172</v>
      </c>
      <c r="C2220">
        <v>2014</v>
      </c>
      <c r="D2220" s="1">
        <v>41849</v>
      </c>
      <c r="E2220" s="1">
        <v>41853</v>
      </c>
      <c r="F2220" t="s">
        <v>50</v>
      </c>
      <c r="G2220" t="s">
        <v>5173</v>
      </c>
      <c r="H2220" t="s">
        <v>5174</v>
      </c>
      <c r="I2220" t="s">
        <v>41</v>
      </c>
      <c r="J2220" t="s">
        <v>27</v>
      </c>
      <c r="K2220" t="s">
        <v>127</v>
      </c>
      <c r="L2220" t="s">
        <v>43</v>
      </c>
      <c r="M2220">
        <v>94110</v>
      </c>
      <c r="N2220" t="s">
        <v>44</v>
      </c>
      <c r="O2220" t="s">
        <v>2913</v>
      </c>
      <c r="P2220" t="s">
        <v>46</v>
      </c>
      <c r="Q2220" t="s">
        <v>75</v>
      </c>
      <c r="R2220" t="s">
        <v>2914</v>
      </c>
      <c r="S2220">
        <v>9.9840000000000018</v>
      </c>
      <c r="T2220">
        <v>4</v>
      </c>
      <c r="U2220">
        <v>0.2</v>
      </c>
      <c r="V2220">
        <v>3.6191999999999993</v>
      </c>
    </row>
    <row r="2221" spans="1:22" x14ac:dyDescent="0.25">
      <c r="A2221">
        <v>2220</v>
      </c>
      <c r="B2221" t="s">
        <v>5172</v>
      </c>
      <c r="C2221">
        <v>2014</v>
      </c>
      <c r="D2221" s="1">
        <v>41849</v>
      </c>
      <c r="E2221" s="1">
        <v>41853</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x14ac:dyDescent="0.25">
      <c r="A2222">
        <v>2221</v>
      </c>
      <c r="B2222" t="s">
        <v>5172</v>
      </c>
      <c r="C2222">
        <v>2014</v>
      </c>
      <c r="D2222" s="1">
        <v>41849</v>
      </c>
      <c r="E2222" s="1">
        <v>41853</v>
      </c>
      <c r="F2222" t="s">
        <v>50</v>
      </c>
      <c r="G2222" t="s">
        <v>5173</v>
      </c>
      <c r="H2222" t="s">
        <v>5174</v>
      </c>
      <c r="I2222" t="s">
        <v>41</v>
      </c>
      <c r="J2222" t="s">
        <v>27</v>
      </c>
      <c r="K2222" t="s">
        <v>127</v>
      </c>
      <c r="L2222" t="s">
        <v>43</v>
      </c>
      <c r="M2222">
        <v>94110</v>
      </c>
      <c r="N2222" t="s">
        <v>44</v>
      </c>
      <c r="O2222" t="s">
        <v>4464</v>
      </c>
      <c r="P2222" t="s">
        <v>71</v>
      </c>
      <c r="Q2222" t="s">
        <v>72</v>
      </c>
      <c r="R2222" t="s">
        <v>4465</v>
      </c>
      <c r="S2222">
        <v>1145.6000000000001</v>
      </c>
      <c r="T2222">
        <v>4</v>
      </c>
      <c r="U2222">
        <v>0.2</v>
      </c>
      <c r="V2222">
        <v>100.24000000000007</v>
      </c>
    </row>
    <row r="2223" spans="1:22" x14ac:dyDescent="0.25">
      <c r="A2223">
        <v>2222</v>
      </c>
      <c r="B2223" t="s">
        <v>5175</v>
      </c>
      <c r="C2223">
        <v>2012</v>
      </c>
      <c r="D2223" s="1">
        <v>41249</v>
      </c>
      <c r="E2223" s="1">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v>485.93999999999994</v>
      </c>
      <c r="T2223">
        <v>2</v>
      </c>
      <c r="U2223">
        <v>0.4</v>
      </c>
      <c r="V2223">
        <v>-89.089000000000055</v>
      </c>
    </row>
    <row r="2224" spans="1:22" x14ac:dyDescent="0.25">
      <c r="A2224">
        <v>2223</v>
      </c>
      <c r="B2224" t="s">
        <v>5175</v>
      </c>
      <c r="C2224">
        <v>2012</v>
      </c>
      <c r="D2224" s="1">
        <v>41249</v>
      </c>
      <c r="E2224" s="1">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4.6719999999999988</v>
      </c>
    </row>
    <row r="2225" spans="1:22" x14ac:dyDescent="0.25">
      <c r="A2225">
        <v>2224</v>
      </c>
      <c r="B2225" t="s">
        <v>5175</v>
      </c>
      <c r="C2225">
        <v>2012</v>
      </c>
      <c r="D2225" s="1">
        <v>41249</v>
      </c>
      <c r="E2225" s="1">
        <v>41249</v>
      </c>
      <c r="F2225" t="s">
        <v>1290</v>
      </c>
      <c r="G2225" t="s">
        <v>5176</v>
      </c>
      <c r="H2225" t="s">
        <v>5177</v>
      </c>
      <c r="I2225" t="s">
        <v>26</v>
      </c>
      <c r="J2225" t="s">
        <v>27</v>
      </c>
      <c r="K2225" t="s">
        <v>5178</v>
      </c>
      <c r="L2225" t="s">
        <v>498</v>
      </c>
      <c r="M2225">
        <v>43302</v>
      </c>
      <c r="N2225" t="s">
        <v>148</v>
      </c>
      <c r="O2225" t="s">
        <v>890</v>
      </c>
      <c r="P2225" t="s">
        <v>32</v>
      </c>
      <c r="Q2225" t="s">
        <v>36</v>
      </c>
      <c r="R2225" t="s">
        <v>891</v>
      </c>
      <c r="S2225">
        <v>70.685999999999993</v>
      </c>
      <c r="T2225">
        <v>1</v>
      </c>
      <c r="U2225">
        <v>0.3</v>
      </c>
      <c r="V2225">
        <v>-24.23520000000001</v>
      </c>
    </row>
    <row r="2226" spans="1:22" x14ac:dyDescent="0.25">
      <c r="A2226">
        <v>2225</v>
      </c>
      <c r="B2226" t="s">
        <v>5179</v>
      </c>
      <c r="C2226">
        <v>2014</v>
      </c>
      <c r="D2226" s="1">
        <v>41852</v>
      </c>
      <c r="E2226" s="1">
        <v>41857</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17.815199999999997</v>
      </c>
    </row>
    <row r="2227" spans="1:22" x14ac:dyDescent="0.25">
      <c r="A2227">
        <v>2226</v>
      </c>
      <c r="B2227" t="s">
        <v>5182</v>
      </c>
      <c r="C2227">
        <v>2013</v>
      </c>
      <c r="D2227" s="1">
        <v>41353</v>
      </c>
      <c r="E2227" s="1">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72.294000000000011</v>
      </c>
      <c r="T2227">
        <v>1</v>
      </c>
      <c r="U2227">
        <v>0.7</v>
      </c>
      <c r="V2227">
        <v>-98.801799999999986</v>
      </c>
    </row>
    <row r="2228" spans="1:22" x14ac:dyDescent="0.25">
      <c r="A2228">
        <v>2227</v>
      </c>
      <c r="B2228" t="s">
        <v>5188</v>
      </c>
      <c r="C2228">
        <v>2014</v>
      </c>
      <c r="D2228" s="1">
        <v>41850</v>
      </c>
      <c r="E2228" s="1">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v>2.8960000000000004</v>
      </c>
      <c r="T2228">
        <v>2</v>
      </c>
      <c r="U2228">
        <v>0.2</v>
      </c>
      <c r="V2228">
        <v>0.4705999999999998</v>
      </c>
    </row>
    <row r="2229" spans="1:22" x14ac:dyDescent="0.25">
      <c r="A2229">
        <v>2228</v>
      </c>
      <c r="B2229" t="s">
        <v>5188</v>
      </c>
      <c r="C2229">
        <v>2014</v>
      </c>
      <c r="D2229" s="1">
        <v>41850</v>
      </c>
      <c r="E2229" s="1">
        <v>41855</v>
      </c>
      <c r="F2229" t="s">
        <v>50</v>
      </c>
      <c r="G2229" t="s">
        <v>1345</v>
      </c>
      <c r="H2229" t="s">
        <v>1346</v>
      </c>
      <c r="I2229" t="s">
        <v>41</v>
      </c>
      <c r="J2229" t="s">
        <v>27</v>
      </c>
      <c r="K2229" t="s">
        <v>1237</v>
      </c>
      <c r="L2229" t="s">
        <v>104</v>
      </c>
      <c r="M2229">
        <v>78745</v>
      </c>
      <c r="N2229" t="s">
        <v>105</v>
      </c>
      <c r="O2229" t="s">
        <v>1920</v>
      </c>
      <c r="P2229" t="s">
        <v>71</v>
      </c>
      <c r="Q2229" t="s">
        <v>72</v>
      </c>
      <c r="R2229" t="s">
        <v>1921</v>
      </c>
      <c r="S2229">
        <v>124.79200000000002</v>
      </c>
      <c r="T2229">
        <v>1</v>
      </c>
      <c r="U2229">
        <v>0.2</v>
      </c>
      <c r="V2229">
        <v>15.598999999999993</v>
      </c>
    </row>
    <row r="2230" spans="1:22" x14ac:dyDescent="0.25">
      <c r="A2230">
        <v>2229</v>
      </c>
      <c r="B2230" t="s">
        <v>5189</v>
      </c>
      <c r="C2230">
        <v>2013</v>
      </c>
      <c r="D2230" s="1">
        <v>41549</v>
      </c>
      <c r="E2230" s="1">
        <v>41553</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-115.70580000000004</v>
      </c>
    </row>
    <row r="2231" spans="1:22" x14ac:dyDescent="0.25">
      <c r="A2231">
        <v>2230</v>
      </c>
      <c r="B2231" t="s">
        <v>5190</v>
      </c>
      <c r="C2231">
        <v>2011</v>
      </c>
      <c r="D2231" s="1">
        <v>40633</v>
      </c>
      <c r="E2231" s="1">
        <v>40638</v>
      </c>
      <c r="F2231" t="s">
        <v>50</v>
      </c>
      <c r="G2231" t="s">
        <v>3332</v>
      </c>
      <c r="H2231" t="s">
        <v>3333</v>
      </c>
      <c r="I2231" t="s">
        <v>26</v>
      </c>
      <c r="J2231" t="s">
        <v>27</v>
      </c>
      <c r="K2231" t="s">
        <v>127</v>
      </c>
      <c r="L2231" t="s">
        <v>43</v>
      </c>
      <c r="M2231">
        <v>94122</v>
      </c>
      <c r="N2231" t="s">
        <v>44</v>
      </c>
      <c r="O2231" t="s">
        <v>4723</v>
      </c>
      <c r="P2231" t="s">
        <v>46</v>
      </c>
      <c r="Q2231" t="s">
        <v>75</v>
      </c>
      <c r="R2231" t="s">
        <v>4724</v>
      </c>
      <c r="S2231">
        <v>673.5680000000001</v>
      </c>
      <c r="T2231">
        <v>2</v>
      </c>
      <c r="U2231">
        <v>0.2</v>
      </c>
      <c r="V2231">
        <v>252.58799999999999</v>
      </c>
    </row>
    <row r="2232" spans="1:22" x14ac:dyDescent="0.25">
      <c r="A2232">
        <v>2231</v>
      </c>
      <c r="B2232" t="s">
        <v>5190</v>
      </c>
      <c r="C2232">
        <v>2011</v>
      </c>
      <c r="D2232" s="1">
        <v>40633</v>
      </c>
      <c r="E2232" s="1">
        <v>40638</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14.834400000000002</v>
      </c>
    </row>
    <row r="2233" spans="1:22" x14ac:dyDescent="0.25">
      <c r="A2233">
        <v>2232</v>
      </c>
      <c r="B2233" t="s">
        <v>5193</v>
      </c>
      <c r="C2233">
        <v>2014</v>
      </c>
      <c r="D2233" s="1">
        <v>41817</v>
      </c>
      <c r="E2233" s="1">
        <v>41822</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31.586999999999961</v>
      </c>
    </row>
    <row r="2234" spans="1:22" x14ac:dyDescent="0.25">
      <c r="A2234">
        <v>2233</v>
      </c>
      <c r="B2234" t="s">
        <v>5196</v>
      </c>
      <c r="C2234">
        <v>2014</v>
      </c>
      <c r="D2234" s="1">
        <v>41830</v>
      </c>
      <c r="E2234" s="1">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14.307499999999997</v>
      </c>
    </row>
    <row r="2235" spans="1:22" x14ac:dyDescent="0.25">
      <c r="A2235">
        <v>2234</v>
      </c>
      <c r="B2235" t="s">
        <v>5199</v>
      </c>
      <c r="C2235">
        <v>2012</v>
      </c>
      <c r="D2235" s="1">
        <v>41257</v>
      </c>
      <c r="E2235" s="1">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35.996399999999952</v>
      </c>
    </row>
    <row r="2236" spans="1:22" x14ac:dyDescent="0.25">
      <c r="A2236">
        <v>2235</v>
      </c>
      <c r="B2236" t="s">
        <v>5202</v>
      </c>
      <c r="C2236">
        <v>2014</v>
      </c>
      <c r="D2236" s="1">
        <v>41979</v>
      </c>
      <c r="E2236" s="1">
        <v>41984</v>
      </c>
      <c r="F2236" t="s">
        <v>50</v>
      </c>
      <c r="G2236" t="s">
        <v>3601</v>
      </c>
      <c r="H2236" t="s">
        <v>3602</v>
      </c>
      <c r="I2236" t="s">
        <v>41</v>
      </c>
      <c r="J2236" t="s">
        <v>27</v>
      </c>
      <c r="K2236" t="s">
        <v>2221</v>
      </c>
      <c r="L2236" t="s">
        <v>5203</v>
      </c>
      <c r="M2236">
        <v>5408</v>
      </c>
      <c r="N2236" t="s">
        <v>148</v>
      </c>
      <c r="O2236" t="s">
        <v>3231</v>
      </c>
      <c r="P2236" t="s">
        <v>71</v>
      </c>
      <c r="Q2236" t="s">
        <v>161</v>
      </c>
      <c r="R2236" t="s">
        <v>3232</v>
      </c>
      <c r="S2236">
        <v>205.03</v>
      </c>
      <c r="T2236">
        <v>7</v>
      </c>
      <c r="U2236">
        <v>0</v>
      </c>
      <c r="V2236">
        <v>67.659899999999979</v>
      </c>
    </row>
    <row r="2237" spans="1:22" x14ac:dyDescent="0.25">
      <c r="A2237">
        <v>2236</v>
      </c>
      <c r="B2237" t="s">
        <v>5204</v>
      </c>
      <c r="C2237">
        <v>2012</v>
      </c>
      <c r="D2237" s="1">
        <v>41167</v>
      </c>
      <c r="E2237" s="1">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11.451599999999985</v>
      </c>
    </row>
    <row r="2238" spans="1:22" x14ac:dyDescent="0.25">
      <c r="A2238">
        <v>2237</v>
      </c>
      <c r="B2238" t="s">
        <v>5204</v>
      </c>
      <c r="C2238">
        <v>2012</v>
      </c>
      <c r="D2238" s="1">
        <v>41167</v>
      </c>
      <c r="E2238" s="1">
        <v>41169</v>
      </c>
      <c r="F2238" t="s">
        <v>23</v>
      </c>
      <c r="G2238" t="s">
        <v>4911</v>
      </c>
      <c r="H2238" t="s">
        <v>4912</v>
      </c>
      <c r="I2238" t="s">
        <v>26</v>
      </c>
      <c r="J2238" t="s">
        <v>27</v>
      </c>
      <c r="K2238" t="s">
        <v>4374</v>
      </c>
      <c r="L2238" t="s">
        <v>254</v>
      </c>
      <c r="M2238">
        <v>46203</v>
      </c>
      <c r="N2238" t="s">
        <v>105</v>
      </c>
      <c r="O2238" t="s">
        <v>5205</v>
      </c>
      <c r="P2238" t="s">
        <v>46</v>
      </c>
      <c r="Q2238" t="s">
        <v>68</v>
      </c>
      <c r="R2238" t="s">
        <v>5206</v>
      </c>
      <c r="S2238">
        <v>24.32</v>
      </c>
      <c r="T2238">
        <v>8</v>
      </c>
      <c r="U2238">
        <v>0</v>
      </c>
      <c r="V2238">
        <v>8.2687999999999988</v>
      </c>
    </row>
    <row r="2239" spans="1:22" x14ac:dyDescent="0.25">
      <c r="A2239">
        <v>2238</v>
      </c>
      <c r="B2239" t="s">
        <v>5207</v>
      </c>
      <c r="C2239">
        <v>2013</v>
      </c>
      <c r="D2239" s="1">
        <v>41471</v>
      </c>
      <c r="E2239" s="1">
        <v>41477</v>
      </c>
      <c r="F2239" t="s">
        <v>50</v>
      </c>
      <c r="G2239" t="s">
        <v>4900</v>
      </c>
      <c r="H2239" t="s">
        <v>4901</v>
      </c>
      <c r="I2239" t="s">
        <v>102</v>
      </c>
      <c r="J2239" t="s">
        <v>27</v>
      </c>
      <c r="K2239" t="s">
        <v>3771</v>
      </c>
      <c r="L2239" t="s">
        <v>121</v>
      </c>
      <c r="M2239">
        <v>84604</v>
      </c>
      <c r="N2239" t="s">
        <v>44</v>
      </c>
      <c r="O2239" t="s">
        <v>5208</v>
      </c>
      <c r="P2239" t="s">
        <v>46</v>
      </c>
      <c r="Q2239" t="s">
        <v>578</v>
      </c>
      <c r="R2239" t="s">
        <v>5209</v>
      </c>
      <c r="S2239">
        <v>44.400000000000006</v>
      </c>
      <c r="T2239">
        <v>5</v>
      </c>
      <c r="U2239">
        <v>0</v>
      </c>
      <c r="V2239">
        <v>12.432000000000002</v>
      </c>
    </row>
    <row r="2240" spans="1:22" x14ac:dyDescent="0.25">
      <c r="A2240">
        <v>2239</v>
      </c>
      <c r="B2240" t="s">
        <v>5210</v>
      </c>
      <c r="C2240">
        <v>2014</v>
      </c>
      <c r="D2240" s="1">
        <v>41750</v>
      </c>
      <c r="E2240" s="1">
        <v>41756</v>
      </c>
      <c r="F2240" t="s">
        <v>50</v>
      </c>
      <c r="G2240" t="s">
        <v>2656</v>
      </c>
      <c r="H2240" t="s">
        <v>2657</v>
      </c>
      <c r="I2240" t="s">
        <v>102</v>
      </c>
      <c r="J2240" t="s">
        <v>27</v>
      </c>
      <c r="K2240" t="s">
        <v>303</v>
      </c>
      <c r="L2240" t="s">
        <v>211</v>
      </c>
      <c r="M2240">
        <v>60610</v>
      </c>
      <c r="N2240" t="s">
        <v>105</v>
      </c>
      <c r="O2240" t="s">
        <v>5211</v>
      </c>
      <c r="P2240" t="s">
        <v>32</v>
      </c>
      <c r="Q2240" t="s">
        <v>65</v>
      </c>
      <c r="R2240" t="s">
        <v>5212</v>
      </c>
      <c r="S2240">
        <v>44.400000000000006</v>
      </c>
      <c r="T2240">
        <v>2</v>
      </c>
      <c r="U2240">
        <v>0.6</v>
      </c>
      <c r="V2240">
        <v>-52.169999999999987</v>
      </c>
    </row>
    <row r="2241" spans="1:22" x14ac:dyDescent="0.25">
      <c r="A2241">
        <v>2240</v>
      </c>
      <c r="B2241" t="s">
        <v>5213</v>
      </c>
      <c r="C2241">
        <v>2013</v>
      </c>
      <c r="D2241" s="1">
        <v>41594</v>
      </c>
      <c r="E2241" s="1">
        <v>41596</v>
      </c>
      <c r="F2241" t="s">
        <v>23</v>
      </c>
      <c r="G2241" t="s">
        <v>5214</v>
      </c>
      <c r="H2241" t="s">
        <v>5215</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x14ac:dyDescent="0.25">
      <c r="A2242">
        <v>2241</v>
      </c>
      <c r="B2242" t="s">
        <v>5213</v>
      </c>
      <c r="C2242">
        <v>2013</v>
      </c>
      <c r="D2242" s="1">
        <v>41594</v>
      </c>
      <c r="E2242" s="1">
        <v>41596</v>
      </c>
      <c r="F2242" t="s">
        <v>23</v>
      </c>
      <c r="G2242" t="s">
        <v>5214</v>
      </c>
      <c r="H2242" t="s">
        <v>5215</v>
      </c>
      <c r="I2242" t="s">
        <v>26</v>
      </c>
      <c r="J2242" t="s">
        <v>27</v>
      </c>
      <c r="K2242" t="s">
        <v>42</v>
      </c>
      <c r="L2242" t="s">
        <v>43</v>
      </c>
      <c r="M2242">
        <v>90049</v>
      </c>
      <c r="N2242" t="s">
        <v>44</v>
      </c>
      <c r="O2242" t="s">
        <v>5216</v>
      </c>
      <c r="P2242" t="s">
        <v>46</v>
      </c>
      <c r="Q2242" t="s">
        <v>75</v>
      </c>
      <c r="R2242" t="s">
        <v>5217</v>
      </c>
      <c r="S2242">
        <v>38.136000000000003</v>
      </c>
      <c r="T2242">
        <v>7</v>
      </c>
      <c r="U2242">
        <v>0.2</v>
      </c>
      <c r="V2242">
        <v>13.347599999999998</v>
      </c>
    </row>
    <row r="2243" spans="1:22" x14ac:dyDescent="0.25">
      <c r="A2243">
        <v>2242</v>
      </c>
      <c r="B2243" t="s">
        <v>5218</v>
      </c>
      <c r="C2243">
        <v>2013</v>
      </c>
      <c r="D2243" s="1">
        <v>41605</v>
      </c>
      <c r="E2243" s="1">
        <v>41610</v>
      </c>
      <c r="F2243" t="s">
        <v>50</v>
      </c>
      <c r="G2243" t="s">
        <v>4911</v>
      </c>
      <c r="H2243" t="s">
        <v>4912</v>
      </c>
      <c r="I2243" t="s">
        <v>26</v>
      </c>
      <c r="J2243" t="s">
        <v>27</v>
      </c>
      <c r="K2243" t="s">
        <v>146</v>
      </c>
      <c r="L2243" t="s">
        <v>147</v>
      </c>
      <c r="M2243">
        <v>19134</v>
      </c>
      <c r="N2243" t="s">
        <v>148</v>
      </c>
      <c r="O2243" t="s">
        <v>3500</v>
      </c>
      <c r="P2243" t="s">
        <v>71</v>
      </c>
      <c r="Q2243" t="s">
        <v>72</v>
      </c>
      <c r="R2243" t="s">
        <v>3501</v>
      </c>
      <c r="S2243">
        <v>494.98199999999997</v>
      </c>
      <c r="T2243">
        <v>3</v>
      </c>
      <c r="U2243">
        <v>0.4</v>
      </c>
      <c r="V2243">
        <v>-115.49580000000006</v>
      </c>
    </row>
    <row r="2244" spans="1:22" x14ac:dyDescent="0.25">
      <c r="A2244">
        <v>2243</v>
      </c>
      <c r="B2244" t="s">
        <v>5219</v>
      </c>
      <c r="C2244">
        <v>2014</v>
      </c>
      <c r="D2244" s="1">
        <v>41965</v>
      </c>
      <c r="E2244" s="1">
        <v>41969</v>
      </c>
      <c r="F2244" t="s">
        <v>50</v>
      </c>
      <c r="G2244" t="s">
        <v>5220</v>
      </c>
      <c r="H2244" t="s">
        <v>5221</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x14ac:dyDescent="0.25">
      <c r="A2245">
        <v>2244</v>
      </c>
      <c r="B2245" t="s">
        <v>5219</v>
      </c>
      <c r="C2245">
        <v>2014</v>
      </c>
      <c r="D2245" s="1">
        <v>41965</v>
      </c>
      <c r="E2245" s="1">
        <v>41969</v>
      </c>
      <c r="F2245" t="s">
        <v>50</v>
      </c>
      <c r="G2245" t="s">
        <v>5220</v>
      </c>
      <c r="H2245" t="s">
        <v>5221</v>
      </c>
      <c r="I2245" t="s">
        <v>102</v>
      </c>
      <c r="J2245" t="s">
        <v>27</v>
      </c>
      <c r="K2245" t="s">
        <v>602</v>
      </c>
      <c r="L2245" t="s">
        <v>43</v>
      </c>
      <c r="M2245">
        <v>91104</v>
      </c>
      <c r="N2245" t="s">
        <v>44</v>
      </c>
      <c r="O2245" t="s">
        <v>1739</v>
      </c>
      <c r="P2245" t="s">
        <v>46</v>
      </c>
      <c r="Q2245" t="s">
        <v>68</v>
      </c>
      <c r="R2245" t="s">
        <v>1740</v>
      </c>
      <c r="S2245">
        <v>5.56</v>
      </c>
      <c r="T2245">
        <v>2</v>
      </c>
      <c r="U2245">
        <v>0</v>
      </c>
      <c r="V2245">
        <v>1.4455999999999998</v>
      </c>
    </row>
    <row r="2246" spans="1:22" x14ac:dyDescent="0.25">
      <c r="A2246">
        <v>2245</v>
      </c>
      <c r="B2246" t="s">
        <v>5219</v>
      </c>
      <c r="C2246">
        <v>2014</v>
      </c>
      <c r="D2246" s="1">
        <v>41965</v>
      </c>
      <c r="E2246" s="1">
        <v>41969</v>
      </c>
      <c r="F2246" t="s">
        <v>50</v>
      </c>
      <c r="G2246" t="s">
        <v>5220</v>
      </c>
      <c r="H2246" t="s">
        <v>5221</v>
      </c>
      <c r="I2246" t="s">
        <v>102</v>
      </c>
      <c r="J2246" t="s">
        <v>27</v>
      </c>
      <c r="K2246" t="s">
        <v>602</v>
      </c>
      <c r="L2246" t="s">
        <v>43</v>
      </c>
      <c r="M2246">
        <v>91104</v>
      </c>
      <c r="N2246" t="s">
        <v>44</v>
      </c>
      <c r="O2246" t="s">
        <v>1880</v>
      </c>
      <c r="P2246" t="s">
        <v>46</v>
      </c>
      <c r="Q2246" t="s">
        <v>269</v>
      </c>
      <c r="R2246" t="s">
        <v>1881</v>
      </c>
      <c r="S2246">
        <v>9.02</v>
      </c>
      <c r="T2246">
        <v>2</v>
      </c>
      <c r="U2246">
        <v>0</v>
      </c>
      <c r="V2246">
        <v>3.5178000000000003</v>
      </c>
    </row>
    <row r="2247" spans="1:22" x14ac:dyDescent="0.25">
      <c r="A2247">
        <v>2246</v>
      </c>
      <c r="B2247" t="s">
        <v>5219</v>
      </c>
      <c r="C2247">
        <v>2014</v>
      </c>
      <c r="D2247" s="1">
        <v>41965</v>
      </c>
      <c r="E2247" s="1">
        <v>41969</v>
      </c>
      <c r="F2247" t="s">
        <v>50</v>
      </c>
      <c r="G2247" t="s">
        <v>5220</v>
      </c>
      <c r="H2247" t="s">
        <v>5221</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x14ac:dyDescent="0.25">
      <c r="A2248">
        <v>2247</v>
      </c>
      <c r="B2248" t="s">
        <v>5219</v>
      </c>
      <c r="C2248">
        <v>2014</v>
      </c>
      <c r="D2248" s="1">
        <v>41965</v>
      </c>
      <c r="E2248" s="1">
        <v>41969</v>
      </c>
      <c r="F2248" t="s">
        <v>50</v>
      </c>
      <c r="G2248" t="s">
        <v>5220</v>
      </c>
      <c r="H2248" t="s">
        <v>5221</v>
      </c>
      <c r="I2248" t="s">
        <v>102</v>
      </c>
      <c r="J2248" t="s">
        <v>27</v>
      </c>
      <c r="K2248" t="s">
        <v>602</v>
      </c>
      <c r="L2248" t="s">
        <v>43</v>
      </c>
      <c r="M2248">
        <v>91104</v>
      </c>
      <c r="N2248" t="s">
        <v>44</v>
      </c>
      <c r="O2248" t="s">
        <v>3500</v>
      </c>
      <c r="P2248" t="s">
        <v>71</v>
      </c>
      <c r="Q2248" t="s">
        <v>72</v>
      </c>
      <c r="R2248" t="s">
        <v>3501</v>
      </c>
      <c r="S2248">
        <v>659.97600000000011</v>
      </c>
      <c r="T2248">
        <v>3</v>
      </c>
      <c r="U2248">
        <v>0.2</v>
      </c>
      <c r="V2248">
        <v>49.498199999999969</v>
      </c>
    </row>
    <row r="2249" spans="1:22" x14ac:dyDescent="0.25">
      <c r="A2249">
        <v>2248</v>
      </c>
      <c r="B2249" t="s">
        <v>5222</v>
      </c>
      <c r="C2249">
        <v>2012</v>
      </c>
      <c r="D2249" s="1">
        <v>40954</v>
      </c>
      <c r="E2249" s="1">
        <v>40957</v>
      </c>
      <c r="F2249" t="s">
        <v>23</v>
      </c>
      <c r="G2249" t="s">
        <v>5223</v>
      </c>
      <c r="H2249" t="s">
        <v>5224</v>
      </c>
      <c r="I2249" t="s">
        <v>26</v>
      </c>
      <c r="J2249" t="s">
        <v>27</v>
      </c>
      <c r="K2249" t="s">
        <v>42</v>
      </c>
      <c r="L2249" t="s">
        <v>43</v>
      </c>
      <c r="M2249">
        <v>90004</v>
      </c>
      <c r="N2249" t="s">
        <v>44</v>
      </c>
      <c r="O2249" t="s">
        <v>5225</v>
      </c>
      <c r="P2249" t="s">
        <v>46</v>
      </c>
      <c r="Q2249" t="s">
        <v>90</v>
      </c>
      <c r="R2249" t="s">
        <v>5226</v>
      </c>
      <c r="S2249">
        <v>13.36</v>
      </c>
      <c r="T2249">
        <v>2</v>
      </c>
      <c r="U2249">
        <v>0</v>
      </c>
      <c r="V2249">
        <v>6.4127999999999998</v>
      </c>
    </row>
    <row r="2250" spans="1:22" x14ac:dyDescent="0.25">
      <c r="A2250">
        <v>2249</v>
      </c>
      <c r="B2250" t="s">
        <v>5222</v>
      </c>
      <c r="C2250">
        <v>2012</v>
      </c>
      <c r="D2250" s="1">
        <v>40954</v>
      </c>
      <c r="E2250" s="1">
        <v>40957</v>
      </c>
      <c r="F2250" t="s">
        <v>23</v>
      </c>
      <c r="G2250" t="s">
        <v>5223</v>
      </c>
      <c r="H2250" t="s">
        <v>5224</v>
      </c>
      <c r="I2250" t="s">
        <v>26</v>
      </c>
      <c r="J2250" t="s">
        <v>27</v>
      </c>
      <c r="K2250" t="s">
        <v>42</v>
      </c>
      <c r="L2250" t="s">
        <v>43</v>
      </c>
      <c r="M2250">
        <v>90004</v>
      </c>
      <c r="N2250" t="s">
        <v>44</v>
      </c>
      <c r="O2250" t="s">
        <v>4493</v>
      </c>
      <c r="P2250" t="s">
        <v>46</v>
      </c>
      <c r="Q2250" t="s">
        <v>75</v>
      </c>
      <c r="R2250" t="s">
        <v>4494</v>
      </c>
      <c r="S2250">
        <v>41.72</v>
      </c>
      <c r="T2250">
        <v>5</v>
      </c>
      <c r="U2250">
        <v>0.2</v>
      </c>
      <c r="V2250">
        <v>13.037499999999998</v>
      </c>
    </row>
    <row r="2251" spans="1:22" x14ac:dyDescent="0.25">
      <c r="A2251">
        <v>2250</v>
      </c>
      <c r="B2251" t="s">
        <v>5222</v>
      </c>
      <c r="C2251">
        <v>2012</v>
      </c>
      <c r="D2251" s="1">
        <v>40954</v>
      </c>
      <c r="E2251" s="1">
        <v>40957</v>
      </c>
      <c r="F2251" t="s">
        <v>23</v>
      </c>
      <c r="G2251" t="s">
        <v>5223</v>
      </c>
      <c r="H2251" t="s">
        <v>5224</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x14ac:dyDescent="0.25">
      <c r="A2252">
        <v>2251</v>
      </c>
      <c r="B2252" t="s">
        <v>5222</v>
      </c>
      <c r="C2252">
        <v>2012</v>
      </c>
      <c r="D2252" s="1">
        <v>40954</v>
      </c>
      <c r="E2252" s="1">
        <v>40957</v>
      </c>
      <c r="F2252" t="s">
        <v>23</v>
      </c>
      <c r="G2252" t="s">
        <v>5223</v>
      </c>
      <c r="H2252" t="s">
        <v>5224</v>
      </c>
      <c r="I2252" t="s">
        <v>26</v>
      </c>
      <c r="J2252" t="s">
        <v>27</v>
      </c>
      <c r="K2252" t="s">
        <v>42</v>
      </c>
      <c r="L2252" t="s">
        <v>43</v>
      </c>
      <c r="M2252">
        <v>90004</v>
      </c>
      <c r="N2252" t="s">
        <v>44</v>
      </c>
      <c r="O2252" t="s">
        <v>5227</v>
      </c>
      <c r="P2252" t="s">
        <v>46</v>
      </c>
      <c r="Q2252" t="s">
        <v>78</v>
      </c>
      <c r="R2252" t="s">
        <v>5228</v>
      </c>
      <c r="S2252">
        <v>541.43999999999994</v>
      </c>
      <c r="T2252">
        <v>6</v>
      </c>
      <c r="U2252">
        <v>0</v>
      </c>
      <c r="V2252">
        <v>157.01759999999993</v>
      </c>
    </row>
    <row r="2253" spans="1:22" x14ac:dyDescent="0.25">
      <c r="A2253">
        <v>2252</v>
      </c>
      <c r="B2253" t="s">
        <v>5222</v>
      </c>
      <c r="C2253">
        <v>2012</v>
      </c>
      <c r="D2253" s="1">
        <v>40954</v>
      </c>
      <c r="E2253" s="1">
        <v>40957</v>
      </c>
      <c r="F2253" t="s">
        <v>23</v>
      </c>
      <c r="G2253" t="s">
        <v>5223</v>
      </c>
      <c r="H2253" t="s">
        <v>5224</v>
      </c>
      <c r="I2253" t="s">
        <v>26</v>
      </c>
      <c r="J2253" t="s">
        <v>27</v>
      </c>
      <c r="K2253" t="s">
        <v>42</v>
      </c>
      <c r="L2253" t="s">
        <v>43</v>
      </c>
      <c r="M2253">
        <v>90004</v>
      </c>
      <c r="N2253" t="s">
        <v>44</v>
      </c>
      <c r="O2253" t="s">
        <v>4942</v>
      </c>
      <c r="P2253" t="s">
        <v>46</v>
      </c>
      <c r="Q2253" t="s">
        <v>90</v>
      </c>
      <c r="R2253" t="s">
        <v>5229</v>
      </c>
      <c r="S2253">
        <v>19.440000000000001</v>
      </c>
      <c r="T2253">
        <v>3</v>
      </c>
      <c r="U2253">
        <v>0</v>
      </c>
      <c r="V2253">
        <v>9.3312000000000008</v>
      </c>
    </row>
    <row r="2254" spans="1:22" x14ac:dyDescent="0.25">
      <c r="A2254">
        <v>2253</v>
      </c>
      <c r="B2254" t="s">
        <v>5230</v>
      </c>
      <c r="C2254">
        <v>2013</v>
      </c>
      <c r="D2254" s="1">
        <v>41380</v>
      </c>
      <c r="E2254" s="1">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x14ac:dyDescent="0.25">
      <c r="A2255">
        <v>2254</v>
      </c>
      <c r="B2255" t="s">
        <v>5231</v>
      </c>
      <c r="C2255">
        <v>2012</v>
      </c>
      <c r="D2255" s="1">
        <v>41180</v>
      </c>
      <c r="E2255" s="1">
        <v>41183</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14.275799999999998</v>
      </c>
    </row>
    <row r="2256" spans="1:22" x14ac:dyDescent="0.25">
      <c r="A2256">
        <v>2255</v>
      </c>
      <c r="B2256" t="s">
        <v>5231</v>
      </c>
      <c r="C2256">
        <v>2012</v>
      </c>
      <c r="D2256" s="1">
        <v>41180</v>
      </c>
      <c r="E2256" s="1">
        <v>41183</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15.245999999999999</v>
      </c>
    </row>
    <row r="2257" spans="1:22" x14ac:dyDescent="0.25">
      <c r="A2257">
        <v>2256</v>
      </c>
      <c r="B2257" t="s">
        <v>5232</v>
      </c>
      <c r="C2257">
        <v>2013</v>
      </c>
      <c r="D2257" s="1">
        <v>41535</v>
      </c>
      <c r="E2257" s="1">
        <v>41540</v>
      </c>
      <c r="F2257" t="s">
        <v>50</v>
      </c>
      <c r="G2257" t="s">
        <v>1345</v>
      </c>
      <c r="H2257" t="s">
        <v>1346</v>
      </c>
      <c r="I2257" t="s">
        <v>41</v>
      </c>
      <c r="J2257" t="s">
        <v>27</v>
      </c>
      <c r="K2257" t="s">
        <v>5233</v>
      </c>
      <c r="L2257" t="s">
        <v>5234</v>
      </c>
      <c r="M2257">
        <v>4401</v>
      </c>
      <c r="N2257" t="s">
        <v>148</v>
      </c>
      <c r="O2257" t="s">
        <v>5235</v>
      </c>
      <c r="P2257" t="s">
        <v>71</v>
      </c>
      <c r="Q2257" t="s">
        <v>72</v>
      </c>
      <c r="R2257" t="s">
        <v>5236</v>
      </c>
      <c r="S2257">
        <v>437.84999999999997</v>
      </c>
      <c r="T2257">
        <v>3</v>
      </c>
      <c r="U2257">
        <v>0</v>
      </c>
      <c r="V2257">
        <v>131.35499999999996</v>
      </c>
    </row>
    <row r="2258" spans="1:22" x14ac:dyDescent="0.25">
      <c r="A2258">
        <v>2257</v>
      </c>
      <c r="B2258" t="s">
        <v>5232</v>
      </c>
      <c r="C2258">
        <v>2013</v>
      </c>
      <c r="D2258" s="1">
        <v>41535</v>
      </c>
      <c r="E2258" s="1">
        <v>41540</v>
      </c>
      <c r="F2258" t="s">
        <v>50</v>
      </c>
      <c r="G2258" t="s">
        <v>1345</v>
      </c>
      <c r="H2258" t="s">
        <v>1346</v>
      </c>
      <c r="I2258" t="s">
        <v>41</v>
      </c>
      <c r="J2258" t="s">
        <v>27</v>
      </c>
      <c r="K2258" t="s">
        <v>5233</v>
      </c>
      <c r="L2258" t="s">
        <v>5234</v>
      </c>
      <c r="M2258">
        <v>4401</v>
      </c>
      <c r="N2258" t="s">
        <v>148</v>
      </c>
      <c r="O2258" t="s">
        <v>3351</v>
      </c>
      <c r="P2258" t="s">
        <v>32</v>
      </c>
      <c r="Q2258" t="s">
        <v>65</v>
      </c>
      <c r="R2258" t="s">
        <v>3352</v>
      </c>
      <c r="S2258">
        <v>109.48</v>
      </c>
      <c r="T2258">
        <v>2</v>
      </c>
      <c r="U2258">
        <v>0</v>
      </c>
      <c r="V2258">
        <v>33.938800000000001</v>
      </c>
    </row>
    <row r="2259" spans="1:22" x14ac:dyDescent="0.25">
      <c r="A2259">
        <v>2258</v>
      </c>
      <c r="B2259" t="s">
        <v>5237</v>
      </c>
      <c r="C2259">
        <v>2014</v>
      </c>
      <c r="D2259" s="1">
        <v>41807</v>
      </c>
      <c r="E2259" s="1">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90.97199999999998</v>
      </c>
    </row>
    <row r="2260" spans="1:22" x14ac:dyDescent="0.25">
      <c r="A2260">
        <v>2259</v>
      </c>
      <c r="B2260" t="s">
        <v>5237</v>
      </c>
      <c r="C2260">
        <v>2014</v>
      </c>
      <c r="D2260" s="1">
        <v>41807</v>
      </c>
      <c r="E2260" s="1">
        <v>41810</v>
      </c>
      <c r="F2260" t="s">
        <v>188</v>
      </c>
      <c r="G2260" t="s">
        <v>542</v>
      </c>
      <c r="H2260" t="s">
        <v>543</v>
      </c>
      <c r="I2260" t="s">
        <v>26</v>
      </c>
      <c r="J2260" t="s">
        <v>27</v>
      </c>
      <c r="K2260" t="s">
        <v>127</v>
      </c>
      <c r="L2260" t="s">
        <v>43</v>
      </c>
      <c r="M2260">
        <v>94122</v>
      </c>
      <c r="N2260" t="s">
        <v>44</v>
      </c>
      <c r="O2260" t="s">
        <v>5238</v>
      </c>
      <c r="P2260" t="s">
        <v>46</v>
      </c>
      <c r="Q2260" t="s">
        <v>90</v>
      </c>
      <c r="R2260" t="s">
        <v>5239</v>
      </c>
      <c r="S2260">
        <v>18.54</v>
      </c>
      <c r="T2260">
        <v>2</v>
      </c>
      <c r="U2260">
        <v>0</v>
      </c>
      <c r="V2260">
        <v>8.7137999999999991</v>
      </c>
    </row>
    <row r="2261" spans="1:22" x14ac:dyDescent="0.25">
      <c r="A2261">
        <v>2260</v>
      </c>
      <c r="B2261" t="s">
        <v>5240</v>
      </c>
      <c r="C2261">
        <v>2012</v>
      </c>
      <c r="D2261" s="1">
        <v>41221</v>
      </c>
      <c r="E2261" s="1">
        <v>41223</v>
      </c>
      <c r="F2261" t="s">
        <v>23</v>
      </c>
      <c r="G2261" t="s">
        <v>5241</v>
      </c>
      <c r="H2261" t="s">
        <v>5242</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x14ac:dyDescent="0.25">
      <c r="A2262">
        <v>2261</v>
      </c>
      <c r="B2262" t="s">
        <v>5240</v>
      </c>
      <c r="C2262">
        <v>2012</v>
      </c>
      <c r="D2262" s="1">
        <v>41221</v>
      </c>
      <c r="E2262" s="1">
        <v>41223</v>
      </c>
      <c r="F2262" t="s">
        <v>23</v>
      </c>
      <c r="G2262" t="s">
        <v>5241</v>
      </c>
      <c r="H2262" t="s">
        <v>5242</v>
      </c>
      <c r="I2262" t="s">
        <v>102</v>
      </c>
      <c r="J2262" t="s">
        <v>27</v>
      </c>
      <c r="K2262" t="s">
        <v>947</v>
      </c>
      <c r="L2262" t="s">
        <v>43</v>
      </c>
      <c r="M2262">
        <v>92024</v>
      </c>
      <c r="N2262" t="s">
        <v>44</v>
      </c>
      <c r="O2262" t="s">
        <v>2704</v>
      </c>
      <c r="P2262" t="s">
        <v>71</v>
      </c>
      <c r="Q2262" t="s">
        <v>161</v>
      </c>
      <c r="R2262" t="s">
        <v>2705</v>
      </c>
      <c r="S2262">
        <v>371.96999999999997</v>
      </c>
      <c r="T2262">
        <v>3</v>
      </c>
      <c r="U2262">
        <v>0</v>
      </c>
      <c r="V2262">
        <v>66.954599999999971</v>
      </c>
    </row>
    <row r="2263" spans="1:22" x14ac:dyDescent="0.25">
      <c r="A2263">
        <v>2262</v>
      </c>
      <c r="B2263" t="s">
        <v>5243</v>
      </c>
      <c r="C2263">
        <v>2012</v>
      </c>
      <c r="D2263" s="1">
        <v>41261</v>
      </c>
      <c r="E2263" s="1">
        <v>41261</v>
      </c>
      <c r="F2263" t="s">
        <v>1290</v>
      </c>
      <c r="G2263" t="s">
        <v>5244</v>
      </c>
      <c r="H2263" t="s">
        <v>5245</v>
      </c>
      <c r="I2263" t="s">
        <v>26</v>
      </c>
      <c r="J2263" t="s">
        <v>27</v>
      </c>
      <c r="K2263" t="s">
        <v>266</v>
      </c>
      <c r="L2263" t="s">
        <v>267</v>
      </c>
      <c r="M2263">
        <v>10035</v>
      </c>
      <c r="N2263" t="s">
        <v>148</v>
      </c>
      <c r="O2263" t="s">
        <v>2245</v>
      </c>
      <c r="P2263" t="s">
        <v>71</v>
      </c>
      <c r="Q2263" t="s">
        <v>161</v>
      </c>
      <c r="R2263" t="s">
        <v>2246</v>
      </c>
      <c r="S2263">
        <v>166.24</v>
      </c>
      <c r="T2263">
        <v>1</v>
      </c>
      <c r="U2263">
        <v>0</v>
      </c>
      <c r="V2263">
        <v>24.936000000000007</v>
      </c>
    </row>
    <row r="2264" spans="1:22" x14ac:dyDescent="0.25">
      <c r="A2264">
        <v>2263</v>
      </c>
      <c r="B2264" t="s">
        <v>5246</v>
      </c>
      <c r="C2264">
        <v>2014</v>
      </c>
      <c r="D2264" s="1">
        <v>41677</v>
      </c>
      <c r="E2264" s="1">
        <v>41680</v>
      </c>
      <c r="F2264" t="s">
        <v>188</v>
      </c>
      <c r="G2264" t="s">
        <v>5247</v>
      </c>
      <c r="H2264" t="s">
        <v>5248</v>
      </c>
      <c r="I2264" t="s">
        <v>26</v>
      </c>
      <c r="J2264" t="s">
        <v>27</v>
      </c>
      <c r="K2264" t="s">
        <v>1127</v>
      </c>
      <c r="L2264" t="s">
        <v>319</v>
      </c>
      <c r="M2264">
        <v>22204</v>
      </c>
      <c r="N2264" t="s">
        <v>30</v>
      </c>
      <c r="O2264" t="s">
        <v>2232</v>
      </c>
      <c r="P2264" t="s">
        <v>32</v>
      </c>
      <c r="Q2264" t="s">
        <v>33</v>
      </c>
      <c r="R2264" t="s">
        <v>2233</v>
      </c>
      <c r="S2264">
        <v>359.96999999999997</v>
      </c>
      <c r="T2264">
        <v>3</v>
      </c>
      <c r="U2264">
        <v>0</v>
      </c>
      <c r="V2264">
        <v>79.193399999999968</v>
      </c>
    </row>
    <row r="2265" spans="1:22" x14ac:dyDescent="0.25">
      <c r="A2265">
        <v>2264</v>
      </c>
      <c r="B2265" t="s">
        <v>5249</v>
      </c>
      <c r="C2265">
        <v>2013</v>
      </c>
      <c r="D2265" s="1">
        <v>41593</v>
      </c>
      <c r="E2265" s="1">
        <v>41595</v>
      </c>
      <c r="F2265" t="s">
        <v>23</v>
      </c>
      <c r="G2265" t="s">
        <v>1821</v>
      </c>
      <c r="H2265" t="s">
        <v>1822</v>
      </c>
      <c r="I2265" t="s">
        <v>26</v>
      </c>
      <c r="J2265" t="s">
        <v>27</v>
      </c>
      <c r="K2265" t="s">
        <v>1736</v>
      </c>
      <c r="L2265" t="s">
        <v>1272</v>
      </c>
      <c r="M2265">
        <v>30318</v>
      </c>
      <c r="N2265" t="s">
        <v>30</v>
      </c>
      <c r="O2265" t="s">
        <v>5250</v>
      </c>
      <c r="P2265" t="s">
        <v>71</v>
      </c>
      <c r="Q2265" t="s">
        <v>161</v>
      </c>
      <c r="R2265" t="s">
        <v>5251</v>
      </c>
      <c r="S2265">
        <v>499.98</v>
      </c>
      <c r="T2265">
        <v>2</v>
      </c>
      <c r="U2265">
        <v>0</v>
      </c>
      <c r="V2265">
        <v>114.99540000000002</v>
      </c>
    </row>
    <row r="2266" spans="1:22" x14ac:dyDescent="0.25">
      <c r="A2266">
        <v>2265</v>
      </c>
      <c r="B2266" t="s">
        <v>5249</v>
      </c>
      <c r="C2266">
        <v>2013</v>
      </c>
      <c r="D2266" s="1">
        <v>41593</v>
      </c>
      <c r="E2266" s="1">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x14ac:dyDescent="0.25">
      <c r="A2267">
        <v>2266</v>
      </c>
      <c r="B2267" t="s">
        <v>5249</v>
      </c>
      <c r="C2267">
        <v>2013</v>
      </c>
      <c r="D2267" s="1">
        <v>41593</v>
      </c>
      <c r="E2267" s="1">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x14ac:dyDescent="0.25">
      <c r="A2268">
        <v>2267</v>
      </c>
      <c r="B2268" t="s">
        <v>5252</v>
      </c>
      <c r="C2268">
        <v>2014</v>
      </c>
      <c r="D2268" s="1">
        <v>41925</v>
      </c>
      <c r="E2268" s="1">
        <v>41925</v>
      </c>
      <c r="F2268" t="s">
        <v>1290</v>
      </c>
      <c r="G2268" t="s">
        <v>5253</v>
      </c>
      <c r="H2268" t="s">
        <v>5254</v>
      </c>
      <c r="I2268" t="s">
        <v>102</v>
      </c>
      <c r="J2268" t="s">
        <v>27</v>
      </c>
      <c r="K2268" t="s">
        <v>735</v>
      </c>
      <c r="L2268" t="s">
        <v>88</v>
      </c>
      <c r="M2268">
        <v>28110</v>
      </c>
      <c r="N2268" t="s">
        <v>30</v>
      </c>
      <c r="O2268" t="s">
        <v>5255</v>
      </c>
      <c r="P2268" t="s">
        <v>46</v>
      </c>
      <c r="Q2268" t="s">
        <v>90</v>
      </c>
      <c r="R2268" t="s">
        <v>5256</v>
      </c>
      <c r="S2268">
        <v>7.9680000000000009</v>
      </c>
      <c r="T2268">
        <v>2</v>
      </c>
      <c r="U2268">
        <v>0.2</v>
      </c>
      <c r="V2268">
        <v>2.6892000000000005</v>
      </c>
    </row>
    <row r="2269" spans="1:22" x14ac:dyDescent="0.25">
      <c r="A2269">
        <v>2268</v>
      </c>
      <c r="B2269" t="s">
        <v>5257</v>
      </c>
      <c r="C2269">
        <v>2014</v>
      </c>
      <c r="D2269" s="1">
        <v>41900</v>
      </c>
      <c r="E2269" s="1">
        <v>41900</v>
      </c>
      <c r="F2269" t="s">
        <v>1290</v>
      </c>
      <c r="G2269" t="s">
        <v>5258</v>
      </c>
      <c r="H2269" t="s">
        <v>5259</v>
      </c>
      <c r="I2269" t="s">
        <v>26</v>
      </c>
      <c r="J2269" t="s">
        <v>27</v>
      </c>
      <c r="K2269" t="s">
        <v>95</v>
      </c>
      <c r="L2269" t="s">
        <v>96</v>
      </c>
      <c r="M2269">
        <v>98115</v>
      </c>
      <c r="N2269" t="s">
        <v>44</v>
      </c>
      <c r="O2269" t="s">
        <v>5260</v>
      </c>
      <c r="P2269" t="s">
        <v>46</v>
      </c>
      <c r="Q2269" t="s">
        <v>90</v>
      </c>
      <c r="R2269" t="s">
        <v>5261</v>
      </c>
      <c r="S2269">
        <v>12.96</v>
      </c>
      <c r="T2269">
        <v>2</v>
      </c>
      <c r="U2269">
        <v>0</v>
      </c>
      <c r="V2269">
        <v>6.3504000000000005</v>
      </c>
    </row>
    <row r="2270" spans="1:22" x14ac:dyDescent="0.25">
      <c r="A2270">
        <v>2269</v>
      </c>
      <c r="B2270" t="s">
        <v>5262</v>
      </c>
      <c r="C2270">
        <v>2014</v>
      </c>
      <c r="D2270" s="1">
        <v>41994</v>
      </c>
      <c r="E2270" s="1">
        <v>42000</v>
      </c>
      <c r="F2270" t="s">
        <v>50</v>
      </c>
      <c r="G2270" t="s">
        <v>1358</v>
      </c>
      <c r="H2270" t="s">
        <v>1359</v>
      </c>
      <c r="I2270" t="s">
        <v>41</v>
      </c>
      <c r="J2270" t="s">
        <v>27</v>
      </c>
      <c r="K2270" t="s">
        <v>389</v>
      </c>
      <c r="L2270" t="s">
        <v>267</v>
      </c>
      <c r="M2270">
        <v>14609</v>
      </c>
      <c r="N2270" t="s">
        <v>148</v>
      </c>
      <c r="O2270" t="s">
        <v>5263</v>
      </c>
      <c r="P2270" t="s">
        <v>46</v>
      </c>
      <c r="Q2270" t="s">
        <v>90</v>
      </c>
      <c r="R2270" t="s">
        <v>5264</v>
      </c>
      <c r="S2270">
        <v>6.48</v>
      </c>
      <c r="T2270">
        <v>1</v>
      </c>
      <c r="U2270">
        <v>0</v>
      </c>
      <c r="V2270">
        <v>3.1104000000000003</v>
      </c>
    </row>
    <row r="2271" spans="1:22" x14ac:dyDescent="0.25">
      <c r="A2271">
        <v>2270</v>
      </c>
      <c r="B2271" t="s">
        <v>5262</v>
      </c>
      <c r="C2271">
        <v>2014</v>
      </c>
      <c r="D2271" s="1">
        <v>41994</v>
      </c>
      <c r="E2271" s="1">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6.9840000000000009</v>
      </c>
      <c r="T2271">
        <v>1</v>
      </c>
      <c r="U2271">
        <v>0.2</v>
      </c>
      <c r="V2271">
        <v>2.3570999999999991</v>
      </c>
    </row>
    <row r="2272" spans="1:22" x14ac:dyDescent="0.25">
      <c r="A2272">
        <v>2271</v>
      </c>
      <c r="B2272" t="s">
        <v>5265</v>
      </c>
      <c r="C2272">
        <v>2014</v>
      </c>
      <c r="D2272" s="1">
        <v>41976</v>
      </c>
      <c r="E2272" s="1">
        <v>41981</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4.196499999999995</v>
      </c>
    </row>
    <row r="2273" spans="1:22" x14ac:dyDescent="0.25">
      <c r="A2273">
        <v>2272</v>
      </c>
      <c r="B2273" t="s">
        <v>5266</v>
      </c>
      <c r="C2273">
        <v>2012</v>
      </c>
      <c r="D2273" s="1">
        <v>41173</v>
      </c>
      <c r="E2273" s="1">
        <v>41179</v>
      </c>
      <c r="F2273" t="s">
        <v>50</v>
      </c>
      <c r="G2273" t="s">
        <v>695</v>
      </c>
      <c r="H2273" t="s">
        <v>696</v>
      </c>
      <c r="I2273" t="s">
        <v>26</v>
      </c>
      <c r="J2273" t="s">
        <v>27</v>
      </c>
      <c r="K2273" t="s">
        <v>95</v>
      </c>
      <c r="L2273" t="s">
        <v>96</v>
      </c>
      <c r="M2273">
        <v>98105</v>
      </c>
      <c r="N2273" t="s">
        <v>44</v>
      </c>
      <c r="O2273" t="s">
        <v>5267</v>
      </c>
      <c r="P2273" t="s">
        <v>46</v>
      </c>
      <c r="Q2273" t="s">
        <v>59</v>
      </c>
      <c r="R2273" t="s">
        <v>5268</v>
      </c>
      <c r="S2273">
        <v>199.74</v>
      </c>
      <c r="T2273">
        <v>6</v>
      </c>
      <c r="U2273">
        <v>0</v>
      </c>
      <c r="V2273">
        <v>47.937599999999996</v>
      </c>
    </row>
    <row r="2274" spans="1:22" x14ac:dyDescent="0.25">
      <c r="A2274">
        <v>2273</v>
      </c>
      <c r="B2274" t="s">
        <v>5269</v>
      </c>
      <c r="C2274">
        <v>2012</v>
      </c>
      <c r="D2274" s="1">
        <v>40974</v>
      </c>
      <c r="E2274" s="1">
        <v>40979</v>
      </c>
      <c r="F2274" t="s">
        <v>50</v>
      </c>
      <c r="G2274" t="s">
        <v>1202</v>
      </c>
      <c r="H2274" t="s">
        <v>1203</v>
      </c>
      <c r="I2274" t="s">
        <v>26</v>
      </c>
      <c r="J2274" t="s">
        <v>27</v>
      </c>
      <c r="K2274" t="s">
        <v>127</v>
      </c>
      <c r="L2274" t="s">
        <v>43</v>
      </c>
      <c r="M2274">
        <v>94122</v>
      </c>
      <c r="N2274" t="s">
        <v>44</v>
      </c>
      <c r="O2274" t="s">
        <v>5270</v>
      </c>
      <c r="P2274" t="s">
        <v>32</v>
      </c>
      <c r="Q2274" t="s">
        <v>65</v>
      </c>
      <c r="R2274" t="s">
        <v>5271</v>
      </c>
      <c r="S2274">
        <v>435.26</v>
      </c>
      <c r="T2274">
        <v>7</v>
      </c>
      <c r="U2274">
        <v>0</v>
      </c>
      <c r="V2274">
        <v>95.757200000000012</v>
      </c>
    </row>
    <row r="2275" spans="1:22" x14ac:dyDescent="0.25">
      <c r="A2275">
        <v>2274</v>
      </c>
      <c r="B2275" t="s">
        <v>5269</v>
      </c>
      <c r="C2275">
        <v>2012</v>
      </c>
      <c r="D2275" s="1">
        <v>40974</v>
      </c>
      <c r="E2275" s="1">
        <v>40979</v>
      </c>
      <c r="F2275" t="s">
        <v>50</v>
      </c>
      <c r="G2275" t="s">
        <v>1202</v>
      </c>
      <c r="H2275" t="s">
        <v>1203</v>
      </c>
      <c r="I2275" t="s">
        <v>26</v>
      </c>
      <c r="J2275" t="s">
        <v>27</v>
      </c>
      <c r="K2275" t="s">
        <v>127</v>
      </c>
      <c r="L2275" t="s">
        <v>43</v>
      </c>
      <c r="M2275">
        <v>94122</v>
      </c>
      <c r="N2275" t="s">
        <v>44</v>
      </c>
      <c r="O2275" t="s">
        <v>5272</v>
      </c>
      <c r="P2275" t="s">
        <v>71</v>
      </c>
      <c r="Q2275" t="s">
        <v>1216</v>
      </c>
      <c r="R2275" t="s">
        <v>5273</v>
      </c>
      <c r="S2275">
        <v>1119.9840000000002</v>
      </c>
      <c r="T2275">
        <v>2</v>
      </c>
      <c r="U2275">
        <v>0.2</v>
      </c>
      <c r="V2275">
        <v>377.99459999999993</v>
      </c>
    </row>
    <row r="2276" spans="1:22" x14ac:dyDescent="0.25">
      <c r="A2276">
        <v>2275</v>
      </c>
      <c r="B2276" t="s">
        <v>5274</v>
      </c>
      <c r="C2276">
        <v>2011</v>
      </c>
      <c r="D2276" s="1">
        <v>40819</v>
      </c>
      <c r="E2276" s="1">
        <v>40824</v>
      </c>
      <c r="F2276" t="s">
        <v>23</v>
      </c>
      <c r="G2276" t="s">
        <v>1324</v>
      </c>
      <c r="H2276" t="s">
        <v>1325</v>
      </c>
      <c r="I2276" t="s">
        <v>41</v>
      </c>
      <c r="J2276" t="s">
        <v>27</v>
      </c>
      <c r="K2276" t="s">
        <v>42</v>
      </c>
      <c r="L2276" t="s">
        <v>43</v>
      </c>
      <c r="M2276">
        <v>90036</v>
      </c>
      <c r="N2276" t="s">
        <v>44</v>
      </c>
      <c r="O2276" t="s">
        <v>5275</v>
      </c>
      <c r="P2276" t="s">
        <v>32</v>
      </c>
      <c r="Q2276" t="s">
        <v>56</v>
      </c>
      <c r="R2276" t="s">
        <v>5276</v>
      </c>
      <c r="S2276">
        <v>143.43199999999999</v>
      </c>
      <c r="T2276">
        <v>1</v>
      </c>
      <c r="U2276">
        <v>0.2</v>
      </c>
      <c r="V2276">
        <v>3.5857999999999848</v>
      </c>
    </row>
    <row r="2277" spans="1:22" x14ac:dyDescent="0.25">
      <c r="A2277">
        <v>2276</v>
      </c>
      <c r="B2277" t="s">
        <v>5274</v>
      </c>
      <c r="C2277">
        <v>2011</v>
      </c>
      <c r="D2277" s="1">
        <v>40819</v>
      </c>
      <c r="E2277" s="1">
        <v>40824</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13.764599999999994</v>
      </c>
    </row>
    <row r="2278" spans="1:22" x14ac:dyDescent="0.25">
      <c r="A2278">
        <v>2277</v>
      </c>
      <c r="B2278" t="s">
        <v>5277</v>
      </c>
      <c r="C2278">
        <v>2011</v>
      </c>
      <c r="D2278" s="1">
        <v>40721</v>
      </c>
      <c r="E2278" s="1">
        <v>40725</v>
      </c>
      <c r="F2278" t="s">
        <v>50</v>
      </c>
      <c r="G2278" t="s">
        <v>1851</v>
      </c>
      <c r="H2278" t="s">
        <v>1852</v>
      </c>
      <c r="I2278" t="s">
        <v>26</v>
      </c>
      <c r="J2278" t="s">
        <v>27</v>
      </c>
      <c r="K2278" t="s">
        <v>5278</v>
      </c>
      <c r="L2278" t="s">
        <v>1487</v>
      </c>
      <c r="M2278">
        <v>38671</v>
      </c>
      <c r="N2278" t="s">
        <v>30</v>
      </c>
      <c r="O2278" t="s">
        <v>3324</v>
      </c>
      <c r="P2278" t="s">
        <v>46</v>
      </c>
      <c r="Q2278" t="s">
        <v>59</v>
      </c>
      <c r="R2278" t="s">
        <v>3325</v>
      </c>
      <c r="S2278">
        <v>306.2</v>
      </c>
      <c r="T2278">
        <v>5</v>
      </c>
      <c r="U2278">
        <v>0</v>
      </c>
      <c r="V2278">
        <v>0</v>
      </c>
    </row>
    <row r="2279" spans="1:22" x14ac:dyDescent="0.25">
      <c r="A2279">
        <v>2278</v>
      </c>
      <c r="B2279" t="s">
        <v>5277</v>
      </c>
      <c r="C2279">
        <v>2011</v>
      </c>
      <c r="D2279" s="1">
        <v>40721</v>
      </c>
      <c r="E2279" s="1">
        <v>40725</v>
      </c>
      <c r="F2279" t="s">
        <v>50</v>
      </c>
      <c r="G2279" t="s">
        <v>1851</v>
      </c>
      <c r="H2279" t="s">
        <v>1852</v>
      </c>
      <c r="I2279" t="s">
        <v>26</v>
      </c>
      <c r="J2279" t="s">
        <v>27</v>
      </c>
      <c r="K2279" t="s">
        <v>5278</v>
      </c>
      <c r="L2279" t="s">
        <v>1487</v>
      </c>
      <c r="M2279">
        <v>38671</v>
      </c>
      <c r="N2279" t="s">
        <v>30</v>
      </c>
      <c r="O2279" t="s">
        <v>3822</v>
      </c>
      <c r="P2279" t="s">
        <v>32</v>
      </c>
      <c r="Q2279" t="s">
        <v>56</v>
      </c>
      <c r="R2279" t="s">
        <v>3274</v>
      </c>
      <c r="S2279">
        <v>85.98</v>
      </c>
      <c r="T2279">
        <v>1</v>
      </c>
      <c r="U2279">
        <v>0</v>
      </c>
      <c r="V2279">
        <v>22.354800000000004</v>
      </c>
    </row>
    <row r="2280" spans="1:22" x14ac:dyDescent="0.25">
      <c r="A2280">
        <v>2279</v>
      </c>
      <c r="B2280" t="s">
        <v>5277</v>
      </c>
      <c r="C2280">
        <v>2011</v>
      </c>
      <c r="D2280" s="1">
        <v>40721</v>
      </c>
      <c r="E2280" s="1">
        <v>40725</v>
      </c>
      <c r="F2280" t="s">
        <v>50</v>
      </c>
      <c r="G2280" t="s">
        <v>1851</v>
      </c>
      <c r="H2280" t="s">
        <v>1852</v>
      </c>
      <c r="I2280" t="s">
        <v>26</v>
      </c>
      <c r="J2280" t="s">
        <v>27</v>
      </c>
      <c r="K2280" t="s">
        <v>5278</v>
      </c>
      <c r="L2280" t="s">
        <v>1487</v>
      </c>
      <c r="M2280">
        <v>38671</v>
      </c>
      <c r="N2280" t="s">
        <v>30</v>
      </c>
      <c r="O2280" t="s">
        <v>856</v>
      </c>
      <c r="P2280" t="s">
        <v>71</v>
      </c>
      <c r="Q2280" t="s">
        <v>161</v>
      </c>
      <c r="R2280" t="s">
        <v>857</v>
      </c>
      <c r="S2280">
        <v>223.96</v>
      </c>
      <c r="T2280">
        <v>4</v>
      </c>
      <c r="U2280">
        <v>0</v>
      </c>
      <c r="V2280">
        <v>53.750400000000013</v>
      </c>
    </row>
    <row r="2281" spans="1:22" x14ac:dyDescent="0.25">
      <c r="A2281">
        <v>2280</v>
      </c>
      <c r="B2281" t="s">
        <v>5279</v>
      </c>
      <c r="C2281">
        <v>2014</v>
      </c>
      <c r="D2281" s="1">
        <v>41943</v>
      </c>
      <c r="E2281" s="1">
        <v>41946</v>
      </c>
      <c r="F2281" t="s">
        <v>188</v>
      </c>
      <c r="G2281" t="s">
        <v>5280</v>
      </c>
      <c r="H2281" t="s">
        <v>5281</v>
      </c>
      <c r="I2281" t="s">
        <v>26</v>
      </c>
      <c r="J2281" t="s">
        <v>27</v>
      </c>
      <c r="K2281" t="s">
        <v>95</v>
      </c>
      <c r="L2281" t="s">
        <v>96</v>
      </c>
      <c r="M2281">
        <v>98115</v>
      </c>
      <c r="N2281" t="s">
        <v>44</v>
      </c>
      <c r="O2281" t="s">
        <v>4928</v>
      </c>
      <c r="P2281" t="s">
        <v>32</v>
      </c>
      <c r="Q2281" t="s">
        <v>36</v>
      </c>
      <c r="R2281" t="s">
        <v>4929</v>
      </c>
      <c r="S2281">
        <v>97.567999999999998</v>
      </c>
      <c r="T2281">
        <v>2</v>
      </c>
      <c r="U2281">
        <v>0.2</v>
      </c>
      <c r="V2281">
        <v>-6.0980000000000025</v>
      </c>
    </row>
    <row r="2282" spans="1:22" x14ac:dyDescent="0.25">
      <c r="A2282">
        <v>2281</v>
      </c>
      <c r="B2282" t="s">
        <v>5279</v>
      </c>
      <c r="C2282">
        <v>2014</v>
      </c>
      <c r="D2282" s="1">
        <v>41943</v>
      </c>
      <c r="E2282" s="1">
        <v>41946</v>
      </c>
      <c r="F2282" t="s">
        <v>188</v>
      </c>
      <c r="G2282" t="s">
        <v>5280</v>
      </c>
      <c r="H2282" t="s">
        <v>5281</v>
      </c>
      <c r="I2282" t="s">
        <v>26</v>
      </c>
      <c r="J2282" t="s">
        <v>27</v>
      </c>
      <c r="K2282" t="s">
        <v>95</v>
      </c>
      <c r="L2282" t="s">
        <v>96</v>
      </c>
      <c r="M2282">
        <v>98115</v>
      </c>
      <c r="N2282" t="s">
        <v>44</v>
      </c>
      <c r="O2282" t="s">
        <v>3891</v>
      </c>
      <c r="P2282" t="s">
        <v>32</v>
      </c>
      <c r="Q2282" t="s">
        <v>36</v>
      </c>
      <c r="R2282" t="s">
        <v>3892</v>
      </c>
      <c r="S2282">
        <v>614.27200000000005</v>
      </c>
      <c r="T2282">
        <v>8</v>
      </c>
      <c r="U2282">
        <v>0.2</v>
      </c>
      <c r="V2282">
        <v>-23.03520000000006</v>
      </c>
    </row>
    <row r="2283" spans="1:22" x14ac:dyDescent="0.25">
      <c r="A2283">
        <v>2282</v>
      </c>
      <c r="B2283" t="s">
        <v>5279</v>
      </c>
      <c r="C2283">
        <v>2014</v>
      </c>
      <c r="D2283" s="1">
        <v>41943</v>
      </c>
      <c r="E2283" s="1">
        <v>41946</v>
      </c>
      <c r="F2283" t="s">
        <v>188</v>
      </c>
      <c r="G2283" t="s">
        <v>5280</v>
      </c>
      <c r="H2283" t="s">
        <v>5281</v>
      </c>
      <c r="I2283" t="s">
        <v>26</v>
      </c>
      <c r="J2283" t="s">
        <v>27</v>
      </c>
      <c r="K2283" t="s">
        <v>95</v>
      </c>
      <c r="L2283" t="s">
        <v>96</v>
      </c>
      <c r="M2283">
        <v>98115</v>
      </c>
      <c r="N2283" t="s">
        <v>44</v>
      </c>
      <c r="O2283" t="s">
        <v>3491</v>
      </c>
      <c r="P2283" t="s">
        <v>32</v>
      </c>
      <c r="Q2283" t="s">
        <v>33</v>
      </c>
      <c r="R2283" t="s">
        <v>3492</v>
      </c>
      <c r="S2283">
        <v>199.98</v>
      </c>
      <c r="T2283">
        <v>2</v>
      </c>
      <c r="U2283">
        <v>0</v>
      </c>
      <c r="V2283">
        <v>37.996199999999988</v>
      </c>
    </row>
    <row r="2284" spans="1:22" x14ac:dyDescent="0.25">
      <c r="A2284">
        <v>2283</v>
      </c>
      <c r="B2284" t="s">
        <v>5282</v>
      </c>
      <c r="C2284">
        <v>2013</v>
      </c>
      <c r="D2284" s="1">
        <v>41521</v>
      </c>
      <c r="E2284" s="1">
        <v>41523</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22.153599999999997</v>
      </c>
    </row>
    <row r="2285" spans="1:22" x14ac:dyDescent="0.25">
      <c r="A2285">
        <v>2284</v>
      </c>
      <c r="B2285" t="s">
        <v>5283</v>
      </c>
      <c r="C2285">
        <v>2012</v>
      </c>
      <c r="D2285" s="1">
        <v>40973</v>
      </c>
      <c r="E2285" s="1">
        <v>40977</v>
      </c>
      <c r="F2285" t="s">
        <v>50</v>
      </c>
      <c r="G2285" t="s">
        <v>1939</v>
      </c>
      <c r="H2285" t="s">
        <v>1940</v>
      </c>
      <c r="I2285" t="s">
        <v>26</v>
      </c>
      <c r="J2285" t="s">
        <v>27</v>
      </c>
      <c r="K2285" t="s">
        <v>5284</v>
      </c>
      <c r="L2285" t="s">
        <v>254</v>
      </c>
      <c r="M2285">
        <v>47362</v>
      </c>
      <c r="N2285" t="s">
        <v>105</v>
      </c>
      <c r="O2285" t="s">
        <v>766</v>
      </c>
      <c r="P2285" t="s">
        <v>71</v>
      </c>
      <c r="Q2285" t="s">
        <v>72</v>
      </c>
      <c r="R2285" t="s">
        <v>767</v>
      </c>
      <c r="S2285">
        <v>23.92</v>
      </c>
      <c r="T2285">
        <v>2</v>
      </c>
      <c r="U2285">
        <v>0</v>
      </c>
      <c r="V2285">
        <v>6.6976000000000013</v>
      </c>
    </row>
    <row r="2286" spans="1:22" x14ac:dyDescent="0.25">
      <c r="A2286">
        <v>2285</v>
      </c>
      <c r="B2286" t="s">
        <v>5283</v>
      </c>
      <c r="C2286">
        <v>2012</v>
      </c>
      <c r="D2286" s="1">
        <v>40973</v>
      </c>
      <c r="E2286" s="1">
        <v>40977</v>
      </c>
      <c r="F2286" t="s">
        <v>50</v>
      </c>
      <c r="G2286" t="s">
        <v>1939</v>
      </c>
      <c r="H2286" t="s">
        <v>1940</v>
      </c>
      <c r="I2286" t="s">
        <v>26</v>
      </c>
      <c r="J2286" t="s">
        <v>27</v>
      </c>
      <c r="K2286" t="s">
        <v>5284</v>
      </c>
      <c r="L2286" t="s">
        <v>254</v>
      </c>
      <c r="M2286">
        <v>47362</v>
      </c>
      <c r="N2286" t="s">
        <v>105</v>
      </c>
      <c r="O2286" t="s">
        <v>5285</v>
      </c>
      <c r="P2286" t="s">
        <v>46</v>
      </c>
      <c r="Q2286" t="s">
        <v>78</v>
      </c>
      <c r="R2286" t="s">
        <v>186</v>
      </c>
      <c r="S2286">
        <v>60.69</v>
      </c>
      <c r="T2286">
        <v>7</v>
      </c>
      <c r="U2286">
        <v>0</v>
      </c>
      <c r="V2286">
        <v>16.386300000000002</v>
      </c>
    </row>
    <row r="2287" spans="1:22" x14ac:dyDescent="0.25">
      <c r="A2287">
        <v>2286</v>
      </c>
      <c r="B2287" t="s">
        <v>5286</v>
      </c>
      <c r="C2287">
        <v>2013</v>
      </c>
      <c r="D2287" s="1">
        <v>41400</v>
      </c>
      <c r="E2287" s="1">
        <v>41403</v>
      </c>
      <c r="F2287" t="s">
        <v>188</v>
      </c>
      <c r="G2287" t="s">
        <v>5287</v>
      </c>
      <c r="H2287" t="s">
        <v>5288</v>
      </c>
      <c r="I2287" t="s">
        <v>41</v>
      </c>
      <c r="J2287" t="s">
        <v>27</v>
      </c>
      <c r="K2287" t="s">
        <v>1185</v>
      </c>
      <c r="L2287" t="s">
        <v>335</v>
      </c>
      <c r="M2287">
        <v>37130</v>
      </c>
      <c r="N2287" t="s">
        <v>30</v>
      </c>
      <c r="O2287" t="s">
        <v>5289</v>
      </c>
      <c r="P2287" t="s">
        <v>46</v>
      </c>
      <c r="Q2287" t="s">
        <v>90</v>
      </c>
      <c r="R2287" t="s">
        <v>5290</v>
      </c>
      <c r="S2287">
        <v>14.352000000000002</v>
      </c>
      <c r="T2287">
        <v>3</v>
      </c>
      <c r="U2287">
        <v>0.2</v>
      </c>
      <c r="V2287">
        <v>5.2026000000000003</v>
      </c>
    </row>
    <row r="2288" spans="1:22" x14ac:dyDescent="0.25">
      <c r="A2288">
        <v>2287</v>
      </c>
      <c r="B2288" t="s">
        <v>5291</v>
      </c>
      <c r="C2288">
        <v>2014</v>
      </c>
      <c r="D2288" s="1">
        <v>41961</v>
      </c>
      <c r="E2288" s="1">
        <v>41967</v>
      </c>
      <c r="F2288" t="s">
        <v>50</v>
      </c>
      <c r="G2288" t="s">
        <v>3259</v>
      </c>
      <c r="H2288" t="s">
        <v>3260</v>
      </c>
      <c r="I2288" t="s">
        <v>26</v>
      </c>
      <c r="J2288" t="s">
        <v>27</v>
      </c>
      <c r="K2288" t="s">
        <v>1976</v>
      </c>
      <c r="L2288" t="s">
        <v>319</v>
      </c>
      <c r="M2288">
        <v>24153</v>
      </c>
      <c r="N2288" t="s">
        <v>30</v>
      </c>
      <c r="O2288" t="s">
        <v>5292</v>
      </c>
      <c r="P2288" t="s">
        <v>46</v>
      </c>
      <c r="Q2288" t="s">
        <v>78</v>
      </c>
      <c r="R2288" t="s">
        <v>5293</v>
      </c>
      <c r="S2288">
        <v>35.04</v>
      </c>
      <c r="T2288">
        <v>2</v>
      </c>
      <c r="U2288">
        <v>0</v>
      </c>
      <c r="V2288">
        <v>12.263999999999999</v>
      </c>
    </row>
    <row r="2289" spans="1:22" x14ac:dyDescent="0.25">
      <c r="A2289">
        <v>2288</v>
      </c>
      <c r="B2289" t="s">
        <v>5294</v>
      </c>
      <c r="C2289">
        <v>2014</v>
      </c>
      <c r="D2289" s="1">
        <v>41792</v>
      </c>
      <c r="E2289" s="1">
        <v>41796</v>
      </c>
      <c r="F2289" t="s">
        <v>23</v>
      </c>
      <c r="G2289" t="s">
        <v>1025</v>
      </c>
      <c r="H2289" t="s">
        <v>1026</v>
      </c>
      <c r="I2289" t="s">
        <v>41</v>
      </c>
      <c r="J2289" t="s">
        <v>27</v>
      </c>
      <c r="K2289" t="s">
        <v>2835</v>
      </c>
      <c r="L2289" t="s">
        <v>498</v>
      </c>
      <c r="M2289">
        <v>43615</v>
      </c>
      <c r="N2289" t="s">
        <v>148</v>
      </c>
      <c r="O2289" t="s">
        <v>5295</v>
      </c>
      <c r="P2289" t="s">
        <v>46</v>
      </c>
      <c r="Q2289" t="s">
        <v>78</v>
      </c>
      <c r="R2289" t="s">
        <v>5296</v>
      </c>
      <c r="S2289">
        <v>17.480000000000004</v>
      </c>
      <c r="T2289">
        <v>5</v>
      </c>
      <c r="U2289">
        <v>0.2</v>
      </c>
      <c r="V2289">
        <v>1.3109999999999999</v>
      </c>
    </row>
    <row r="2290" spans="1:22" x14ac:dyDescent="0.25">
      <c r="A2290">
        <v>2289</v>
      </c>
      <c r="B2290" t="s">
        <v>5297</v>
      </c>
      <c r="C2290">
        <v>2014</v>
      </c>
      <c r="D2290" s="1">
        <v>41801</v>
      </c>
      <c r="E2290" s="1">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4.7559999999999985</v>
      </c>
    </row>
    <row r="2291" spans="1:22" x14ac:dyDescent="0.25">
      <c r="A2291">
        <v>2290</v>
      </c>
      <c r="B2291" t="s">
        <v>5298</v>
      </c>
      <c r="C2291">
        <v>2014</v>
      </c>
      <c r="D2291" s="1">
        <v>41648</v>
      </c>
      <c r="E2291" s="1">
        <v>41651</v>
      </c>
      <c r="F2291" t="s">
        <v>188</v>
      </c>
      <c r="G2291" t="s">
        <v>5299</v>
      </c>
      <c r="H2291" t="s">
        <v>5300</v>
      </c>
      <c r="I2291" t="s">
        <v>41</v>
      </c>
      <c r="J2291" t="s">
        <v>27</v>
      </c>
      <c r="K2291" t="s">
        <v>95</v>
      </c>
      <c r="L2291" t="s">
        <v>96</v>
      </c>
      <c r="M2291">
        <v>98115</v>
      </c>
      <c r="N2291" t="s">
        <v>44</v>
      </c>
      <c r="O2291" t="s">
        <v>5301</v>
      </c>
      <c r="P2291" t="s">
        <v>32</v>
      </c>
      <c r="Q2291" t="s">
        <v>56</v>
      </c>
      <c r="R2291" t="s">
        <v>5302</v>
      </c>
      <c r="S2291">
        <v>892.98</v>
      </c>
      <c r="T2291">
        <v>2</v>
      </c>
      <c r="U2291">
        <v>0</v>
      </c>
      <c r="V2291">
        <v>80.368200000000002</v>
      </c>
    </row>
    <row r="2292" spans="1:22" x14ac:dyDescent="0.25">
      <c r="A2292">
        <v>2291</v>
      </c>
      <c r="B2292" t="s">
        <v>5303</v>
      </c>
      <c r="C2292">
        <v>2012</v>
      </c>
      <c r="D2292" s="1">
        <v>41019</v>
      </c>
      <c r="E2292" s="1">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287.96999999999997</v>
      </c>
      <c r="T2292">
        <v>3</v>
      </c>
      <c r="U2292">
        <v>0</v>
      </c>
      <c r="V2292">
        <v>77.751899999999992</v>
      </c>
    </row>
    <row r="2293" spans="1:22" x14ac:dyDescent="0.25">
      <c r="A2293">
        <v>2292</v>
      </c>
      <c r="B2293" t="s">
        <v>5303</v>
      </c>
      <c r="C2293">
        <v>2012</v>
      </c>
      <c r="D2293" s="1">
        <v>41019</v>
      </c>
      <c r="E2293" s="1">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x14ac:dyDescent="0.25">
      <c r="A2294">
        <v>2293</v>
      </c>
      <c r="B2294" t="s">
        <v>5303</v>
      </c>
      <c r="C2294">
        <v>2012</v>
      </c>
      <c r="D2294" s="1">
        <v>41019</v>
      </c>
      <c r="E2294" s="1">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6.2208000000000006</v>
      </c>
    </row>
    <row r="2295" spans="1:22" x14ac:dyDescent="0.25">
      <c r="A2295">
        <v>2294</v>
      </c>
      <c r="B2295" t="s">
        <v>5304</v>
      </c>
      <c r="C2295">
        <v>2012</v>
      </c>
      <c r="D2295" s="1">
        <v>41214</v>
      </c>
      <c r="E2295" s="1">
        <v>41219</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x14ac:dyDescent="0.25">
      <c r="A2296">
        <v>2295</v>
      </c>
      <c r="B2296" t="s">
        <v>5305</v>
      </c>
      <c r="C2296">
        <v>2014</v>
      </c>
      <c r="D2296" s="1">
        <v>41997</v>
      </c>
      <c r="E2296" s="1">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x14ac:dyDescent="0.25">
      <c r="A2297">
        <v>2296</v>
      </c>
      <c r="B2297" t="s">
        <v>5306</v>
      </c>
      <c r="C2297">
        <v>2012</v>
      </c>
      <c r="D2297" s="1">
        <v>41214</v>
      </c>
      <c r="E2297" s="1">
        <v>41218</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v>
      </c>
    </row>
    <row r="2298" spans="1:22" x14ac:dyDescent="0.25">
      <c r="A2298">
        <v>2297</v>
      </c>
      <c r="B2298" t="s">
        <v>5306</v>
      </c>
      <c r="C2298">
        <v>2012</v>
      </c>
      <c r="D2298" s="1">
        <v>41214</v>
      </c>
      <c r="E2298" s="1">
        <v>41218</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x14ac:dyDescent="0.25">
      <c r="A2299">
        <v>2298</v>
      </c>
      <c r="B2299" t="s">
        <v>5306</v>
      </c>
      <c r="C2299">
        <v>2012</v>
      </c>
      <c r="D2299" s="1">
        <v>41214</v>
      </c>
      <c r="E2299" s="1">
        <v>41218</v>
      </c>
      <c r="F2299" t="s">
        <v>50</v>
      </c>
      <c r="G2299" t="s">
        <v>888</v>
      </c>
      <c r="H2299" t="s">
        <v>889</v>
      </c>
      <c r="I2299" t="s">
        <v>26</v>
      </c>
      <c r="J2299" t="s">
        <v>27</v>
      </c>
      <c r="K2299" t="s">
        <v>266</v>
      </c>
      <c r="L2299" t="s">
        <v>267</v>
      </c>
      <c r="M2299">
        <v>10011</v>
      </c>
      <c r="N2299" t="s">
        <v>148</v>
      </c>
      <c r="O2299" t="s">
        <v>5307</v>
      </c>
      <c r="P2299" t="s">
        <v>71</v>
      </c>
      <c r="Q2299" t="s">
        <v>72</v>
      </c>
      <c r="R2299" t="s">
        <v>5308</v>
      </c>
      <c r="S2299">
        <v>42.95</v>
      </c>
      <c r="T2299">
        <v>1</v>
      </c>
      <c r="U2299">
        <v>0</v>
      </c>
      <c r="V2299">
        <v>1.2884999999999991</v>
      </c>
    </row>
    <row r="2300" spans="1:22" x14ac:dyDescent="0.25">
      <c r="A2300">
        <v>2299</v>
      </c>
      <c r="B2300" t="s">
        <v>5306</v>
      </c>
      <c r="C2300">
        <v>2012</v>
      </c>
      <c r="D2300" s="1">
        <v>41214</v>
      </c>
      <c r="E2300" s="1">
        <v>41218</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x14ac:dyDescent="0.25">
      <c r="A2301">
        <v>2300</v>
      </c>
      <c r="B2301" t="s">
        <v>5306</v>
      </c>
      <c r="C2301">
        <v>2012</v>
      </c>
      <c r="D2301" s="1">
        <v>41214</v>
      </c>
      <c r="E2301" s="1">
        <v>41218</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125.99000000000001</v>
      </c>
    </row>
    <row r="2302" spans="1:22" x14ac:dyDescent="0.25">
      <c r="A2302">
        <v>2301</v>
      </c>
      <c r="B2302" t="s">
        <v>5309</v>
      </c>
      <c r="C2302">
        <v>2011</v>
      </c>
      <c r="D2302" s="1">
        <v>40861</v>
      </c>
      <c r="E2302" s="1">
        <v>40865</v>
      </c>
      <c r="F2302" t="s">
        <v>50</v>
      </c>
      <c r="G2302" t="s">
        <v>1258</v>
      </c>
      <c r="H2302" t="s">
        <v>1259</v>
      </c>
      <c r="I2302" t="s">
        <v>26</v>
      </c>
      <c r="J2302" t="s">
        <v>27</v>
      </c>
      <c r="K2302" t="s">
        <v>5310</v>
      </c>
      <c r="L2302" t="s">
        <v>238</v>
      </c>
      <c r="M2302">
        <v>48640</v>
      </c>
      <c r="N2302" t="s">
        <v>105</v>
      </c>
      <c r="O2302" t="s">
        <v>108</v>
      </c>
      <c r="P2302" t="s">
        <v>46</v>
      </c>
      <c r="Q2302" t="s">
        <v>75</v>
      </c>
      <c r="R2302" t="s">
        <v>109</v>
      </c>
      <c r="S2302">
        <v>12.72</v>
      </c>
      <c r="T2302">
        <v>3</v>
      </c>
      <c r="U2302">
        <v>0</v>
      </c>
      <c r="V2302">
        <v>6.36</v>
      </c>
    </row>
    <row r="2303" spans="1:22" x14ac:dyDescent="0.25">
      <c r="A2303">
        <v>2302</v>
      </c>
      <c r="B2303" t="s">
        <v>5309</v>
      </c>
      <c r="C2303">
        <v>2011</v>
      </c>
      <c r="D2303" s="1">
        <v>40861</v>
      </c>
      <c r="E2303" s="1">
        <v>40865</v>
      </c>
      <c r="F2303" t="s">
        <v>50</v>
      </c>
      <c r="G2303" t="s">
        <v>1258</v>
      </c>
      <c r="H2303" t="s">
        <v>1259</v>
      </c>
      <c r="I2303" t="s">
        <v>26</v>
      </c>
      <c r="J2303" t="s">
        <v>27</v>
      </c>
      <c r="K2303" t="s">
        <v>5310</v>
      </c>
      <c r="L2303" t="s">
        <v>238</v>
      </c>
      <c r="M2303">
        <v>48640</v>
      </c>
      <c r="N2303" t="s">
        <v>105</v>
      </c>
      <c r="O2303" t="s">
        <v>2391</v>
      </c>
      <c r="P2303" t="s">
        <v>46</v>
      </c>
      <c r="Q2303" t="s">
        <v>75</v>
      </c>
      <c r="R2303" t="s">
        <v>2392</v>
      </c>
      <c r="S2303">
        <v>11.52</v>
      </c>
      <c r="T2303">
        <v>4</v>
      </c>
      <c r="U2303">
        <v>0</v>
      </c>
      <c r="V2303">
        <v>5.6448</v>
      </c>
    </row>
    <row r="2304" spans="1:22" x14ac:dyDescent="0.25">
      <c r="A2304">
        <v>2303</v>
      </c>
      <c r="B2304" t="s">
        <v>5311</v>
      </c>
      <c r="C2304">
        <v>2013</v>
      </c>
      <c r="D2304" s="1">
        <v>41291</v>
      </c>
      <c r="E2304" s="1">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31.599999999999966</v>
      </c>
    </row>
    <row r="2305" spans="1:22" x14ac:dyDescent="0.25">
      <c r="A2305">
        <v>2304</v>
      </c>
      <c r="B2305" t="s">
        <v>5312</v>
      </c>
      <c r="C2305">
        <v>2014</v>
      </c>
      <c r="D2305" s="1">
        <v>41900</v>
      </c>
      <c r="E2305" s="1">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x14ac:dyDescent="0.25">
      <c r="A2306">
        <v>2305</v>
      </c>
      <c r="B2306" t="s">
        <v>5312</v>
      </c>
      <c r="C2306">
        <v>2014</v>
      </c>
      <c r="D2306" s="1">
        <v>41900</v>
      </c>
      <c r="E2306" s="1">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49.970399999999991</v>
      </c>
    </row>
    <row r="2307" spans="1:22" x14ac:dyDescent="0.25">
      <c r="A2307">
        <v>2306</v>
      </c>
      <c r="B2307" t="s">
        <v>5313</v>
      </c>
      <c r="C2307">
        <v>2013</v>
      </c>
      <c r="D2307" s="1">
        <v>41632</v>
      </c>
      <c r="E2307" s="1">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141.37199999999999</v>
      </c>
      <c r="T2307">
        <v>2</v>
      </c>
      <c r="U2307">
        <v>0.3</v>
      </c>
      <c r="V2307">
        <v>-14.137200000000014</v>
      </c>
    </row>
    <row r="2308" spans="1:22" x14ac:dyDescent="0.25">
      <c r="A2308">
        <v>2307</v>
      </c>
      <c r="B2308" t="s">
        <v>5314</v>
      </c>
      <c r="C2308">
        <v>2012</v>
      </c>
      <c r="D2308" s="1">
        <v>41127</v>
      </c>
      <c r="E2308" s="1">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9.8657999999999983</v>
      </c>
    </row>
    <row r="2309" spans="1:22" x14ac:dyDescent="0.25">
      <c r="A2309">
        <v>2308</v>
      </c>
      <c r="B2309" t="s">
        <v>5315</v>
      </c>
      <c r="C2309">
        <v>2014</v>
      </c>
      <c r="D2309" s="1">
        <v>41949</v>
      </c>
      <c r="E2309" s="1">
        <v>41953</v>
      </c>
      <c r="F2309" t="s">
        <v>50</v>
      </c>
      <c r="G2309" t="s">
        <v>5316</v>
      </c>
      <c r="H2309" t="s">
        <v>5317</v>
      </c>
      <c r="I2309" t="s">
        <v>26</v>
      </c>
      <c r="J2309" t="s">
        <v>27</v>
      </c>
      <c r="K2309" t="s">
        <v>266</v>
      </c>
      <c r="L2309" t="s">
        <v>267</v>
      </c>
      <c r="M2309">
        <v>10009</v>
      </c>
      <c r="N2309" t="s">
        <v>148</v>
      </c>
      <c r="O2309" t="s">
        <v>1845</v>
      </c>
      <c r="P2309" t="s">
        <v>71</v>
      </c>
      <c r="Q2309" t="s">
        <v>161</v>
      </c>
      <c r="R2309" t="s">
        <v>1846</v>
      </c>
      <c r="S2309">
        <v>390.75</v>
      </c>
      <c r="T2309">
        <v>5</v>
      </c>
      <c r="U2309">
        <v>0</v>
      </c>
      <c r="V2309">
        <v>171.93000000000006</v>
      </c>
    </row>
    <row r="2310" spans="1:22" x14ac:dyDescent="0.25">
      <c r="A2310">
        <v>2309</v>
      </c>
      <c r="B2310" t="s">
        <v>5318</v>
      </c>
      <c r="C2310">
        <v>2014</v>
      </c>
      <c r="D2310" s="1">
        <v>41802</v>
      </c>
      <c r="E2310" s="1">
        <v>41803</v>
      </c>
      <c r="F2310" t="s">
        <v>188</v>
      </c>
      <c r="G2310" t="s">
        <v>5319</v>
      </c>
      <c r="H2310" t="s">
        <v>5320</v>
      </c>
      <c r="I2310" t="s">
        <v>102</v>
      </c>
      <c r="J2310" t="s">
        <v>27</v>
      </c>
      <c r="K2310" t="s">
        <v>1385</v>
      </c>
      <c r="L2310" t="s">
        <v>310</v>
      </c>
      <c r="M2310">
        <v>85345</v>
      </c>
      <c r="N2310" t="s">
        <v>44</v>
      </c>
      <c r="O2310" t="s">
        <v>2555</v>
      </c>
      <c r="P2310" t="s">
        <v>32</v>
      </c>
      <c r="Q2310" t="s">
        <v>36</v>
      </c>
      <c r="R2310" t="s">
        <v>2556</v>
      </c>
      <c r="S2310">
        <v>280.79200000000003</v>
      </c>
      <c r="T2310">
        <v>1</v>
      </c>
      <c r="U2310">
        <v>0.2</v>
      </c>
      <c r="V2310">
        <v>35.098999999999961</v>
      </c>
    </row>
    <row r="2311" spans="1:22" x14ac:dyDescent="0.25">
      <c r="A2311">
        <v>2310</v>
      </c>
      <c r="B2311" t="s">
        <v>5318</v>
      </c>
      <c r="C2311">
        <v>2014</v>
      </c>
      <c r="D2311" s="1">
        <v>41802</v>
      </c>
      <c r="E2311" s="1">
        <v>41803</v>
      </c>
      <c r="F2311" t="s">
        <v>188</v>
      </c>
      <c r="G2311" t="s">
        <v>5319</v>
      </c>
      <c r="H2311" t="s">
        <v>5320</v>
      </c>
      <c r="I2311" t="s">
        <v>102</v>
      </c>
      <c r="J2311" t="s">
        <v>27</v>
      </c>
      <c r="K2311" t="s">
        <v>1385</v>
      </c>
      <c r="L2311" t="s">
        <v>310</v>
      </c>
      <c r="M2311">
        <v>85345</v>
      </c>
      <c r="N2311" t="s">
        <v>44</v>
      </c>
      <c r="O2311" t="s">
        <v>368</v>
      </c>
      <c r="P2311" t="s">
        <v>46</v>
      </c>
      <c r="Q2311" t="s">
        <v>59</v>
      </c>
      <c r="R2311" t="s">
        <v>369</v>
      </c>
      <c r="S2311">
        <v>68.448000000000008</v>
      </c>
      <c r="T2311">
        <v>4</v>
      </c>
      <c r="U2311">
        <v>0.2</v>
      </c>
      <c r="V2311">
        <v>7.7003999999999948</v>
      </c>
    </row>
    <row r="2312" spans="1:22" x14ac:dyDescent="0.25">
      <c r="A2312">
        <v>2311</v>
      </c>
      <c r="B2312" t="s">
        <v>5318</v>
      </c>
      <c r="C2312">
        <v>2014</v>
      </c>
      <c r="D2312" s="1">
        <v>41802</v>
      </c>
      <c r="E2312" s="1">
        <v>41803</v>
      </c>
      <c r="F2312" t="s">
        <v>188</v>
      </c>
      <c r="G2312" t="s">
        <v>5319</v>
      </c>
      <c r="H2312" t="s">
        <v>5320</v>
      </c>
      <c r="I2312" t="s">
        <v>102</v>
      </c>
      <c r="J2312" t="s">
        <v>27</v>
      </c>
      <c r="K2312" t="s">
        <v>1385</v>
      </c>
      <c r="L2312" t="s">
        <v>310</v>
      </c>
      <c r="M2312">
        <v>85345</v>
      </c>
      <c r="N2312" t="s">
        <v>44</v>
      </c>
      <c r="O2312" t="s">
        <v>2589</v>
      </c>
      <c r="P2312" t="s">
        <v>46</v>
      </c>
      <c r="Q2312" t="s">
        <v>68</v>
      </c>
      <c r="R2312" t="s">
        <v>2590</v>
      </c>
      <c r="S2312">
        <v>88.04</v>
      </c>
      <c r="T2312">
        <v>5</v>
      </c>
      <c r="U2312">
        <v>0.2</v>
      </c>
      <c r="V2312">
        <v>6.602999999999998</v>
      </c>
    </row>
    <row r="2313" spans="1:22" x14ac:dyDescent="0.25">
      <c r="A2313">
        <v>2312</v>
      </c>
      <c r="B2313" t="s">
        <v>5318</v>
      </c>
      <c r="C2313">
        <v>2014</v>
      </c>
      <c r="D2313" s="1">
        <v>41802</v>
      </c>
      <c r="E2313" s="1">
        <v>41803</v>
      </c>
      <c r="F2313" t="s">
        <v>188</v>
      </c>
      <c r="G2313" t="s">
        <v>5319</v>
      </c>
      <c r="H2313" t="s">
        <v>5320</v>
      </c>
      <c r="I2313" t="s">
        <v>102</v>
      </c>
      <c r="J2313" t="s">
        <v>27</v>
      </c>
      <c r="K2313" t="s">
        <v>1385</v>
      </c>
      <c r="L2313" t="s">
        <v>310</v>
      </c>
      <c r="M2313">
        <v>85345</v>
      </c>
      <c r="N2313" t="s">
        <v>44</v>
      </c>
      <c r="O2313" t="s">
        <v>4132</v>
      </c>
      <c r="P2313" t="s">
        <v>46</v>
      </c>
      <c r="Q2313" t="s">
        <v>68</v>
      </c>
      <c r="R2313" t="s">
        <v>4133</v>
      </c>
      <c r="S2313">
        <v>15.872</v>
      </c>
      <c r="T2313">
        <v>1</v>
      </c>
      <c r="U2313">
        <v>0.2</v>
      </c>
      <c r="V2313">
        <v>1.9839999999999982</v>
      </c>
    </row>
    <row r="2314" spans="1:22" x14ac:dyDescent="0.25">
      <c r="A2314">
        <v>2313</v>
      </c>
      <c r="B2314" t="s">
        <v>5318</v>
      </c>
      <c r="C2314">
        <v>2014</v>
      </c>
      <c r="D2314" s="1">
        <v>41802</v>
      </c>
      <c r="E2314" s="1">
        <v>41803</v>
      </c>
      <c r="F2314" t="s">
        <v>188</v>
      </c>
      <c r="G2314" t="s">
        <v>5319</v>
      </c>
      <c r="H2314" t="s">
        <v>5320</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-48.508200000000009</v>
      </c>
    </row>
    <row r="2315" spans="1:22" x14ac:dyDescent="0.25">
      <c r="A2315">
        <v>2314</v>
      </c>
      <c r="B2315" t="s">
        <v>5321</v>
      </c>
      <c r="C2315">
        <v>2014</v>
      </c>
      <c r="D2315" s="1">
        <v>41841</v>
      </c>
      <c r="E2315" s="1">
        <v>41846</v>
      </c>
      <c r="F2315" t="s">
        <v>50</v>
      </c>
      <c r="G2315" t="s">
        <v>5322</v>
      </c>
      <c r="H2315" t="s">
        <v>5323</v>
      </c>
      <c r="I2315" t="s">
        <v>41</v>
      </c>
      <c r="J2315" t="s">
        <v>27</v>
      </c>
      <c r="K2315" t="s">
        <v>5324</v>
      </c>
      <c r="L2315" t="s">
        <v>5325</v>
      </c>
      <c r="M2315">
        <v>57103</v>
      </c>
      <c r="N2315" t="s">
        <v>105</v>
      </c>
      <c r="O2315" t="s">
        <v>2620</v>
      </c>
      <c r="P2315" t="s">
        <v>46</v>
      </c>
      <c r="Q2315" t="s">
        <v>47</v>
      </c>
      <c r="R2315" t="s">
        <v>2621</v>
      </c>
      <c r="S2315">
        <v>14.62</v>
      </c>
      <c r="T2315">
        <v>2</v>
      </c>
      <c r="U2315">
        <v>0</v>
      </c>
      <c r="V2315">
        <v>6.8713999999999995</v>
      </c>
    </row>
    <row r="2316" spans="1:22" x14ac:dyDescent="0.25">
      <c r="A2316">
        <v>2315</v>
      </c>
      <c r="B2316" t="s">
        <v>5321</v>
      </c>
      <c r="C2316">
        <v>2014</v>
      </c>
      <c r="D2316" s="1">
        <v>41841</v>
      </c>
      <c r="E2316" s="1">
        <v>41846</v>
      </c>
      <c r="F2316" t="s">
        <v>50</v>
      </c>
      <c r="G2316" t="s">
        <v>5322</v>
      </c>
      <c r="H2316" t="s">
        <v>5323</v>
      </c>
      <c r="I2316" t="s">
        <v>41</v>
      </c>
      <c r="J2316" t="s">
        <v>27</v>
      </c>
      <c r="K2316" t="s">
        <v>5324</v>
      </c>
      <c r="L2316" t="s">
        <v>5325</v>
      </c>
      <c r="M2316">
        <v>57103</v>
      </c>
      <c r="N2316" t="s">
        <v>105</v>
      </c>
      <c r="O2316" t="s">
        <v>359</v>
      </c>
      <c r="P2316" t="s">
        <v>46</v>
      </c>
      <c r="Q2316" t="s">
        <v>78</v>
      </c>
      <c r="R2316" t="s">
        <v>360</v>
      </c>
      <c r="S2316">
        <v>416.32</v>
      </c>
      <c r="T2316">
        <v>2</v>
      </c>
      <c r="U2316">
        <v>0</v>
      </c>
      <c r="V2316">
        <v>112.40640000000002</v>
      </c>
    </row>
    <row r="2317" spans="1:22" x14ac:dyDescent="0.25">
      <c r="A2317">
        <v>2316</v>
      </c>
      <c r="B2317" t="s">
        <v>5321</v>
      </c>
      <c r="C2317">
        <v>2014</v>
      </c>
      <c r="D2317" s="1">
        <v>41841</v>
      </c>
      <c r="E2317" s="1">
        <v>41846</v>
      </c>
      <c r="F2317" t="s">
        <v>50</v>
      </c>
      <c r="G2317" t="s">
        <v>5322</v>
      </c>
      <c r="H2317" t="s">
        <v>5323</v>
      </c>
      <c r="I2317" t="s">
        <v>41</v>
      </c>
      <c r="J2317" t="s">
        <v>27</v>
      </c>
      <c r="K2317" t="s">
        <v>5324</v>
      </c>
      <c r="L2317" t="s">
        <v>5325</v>
      </c>
      <c r="M2317">
        <v>57103</v>
      </c>
      <c r="N2317" t="s">
        <v>105</v>
      </c>
      <c r="O2317" t="s">
        <v>1863</v>
      </c>
      <c r="P2317" t="s">
        <v>46</v>
      </c>
      <c r="Q2317" t="s">
        <v>75</v>
      </c>
      <c r="R2317" t="s">
        <v>1864</v>
      </c>
      <c r="S2317">
        <v>43</v>
      </c>
      <c r="T2317">
        <v>5</v>
      </c>
      <c r="U2317">
        <v>0</v>
      </c>
      <c r="V2317">
        <v>20.21</v>
      </c>
    </row>
    <row r="2318" spans="1:22" x14ac:dyDescent="0.25">
      <c r="A2318">
        <v>2317</v>
      </c>
      <c r="B2318" t="s">
        <v>5321</v>
      </c>
      <c r="C2318">
        <v>2014</v>
      </c>
      <c r="D2318" s="1">
        <v>41841</v>
      </c>
      <c r="E2318" s="1">
        <v>41846</v>
      </c>
      <c r="F2318" t="s">
        <v>50</v>
      </c>
      <c r="G2318" t="s">
        <v>5322</v>
      </c>
      <c r="H2318" t="s">
        <v>5323</v>
      </c>
      <c r="I2318" t="s">
        <v>41</v>
      </c>
      <c r="J2318" t="s">
        <v>27</v>
      </c>
      <c r="K2318" t="s">
        <v>5324</v>
      </c>
      <c r="L2318" t="s">
        <v>5325</v>
      </c>
      <c r="M2318">
        <v>57103</v>
      </c>
      <c r="N2318" t="s">
        <v>105</v>
      </c>
      <c r="O2318" t="s">
        <v>4928</v>
      </c>
      <c r="P2318" t="s">
        <v>32</v>
      </c>
      <c r="Q2318" t="s">
        <v>36</v>
      </c>
      <c r="R2318" t="s">
        <v>4929</v>
      </c>
      <c r="S2318">
        <v>182.94</v>
      </c>
      <c r="T2318">
        <v>3</v>
      </c>
      <c r="U2318">
        <v>0</v>
      </c>
      <c r="V2318">
        <v>27.440999999999995</v>
      </c>
    </row>
    <row r="2319" spans="1:22" x14ac:dyDescent="0.25">
      <c r="A2319">
        <v>2318</v>
      </c>
      <c r="B2319" t="s">
        <v>5321</v>
      </c>
      <c r="C2319">
        <v>2014</v>
      </c>
      <c r="D2319" s="1">
        <v>41841</v>
      </c>
      <c r="E2319" s="1">
        <v>41846</v>
      </c>
      <c r="F2319" t="s">
        <v>50</v>
      </c>
      <c r="G2319" t="s">
        <v>5322</v>
      </c>
      <c r="H2319" t="s">
        <v>5323</v>
      </c>
      <c r="I2319" t="s">
        <v>41</v>
      </c>
      <c r="J2319" t="s">
        <v>27</v>
      </c>
      <c r="K2319" t="s">
        <v>5324</v>
      </c>
      <c r="L2319" t="s">
        <v>5325</v>
      </c>
      <c r="M2319">
        <v>57103</v>
      </c>
      <c r="N2319" t="s">
        <v>105</v>
      </c>
      <c r="O2319" t="s">
        <v>3294</v>
      </c>
      <c r="P2319" t="s">
        <v>46</v>
      </c>
      <c r="Q2319" t="s">
        <v>75</v>
      </c>
      <c r="R2319" t="s">
        <v>3295</v>
      </c>
      <c r="S2319">
        <v>60.83</v>
      </c>
      <c r="T2319">
        <v>7</v>
      </c>
      <c r="U2319">
        <v>0</v>
      </c>
      <c r="V2319">
        <v>30.414999999999999</v>
      </c>
    </row>
    <row r="2320" spans="1:22" x14ac:dyDescent="0.25">
      <c r="A2320">
        <v>2319</v>
      </c>
      <c r="B2320" t="s">
        <v>5321</v>
      </c>
      <c r="C2320">
        <v>2014</v>
      </c>
      <c r="D2320" s="1">
        <v>41841</v>
      </c>
      <c r="E2320" s="1">
        <v>41846</v>
      </c>
      <c r="F2320" t="s">
        <v>50</v>
      </c>
      <c r="G2320" t="s">
        <v>5322</v>
      </c>
      <c r="H2320" t="s">
        <v>5323</v>
      </c>
      <c r="I2320" t="s">
        <v>41</v>
      </c>
      <c r="J2320" t="s">
        <v>27</v>
      </c>
      <c r="K2320" t="s">
        <v>5324</v>
      </c>
      <c r="L2320" t="s">
        <v>5325</v>
      </c>
      <c r="M2320">
        <v>57103</v>
      </c>
      <c r="N2320" t="s">
        <v>105</v>
      </c>
      <c r="O2320" t="s">
        <v>5326</v>
      </c>
      <c r="P2320" t="s">
        <v>71</v>
      </c>
      <c r="Q2320" t="s">
        <v>161</v>
      </c>
      <c r="R2320" t="s">
        <v>5327</v>
      </c>
      <c r="S2320">
        <v>389.97</v>
      </c>
      <c r="T2320">
        <v>3</v>
      </c>
      <c r="U2320">
        <v>0</v>
      </c>
      <c r="V2320">
        <v>132.58980000000003</v>
      </c>
    </row>
    <row r="2321" spans="1:22" x14ac:dyDescent="0.25">
      <c r="A2321">
        <v>2320</v>
      </c>
      <c r="B2321" t="s">
        <v>5328</v>
      </c>
      <c r="C2321">
        <v>2012</v>
      </c>
      <c r="D2321" s="1">
        <v>41266</v>
      </c>
      <c r="E2321" s="1">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56.352799999999974</v>
      </c>
    </row>
    <row r="2322" spans="1:22" x14ac:dyDescent="0.25">
      <c r="A2322">
        <v>2321</v>
      </c>
      <c r="B2322" t="s">
        <v>5329</v>
      </c>
      <c r="C2322">
        <v>2014</v>
      </c>
      <c r="D2322" s="1">
        <v>41719</v>
      </c>
      <c r="E2322" s="1">
        <v>41723</v>
      </c>
      <c r="F2322" t="s">
        <v>50</v>
      </c>
      <c r="G2322" t="s">
        <v>2507</v>
      </c>
      <c r="H2322" t="s">
        <v>2508</v>
      </c>
      <c r="I2322" t="s">
        <v>41</v>
      </c>
      <c r="J2322" t="s">
        <v>27</v>
      </c>
      <c r="K2322" t="s">
        <v>95</v>
      </c>
      <c r="L2322" t="s">
        <v>96</v>
      </c>
      <c r="M2322">
        <v>98115</v>
      </c>
      <c r="N2322" t="s">
        <v>44</v>
      </c>
      <c r="O2322" t="s">
        <v>5330</v>
      </c>
      <c r="P2322" t="s">
        <v>71</v>
      </c>
      <c r="Q2322" t="s">
        <v>161</v>
      </c>
      <c r="R2322" t="s">
        <v>5331</v>
      </c>
      <c r="S2322">
        <v>265.93</v>
      </c>
      <c r="T2322">
        <v>7</v>
      </c>
      <c r="U2322">
        <v>0</v>
      </c>
      <c r="V2322">
        <v>63.8232</v>
      </c>
    </row>
    <row r="2323" spans="1:22" x14ac:dyDescent="0.25">
      <c r="A2323">
        <v>2322</v>
      </c>
      <c r="B2323" t="s">
        <v>5332</v>
      </c>
      <c r="C2323">
        <v>2012</v>
      </c>
      <c r="D2323" s="1">
        <v>41274</v>
      </c>
      <c r="E2323" s="1">
        <v>41277</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44.527799999999992</v>
      </c>
    </row>
    <row r="2324" spans="1:22" x14ac:dyDescent="0.25">
      <c r="A2324">
        <v>2323</v>
      </c>
      <c r="B2324" t="s">
        <v>5332</v>
      </c>
      <c r="C2324">
        <v>2012</v>
      </c>
      <c r="D2324" s="1">
        <v>41274</v>
      </c>
      <c r="E2324" s="1">
        <v>41277</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27.894399999999997</v>
      </c>
    </row>
    <row r="2325" spans="1:22" x14ac:dyDescent="0.25">
      <c r="A2325">
        <v>2324</v>
      </c>
      <c r="B2325" t="s">
        <v>5332</v>
      </c>
      <c r="C2325">
        <v>2012</v>
      </c>
      <c r="D2325" s="1">
        <v>41274</v>
      </c>
      <c r="E2325" s="1">
        <v>41277</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x14ac:dyDescent="0.25">
      <c r="A2326">
        <v>2325</v>
      </c>
      <c r="B2326" t="s">
        <v>5332</v>
      </c>
      <c r="C2326">
        <v>2012</v>
      </c>
      <c r="D2326" s="1">
        <v>41274</v>
      </c>
      <c r="E2326" s="1">
        <v>41277</v>
      </c>
      <c r="F2326" t="s">
        <v>23</v>
      </c>
      <c r="G2326" t="s">
        <v>2861</v>
      </c>
      <c r="H2326" t="s">
        <v>2862</v>
      </c>
      <c r="I2326" t="s">
        <v>41</v>
      </c>
      <c r="J2326" t="s">
        <v>27</v>
      </c>
      <c r="K2326" t="s">
        <v>28</v>
      </c>
      <c r="L2326" t="s">
        <v>29</v>
      </c>
      <c r="M2326">
        <v>42420</v>
      </c>
      <c r="N2326" t="s">
        <v>30</v>
      </c>
      <c r="O2326" t="s">
        <v>3917</v>
      </c>
      <c r="P2326" t="s">
        <v>46</v>
      </c>
      <c r="Q2326" t="s">
        <v>75</v>
      </c>
      <c r="R2326" t="s">
        <v>3918</v>
      </c>
      <c r="S2326">
        <v>364.79999999999995</v>
      </c>
      <c r="T2326">
        <v>12</v>
      </c>
      <c r="U2326">
        <v>0</v>
      </c>
      <c r="V2326">
        <v>167.80799999999999</v>
      </c>
    </row>
    <row r="2327" spans="1:22" x14ac:dyDescent="0.25">
      <c r="A2327">
        <v>2326</v>
      </c>
      <c r="B2327" t="s">
        <v>5333</v>
      </c>
      <c r="C2327">
        <v>2012</v>
      </c>
      <c r="D2327" s="1">
        <v>41167</v>
      </c>
      <c r="E2327" s="1">
        <v>41171</v>
      </c>
      <c r="F2327" t="s">
        <v>23</v>
      </c>
      <c r="G2327" t="s">
        <v>5334</v>
      </c>
      <c r="H2327" t="s">
        <v>5335</v>
      </c>
      <c r="I2327" t="s">
        <v>41</v>
      </c>
      <c r="J2327" t="s">
        <v>27</v>
      </c>
      <c r="K2327" t="s">
        <v>266</v>
      </c>
      <c r="L2327" t="s">
        <v>267</v>
      </c>
      <c r="M2327">
        <v>10035</v>
      </c>
      <c r="N2327" t="s">
        <v>148</v>
      </c>
      <c r="O2327" t="s">
        <v>4801</v>
      </c>
      <c r="P2327" t="s">
        <v>46</v>
      </c>
      <c r="Q2327" t="s">
        <v>75</v>
      </c>
      <c r="R2327" t="s">
        <v>4802</v>
      </c>
      <c r="S2327">
        <v>79.872000000000014</v>
      </c>
      <c r="T2327">
        <v>3</v>
      </c>
      <c r="U2327">
        <v>0.2</v>
      </c>
      <c r="V2327">
        <v>29.951999999999998</v>
      </c>
    </row>
    <row r="2328" spans="1:22" x14ac:dyDescent="0.25">
      <c r="A2328">
        <v>2327</v>
      </c>
      <c r="B2328" t="s">
        <v>5333</v>
      </c>
      <c r="C2328">
        <v>2012</v>
      </c>
      <c r="D2328" s="1">
        <v>41167</v>
      </c>
      <c r="E2328" s="1">
        <v>41171</v>
      </c>
      <c r="F2328" t="s">
        <v>23</v>
      </c>
      <c r="G2328" t="s">
        <v>5334</v>
      </c>
      <c r="H2328" t="s">
        <v>5335</v>
      </c>
      <c r="I2328" t="s">
        <v>41</v>
      </c>
      <c r="J2328" t="s">
        <v>27</v>
      </c>
      <c r="K2328" t="s">
        <v>266</v>
      </c>
      <c r="L2328" t="s">
        <v>267</v>
      </c>
      <c r="M2328">
        <v>10035</v>
      </c>
      <c r="N2328" t="s">
        <v>148</v>
      </c>
      <c r="O2328" t="s">
        <v>1076</v>
      </c>
      <c r="P2328" t="s">
        <v>32</v>
      </c>
      <c r="Q2328" t="s">
        <v>33</v>
      </c>
      <c r="R2328" t="s">
        <v>1077</v>
      </c>
      <c r="S2328">
        <v>46.384</v>
      </c>
      <c r="T2328">
        <v>1</v>
      </c>
      <c r="U2328">
        <v>0.2</v>
      </c>
      <c r="V2328">
        <v>1.1596000000000011</v>
      </c>
    </row>
    <row r="2329" spans="1:22" x14ac:dyDescent="0.25">
      <c r="A2329">
        <v>2328</v>
      </c>
      <c r="B2329" t="s">
        <v>5333</v>
      </c>
      <c r="C2329">
        <v>2012</v>
      </c>
      <c r="D2329" s="1">
        <v>41167</v>
      </c>
      <c r="E2329" s="1">
        <v>41171</v>
      </c>
      <c r="F2329" t="s">
        <v>23</v>
      </c>
      <c r="G2329" t="s">
        <v>5334</v>
      </c>
      <c r="H2329" t="s">
        <v>5335</v>
      </c>
      <c r="I2329" t="s">
        <v>41</v>
      </c>
      <c r="J2329" t="s">
        <v>27</v>
      </c>
      <c r="K2329" t="s">
        <v>266</v>
      </c>
      <c r="L2329" t="s">
        <v>267</v>
      </c>
      <c r="M2329">
        <v>10035</v>
      </c>
      <c r="N2329" t="s">
        <v>148</v>
      </c>
      <c r="O2329" t="s">
        <v>89</v>
      </c>
      <c r="P2329" t="s">
        <v>46</v>
      </c>
      <c r="Q2329" t="s">
        <v>90</v>
      </c>
      <c r="R2329" t="s">
        <v>91</v>
      </c>
      <c r="S2329">
        <v>12.96</v>
      </c>
      <c r="T2329">
        <v>2</v>
      </c>
      <c r="U2329">
        <v>0</v>
      </c>
      <c r="V2329">
        <v>6.2208000000000006</v>
      </c>
    </row>
    <row r="2330" spans="1:22" x14ac:dyDescent="0.25">
      <c r="A2330">
        <v>2329</v>
      </c>
      <c r="B2330" t="s">
        <v>5336</v>
      </c>
      <c r="C2330">
        <v>2014</v>
      </c>
      <c r="D2330" s="1">
        <v>41906</v>
      </c>
      <c r="E2330" s="1">
        <v>41909</v>
      </c>
      <c r="F2330" t="s">
        <v>188</v>
      </c>
      <c r="G2330" t="s">
        <v>5337</v>
      </c>
      <c r="H2330" t="s">
        <v>5338</v>
      </c>
      <c r="I2330" t="s">
        <v>102</v>
      </c>
      <c r="J2330" t="s">
        <v>27</v>
      </c>
      <c r="K2330" t="s">
        <v>5339</v>
      </c>
      <c r="L2330" t="s">
        <v>457</v>
      </c>
      <c r="M2330">
        <v>80525</v>
      </c>
      <c r="N2330" t="s">
        <v>44</v>
      </c>
      <c r="O2330" t="s">
        <v>5340</v>
      </c>
      <c r="P2330" t="s">
        <v>46</v>
      </c>
      <c r="Q2330" t="s">
        <v>173</v>
      </c>
      <c r="R2330" t="s">
        <v>5341</v>
      </c>
      <c r="S2330">
        <v>14.352000000000002</v>
      </c>
      <c r="T2330">
        <v>3</v>
      </c>
      <c r="U2330">
        <v>0.2</v>
      </c>
      <c r="V2330">
        <v>5.2026000000000003</v>
      </c>
    </row>
    <row r="2331" spans="1:22" x14ac:dyDescent="0.25">
      <c r="A2331">
        <v>2330</v>
      </c>
      <c r="B2331" t="s">
        <v>5342</v>
      </c>
      <c r="C2331">
        <v>2012</v>
      </c>
      <c r="D2331" s="1">
        <v>41268</v>
      </c>
      <c r="E2331" s="1">
        <v>41272</v>
      </c>
      <c r="F2331" t="s">
        <v>50</v>
      </c>
      <c r="G2331" t="s">
        <v>2109</v>
      </c>
      <c r="H2331" t="s">
        <v>2110</v>
      </c>
      <c r="I2331" t="s">
        <v>41</v>
      </c>
      <c r="J2331" t="s">
        <v>27</v>
      </c>
      <c r="K2331" t="s">
        <v>146</v>
      </c>
      <c r="L2331" t="s">
        <v>147</v>
      </c>
      <c r="M2331">
        <v>19140</v>
      </c>
      <c r="N2331" t="s">
        <v>148</v>
      </c>
      <c r="O2331" t="s">
        <v>5343</v>
      </c>
      <c r="P2331" t="s">
        <v>32</v>
      </c>
      <c r="Q2331" t="s">
        <v>65</v>
      </c>
      <c r="R2331" t="s">
        <v>5344</v>
      </c>
      <c r="S2331">
        <v>547.13599999999997</v>
      </c>
      <c r="T2331">
        <v>4</v>
      </c>
      <c r="U2331">
        <v>0.2</v>
      </c>
      <c r="V2331">
        <v>-68.392000000000053</v>
      </c>
    </row>
    <row r="2332" spans="1:22" x14ac:dyDescent="0.25">
      <c r="A2332">
        <v>2331</v>
      </c>
      <c r="B2332" t="s">
        <v>5345</v>
      </c>
      <c r="C2332">
        <v>2013</v>
      </c>
      <c r="D2332" s="1">
        <v>41542</v>
      </c>
      <c r="E2332" s="1">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2.9371999999999971</v>
      </c>
    </row>
    <row r="2333" spans="1:22" x14ac:dyDescent="0.25">
      <c r="A2333">
        <v>2332</v>
      </c>
      <c r="B2333" t="s">
        <v>5345</v>
      </c>
      <c r="C2333">
        <v>2013</v>
      </c>
      <c r="D2333" s="1">
        <v>41542</v>
      </c>
      <c r="E2333" s="1">
        <v>41544</v>
      </c>
      <c r="F2333" t="s">
        <v>23</v>
      </c>
      <c r="G2333" t="s">
        <v>1345</v>
      </c>
      <c r="H2333" t="s">
        <v>1346</v>
      </c>
      <c r="I2333" t="s">
        <v>41</v>
      </c>
      <c r="J2333" t="s">
        <v>27</v>
      </c>
      <c r="K2333" t="s">
        <v>42</v>
      </c>
      <c r="L2333" t="s">
        <v>43</v>
      </c>
      <c r="M2333">
        <v>90004</v>
      </c>
      <c r="N2333" t="s">
        <v>44</v>
      </c>
      <c r="O2333" t="s">
        <v>5346</v>
      </c>
      <c r="P2333" t="s">
        <v>46</v>
      </c>
      <c r="Q2333" t="s">
        <v>90</v>
      </c>
      <c r="R2333" t="s">
        <v>5347</v>
      </c>
      <c r="S2333">
        <v>41.7</v>
      </c>
      <c r="T2333">
        <v>5</v>
      </c>
      <c r="U2333">
        <v>0</v>
      </c>
      <c r="V2333">
        <v>20.85</v>
      </c>
    </row>
    <row r="2334" spans="1:22" x14ac:dyDescent="0.25">
      <c r="A2334">
        <v>2333</v>
      </c>
      <c r="B2334" t="s">
        <v>5348</v>
      </c>
      <c r="C2334">
        <v>2014</v>
      </c>
      <c r="D2334" s="1">
        <v>41720</v>
      </c>
      <c r="E2334" s="1">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x14ac:dyDescent="0.25">
      <c r="A2335">
        <v>2334</v>
      </c>
      <c r="B2335" t="s">
        <v>5348</v>
      </c>
      <c r="C2335">
        <v>2014</v>
      </c>
      <c r="D2335" s="1">
        <v>41720</v>
      </c>
      <c r="E2335" s="1">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2.8322000000000003</v>
      </c>
    </row>
    <row r="2336" spans="1:22" x14ac:dyDescent="0.25">
      <c r="A2336">
        <v>2335</v>
      </c>
      <c r="B2336" t="s">
        <v>5349</v>
      </c>
      <c r="C2336">
        <v>2011</v>
      </c>
      <c r="D2336" s="1">
        <v>40816</v>
      </c>
      <c r="E2336" s="1">
        <v>40820</v>
      </c>
      <c r="F2336" t="s">
        <v>50</v>
      </c>
      <c r="G2336" t="s">
        <v>5350</v>
      </c>
      <c r="H2336" t="s">
        <v>5351</v>
      </c>
      <c r="I2336" t="s">
        <v>26</v>
      </c>
      <c r="J2336" t="s">
        <v>27</v>
      </c>
      <c r="K2336" t="s">
        <v>5352</v>
      </c>
      <c r="L2336" t="s">
        <v>335</v>
      </c>
      <c r="M2336">
        <v>37042</v>
      </c>
      <c r="N2336" t="s">
        <v>30</v>
      </c>
      <c r="O2336" t="s">
        <v>1331</v>
      </c>
      <c r="P2336" t="s">
        <v>46</v>
      </c>
      <c r="Q2336" t="s">
        <v>78</v>
      </c>
      <c r="R2336" t="s">
        <v>1332</v>
      </c>
      <c r="S2336">
        <v>69.216000000000008</v>
      </c>
      <c r="T2336">
        <v>6</v>
      </c>
      <c r="U2336">
        <v>0.2</v>
      </c>
      <c r="V2336">
        <v>11.247599999999995</v>
      </c>
    </row>
    <row r="2337" spans="1:22" x14ac:dyDescent="0.25">
      <c r="A2337">
        <v>2336</v>
      </c>
      <c r="B2337" t="s">
        <v>5353</v>
      </c>
      <c r="C2337">
        <v>2014</v>
      </c>
      <c r="D2337" s="1">
        <v>41984</v>
      </c>
      <c r="E2337" s="1">
        <v>41984</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5.1042000000000005</v>
      </c>
    </row>
    <row r="2338" spans="1:22" x14ac:dyDescent="0.25">
      <c r="A2338">
        <v>2337</v>
      </c>
      <c r="B2338" t="s">
        <v>5353</v>
      </c>
      <c r="C2338">
        <v>2014</v>
      </c>
      <c r="D2338" s="1">
        <v>41984</v>
      </c>
      <c r="E2338" s="1">
        <v>41984</v>
      </c>
      <c r="F2338" t="s">
        <v>1290</v>
      </c>
      <c r="G2338" t="s">
        <v>3525</v>
      </c>
      <c r="H2338" t="s">
        <v>3526</v>
      </c>
      <c r="I2338" t="s">
        <v>26</v>
      </c>
      <c r="J2338" t="s">
        <v>27</v>
      </c>
      <c r="K2338" t="s">
        <v>746</v>
      </c>
      <c r="L2338" t="s">
        <v>747</v>
      </c>
      <c r="M2338">
        <v>6824</v>
      </c>
      <c r="N2338" t="s">
        <v>148</v>
      </c>
      <c r="O2338" t="s">
        <v>5354</v>
      </c>
      <c r="P2338" t="s">
        <v>46</v>
      </c>
      <c r="Q2338" t="s">
        <v>78</v>
      </c>
      <c r="R2338" t="s">
        <v>5355</v>
      </c>
      <c r="S2338">
        <v>426.78999999999996</v>
      </c>
      <c r="T2338">
        <v>7</v>
      </c>
      <c r="U2338">
        <v>0</v>
      </c>
      <c r="V2338">
        <v>123.76909999999995</v>
      </c>
    </row>
    <row r="2339" spans="1:22" x14ac:dyDescent="0.25">
      <c r="A2339">
        <v>2338</v>
      </c>
      <c r="B2339" t="s">
        <v>5356</v>
      </c>
      <c r="C2339">
        <v>2011</v>
      </c>
      <c r="D2339" s="1">
        <v>40778</v>
      </c>
      <c r="E2339" s="1">
        <v>40778</v>
      </c>
      <c r="F2339" t="s">
        <v>1290</v>
      </c>
      <c r="G2339" t="s">
        <v>2495</v>
      </c>
      <c r="H2339" t="s">
        <v>2496</v>
      </c>
      <c r="I2339" t="s">
        <v>26</v>
      </c>
      <c r="J2339" t="s">
        <v>27</v>
      </c>
      <c r="K2339" t="s">
        <v>266</v>
      </c>
      <c r="L2339" t="s">
        <v>267</v>
      </c>
      <c r="M2339">
        <v>10009</v>
      </c>
      <c r="N2339" t="s">
        <v>148</v>
      </c>
      <c r="O2339" t="s">
        <v>5357</v>
      </c>
      <c r="P2339" t="s">
        <v>46</v>
      </c>
      <c r="Q2339" t="s">
        <v>90</v>
      </c>
      <c r="R2339" t="s">
        <v>5358</v>
      </c>
      <c r="S2339">
        <v>25.92</v>
      </c>
      <c r="T2339">
        <v>4</v>
      </c>
      <c r="U2339">
        <v>0</v>
      </c>
      <c r="V2339">
        <v>12.441600000000001</v>
      </c>
    </row>
    <row r="2340" spans="1:22" x14ac:dyDescent="0.25">
      <c r="A2340">
        <v>2339</v>
      </c>
      <c r="B2340" t="s">
        <v>5356</v>
      </c>
      <c r="C2340">
        <v>2011</v>
      </c>
      <c r="D2340" s="1">
        <v>40778</v>
      </c>
      <c r="E2340" s="1">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x14ac:dyDescent="0.25">
      <c r="A2341">
        <v>2340</v>
      </c>
      <c r="B2341" t="s">
        <v>5359</v>
      </c>
      <c r="C2341">
        <v>2011</v>
      </c>
      <c r="D2341" s="1">
        <v>40774</v>
      </c>
      <c r="E2341" s="1">
        <v>40779</v>
      </c>
      <c r="F2341" t="s">
        <v>50</v>
      </c>
      <c r="G2341" t="s">
        <v>5280</v>
      </c>
      <c r="H2341" t="s">
        <v>5281</v>
      </c>
      <c r="I2341" t="s">
        <v>26</v>
      </c>
      <c r="J2341" t="s">
        <v>27</v>
      </c>
      <c r="K2341" t="s">
        <v>497</v>
      </c>
      <c r="L2341" t="s">
        <v>498</v>
      </c>
      <c r="M2341">
        <v>43229</v>
      </c>
      <c r="N2341" t="s">
        <v>148</v>
      </c>
      <c r="O2341" t="s">
        <v>402</v>
      </c>
      <c r="P2341" t="s">
        <v>46</v>
      </c>
      <c r="Q2341" t="s">
        <v>68</v>
      </c>
      <c r="R2341" t="s">
        <v>403</v>
      </c>
      <c r="S2341">
        <v>10.72</v>
      </c>
      <c r="T2341">
        <v>2</v>
      </c>
      <c r="U2341">
        <v>0.2</v>
      </c>
      <c r="V2341">
        <v>1.7419999999999987</v>
      </c>
    </row>
    <row r="2342" spans="1:22" x14ac:dyDescent="0.25">
      <c r="A2342">
        <v>2341</v>
      </c>
      <c r="B2342" t="s">
        <v>5360</v>
      </c>
      <c r="C2342">
        <v>2013</v>
      </c>
      <c r="D2342" s="1">
        <v>41589</v>
      </c>
      <c r="E2342" s="1">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x14ac:dyDescent="0.25">
      <c r="A2343">
        <v>2342</v>
      </c>
      <c r="B2343" t="s">
        <v>5361</v>
      </c>
      <c r="C2343">
        <v>2011</v>
      </c>
      <c r="D2343" s="1">
        <v>40908</v>
      </c>
      <c r="E2343" s="1">
        <v>40911</v>
      </c>
      <c r="F2343" t="s">
        <v>188</v>
      </c>
      <c r="G2343" t="s">
        <v>395</v>
      </c>
      <c r="H2343" t="s">
        <v>396</v>
      </c>
      <c r="I2343" t="s">
        <v>102</v>
      </c>
      <c r="J2343" t="s">
        <v>27</v>
      </c>
      <c r="K2343" t="s">
        <v>612</v>
      </c>
      <c r="L2343" t="s">
        <v>1245</v>
      </c>
      <c r="M2343">
        <v>2038</v>
      </c>
      <c r="N2343" t="s">
        <v>148</v>
      </c>
      <c r="O2343" t="s">
        <v>5362</v>
      </c>
      <c r="P2343" t="s">
        <v>32</v>
      </c>
      <c r="Q2343" t="s">
        <v>65</v>
      </c>
      <c r="R2343" t="s">
        <v>5363</v>
      </c>
      <c r="S2343">
        <v>63.2</v>
      </c>
      <c r="T2343">
        <v>5</v>
      </c>
      <c r="U2343">
        <v>0</v>
      </c>
      <c r="V2343">
        <v>23.384</v>
      </c>
    </row>
    <row r="2344" spans="1:22" x14ac:dyDescent="0.25">
      <c r="A2344">
        <v>2343</v>
      </c>
      <c r="B2344" t="s">
        <v>5361</v>
      </c>
      <c r="C2344">
        <v>2011</v>
      </c>
      <c r="D2344" s="1">
        <v>40908</v>
      </c>
      <c r="E2344" s="1">
        <v>40911</v>
      </c>
      <c r="F2344" t="s">
        <v>188</v>
      </c>
      <c r="G2344" t="s">
        <v>395</v>
      </c>
      <c r="H2344" t="s">
        <v>396</v>
      </c>
      <c r="I2344" t="s">
        <v>102</v>
      </c>
      <c r="J2344" t="s">
        <v>27</v>
      </c>
      <c r="K2344" t="s">
        <v>612</v>
      </c>
      <c r="L2344" t="s">
        <v>1245</v>
      </c>
      <c r="M2344">
        <v>2038</v>
      </c>
      <c r="N2344" t="s">
        <v>148</v>
      </c>
      <c r="O2344" t="s">
        <v>5330</v>
      </c>
      <c r="P2344" t="s">
        <v>71</v>
      </c>
      <c r="Q2344" t="s">
        <v>161</v>
      </c>
      <c r="R2344" t="s">
        <v>5331</v>
      </c>
      <c r="S2344">
        <v>113.97</v>
      </c>
      <c r="T2344">
        <v>3</v>
      </c>
      <c r="U2344">
        <v>0</v>
      </c>
      <c r="V2344">
        <v>27.352799999999998</v>
      </c>
    </row>
    <row r="2345" spans="1:22" x14ac:dyDescent="0.25">
      <c r="A2345">
        <v>2344</v>
      </c>
      <c r="B2345" t="s">
        <v>5364</v>
      </c>
      <c r="C2345">
        <v>2011</v>
      </c>
      <c r="D2345" s="1">
        <v>40750</v>
      </c>
      <c r="E2345" s="1">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123.55199999999999</v>
      </c>
      <c r="T2345">
        <v>3</v>
      </c>
      <c r="U2345">
        <v>0.2</v>
      </c>
      <c r="V2345">
        <v>-29.343599999999995</v>
      </c>
    </row>
    <row r="2346" spans="1:22" x14ac:dyDescent="0.25">
      <c r="A2346">
        <v>2345</v>
      </c>
      <c r="B2346" t="s">
        <v>5365</v>
      </c>
      <c r="C2346">
        <v>2013</v>
      </c>
      <c r="D2346" s="1">
        <v>41327</v>
      </c>
      <c r="E2346" s="1">
        <v>41333</v>
      </c>
      <c r="F2346" t="s">
        <v>50</v>
      </c>
      <c r="G2346" t="s">
        <v>3227</v>
      </c>
      <c r="H2346" t="s">
        <v>3228</v>
      </c>
      <c r="I2346" t="s">
        <v>102</v>
      </c>
      <c r="J2346" t="s">
        <v>27</v>
      </c>
      <c r="K2346" t="s">
        <v>2548</v>
      </c>
      <c r="L2346" t="s">
        <v>114</v>
      </c>
      <c r="M2346">
        <v>53209</v>
      </c>
      <c r="N2346" t="s">
        <v>105</v>
      </c>
      <c r="O2346" t="s">
        <v>5366</v>
      </c>
      <c r="P2346" t="s">
        <v>46</v>
      </c>
      <c r="Q2346" t="s">
        <v>78</v>
      </c>
      <c r="R2346" t="s">
        <v>5367</v>
      </c>
      <c r="S2346">
        <v>490.32</v>
      </c>
      <c r="T2346">
        <v>9</v>
      </c>
      <c r="U2346">
        <v>0</v>
      </c>
      <c r="V2346">
        <v>137.28960000000004</v>
      </c>
    </row>
    <row r="2347" spans="1:22" x14ac:dyDescent="0.25">
      <c r="A2347">
        <v>2346</v>
      </c>
      <c r="B2347" t="s">
        <v>5368</v>
      </c>
      <c r="C2347">
        <v>2013</v>
      </c>
      <c r="D2347" s="1">
        <v>41347</v>
      </c>
      <c r="E2347" s="1">
        <v>41352</v>
      </c>
      <c r="F2347" t="s">
        <v>50</v>
      </c>
      <c r="G2347" t="s">
        <v>2474</v>
      </c>
      <c r="H2347" t="s">
        <v>2475</v>
      </c>
      <c r="I2347" t="s">
        <v>26</v>
      </c>
      <c r="J2347" t="s">
        <v>27</v>
      </c>
      <c r="K2347" t="s">
        <v>678</v>
      </c>
      <c r="L2347" t="s">
        <v>104</v>
      </c>
      <c r="M2347">
        <v>78207</v>
      </c>
      <c r="N2347" t="s">
        <v>105</v>
      </c>
      <c r="O2347" t="s">
        <v>697</v>
      </c>
      <c r="P2347" t="s">
        <v>46</v>
      </c>
      <c r="Q2347" t="s">
        <v>90</v>
      </c>
      <c r="R2347" t="s">
        <v>5369</v>
      </c>
      <c r="S2347">
        <v>70.08</v>
      </c>
      <c r="T2347">
        <v>5</v>
      </c>
      <c r="U2347">
        <v>0.2</v>
      </c>
      <c r="V2347">
        <v>24.527999999999995</v>
      </c>
    </row>
    <row r="2348" spans="1:22" x14ac:dyDescent="0.25">
      <c r="A2348">
        <v>2347</v>
      </c>
      <c r="B2348" t="s">
        <v>5368</v>
      </c>
      <c r="C2348">
        <v>2013</v>
      </c>
      <c r="D2348" s="1">
        <v>41347</v>
      </c>
      <c r="E2348" s="1">
        <v>41352</v>
      </c>
      <c r="F2348" t="s">
        <v>50</v>
      </c>
      <c r="G2348" t="s">
        <v>2474</v>
      </c>
      <c r="H2348" t="s">
        <v>2475</v>
      </c>
      <c r="I2348" t="s">
        <v>26</v>
      </c>
      <c r="J2348" t="s">
        <v>27</v>
      </c>
      <c r="K2348" t="s">
        <v>678</v>
      </c>
      <c r="L2348" t="s">
        <v>104</v>
      </c>
      <c r="M2348">
        <v>78207</v>
      </c>
      <c r="N2348" t="s">
        <v>105</v>
      </c>
      <c r="O2348" t="s">
        <v>5370</v>
      </c>
      <c r="P2348" t="s">
        <v>46</v>
      </c>
      <c r="Q2348" t="s">
        <v>75</v>
      </c>
      <c r="R2348" t="s">
        <v>5371</v>
      </c>
      <c r="S2348">
        <v>1.2719999999999998</v>
      </c>
      <c r="T2348">
        <v>2</v>
      </c>
      <c r="U2348">
        <v>0.8</v>
      </c>
      <c r="V2348">
        <v>-2.1624000000000012</v>
      </c>
    </row>
    <row r="2349" spans="1:22" x14ac:dyDescent="0.25">
      <c r="A2349">
        <v>2348</v>
      </c>
      <c r="B2349" t="s">
        <v>5368</v>
      </c>
      <c r="C2349">
        <v>2013</v>
      </c>
      <c r="D2349" s="1">
        <v>41347</v>
      </c>
      <c r="E2349" s="1">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x14ac:dyDescent="0.25">
      <c r="A2350">
        <v>2349</v>
      </c>
      <c r="B2350" t="s">
        <v>5372</v>
      </c>
      <c r="C2350">
        <v>2014</v>
      </c>
      <c r="D2350" s="1">
        <v>41976</v>
      </c>
      <c r="E2350" s="1">
        <v>41977</v>
      </c>
      <c r="F2350" t="s">
        <v>1290</v>
      </c>
      <c r="G2350" t="s">
        <v>756</v>
      </c>
      <c r="H2350" t="s">
        <v>757</v>
      </c>
      <c r="I2350" t="s">
        <v>41</v>
      </c>
      <c r="J2350" t="s">
        <v>27</v>
      </c>
      <c r="K2350" t="s">
        <v>42</v>
      </c>
      <c r="L2350" t="s">
        <v>43</v>
      </c>
      <c r="M2350">
        <v>90032</v>
      </c>
      <c r="N2350" t="s">
        <v>44</v>
      </c>
      <c r="O2350" t="s">
        <v>2427</v>
      </c>
      <c r="P2350" t="s">
        <v>46</v>
      </c>
      <c r="Q2350" t="s">
        <v>75</v>
      </c>
      <c r="R2350" t="s">
        <v>186</v>
      </c>
      <c r="S2350">
        <v>9.0240000000000009</v>
      </c>
      <c r="T2350">
        <v>6</v>
      </c>
      <c r="U2350">
        <v>0.2</v>
      </c>
      <c r="V2350">
        <v>3.1583999999999985</v>
      </c>
    </row>
    <row r="2351" spans="1:22" x14ac:dyDescent="0.25">
      <c r="A2351">
        <v>2350</v>
      </c>
      <c r="B2351" t="s">
        <v>5372</v>
      </c>
      <c r="C2351">
        <v>2014</v>
      </c>
      <c r="D2351" s="1">
        <v>41976</v>
      </c>
      <c r="E2351" s="1">
        <v>41977</v>
      </c>
      <c r="F2351" t="s">
        <v>1290</v>
      </c>
      <c r="G2351" t="s">
        <v>756</v>
      </c>
      <c r="H2351" t="s">
        <v>757</v>
      </c>
      <c r="I2351" t="s">
        <v>41</v>
      </c>
      <c r="J2351" t="s">
        <v>27</v>
      </c>
      <c r="K2351" t="s">
        <v>42</v>
      </c>
      <c r="L2351" t="s">
        <v>43</v>
      </c>
      <c r="M2351">
        <v>90032</v>
      </c>
      <c r="N2351" t="s">
        <v>44</v>
      </c>
      <c r="O2351" t="s">
        <v>5373</v>
      </c>
      <c r="P2351" t="s">
        <v>46</v>
      </c>
      <c r="Q2351" t="s">
        <v>75</v>
      </c>
      <c r="R2351" t="s">
        <v>5374</v>
      </c>
      <c r="S2351">
        <v>69.456000000000003</v>
      </c>
      <c r="T2351">
        <v>2</v>
      </c>
      <c r="U2351">
        <v>0.2</v>
      </c>
      <c r="V2351">
        <v>22.573199999999996</v>
      </c>
    </row>
    <row r="2352" spans="1:22" x14ac:dyDescent="0.25">
      <c r="A2352">
        <v>2351</v>
      </c>
      <c r="B2352" t="s">
        <v>5372</v>
      </c>
      <c r="C2352">
        <v>2014</v>
      </c>
      <c r="D2352" s="1">
        <v>41976</v>
      </c>
      <c r="E2352" s="1">
        <v>41977</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x14ac:dyDescent="0.25">
      <c r="A2353">
        <v>2352</v>
      </c>
      <c r="B2353" t="s">
        <v>5372</v>
      </c>
      <c r="C2353">
        <v>2014</v>
      </c>
      <c r="D2353" s="1">
        <v>41976</v>
      </c>
      <c r="E2353" s="1">
        <v>41977</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22.251600000000003</v>
      </c>
    </row>
    <row r="2354" spans="1:22" x14ac:dyDescent="0.25">
      <c r="A2354">
        <v>2353</v>
      </c>
      <c r="B2354" t="s">
        <v>5372</v>
      </c>
      <c r="C2354">
        <v>2014</v>
      </c>
      <c r="D2354" s="1">
        <v>41976</v>
      </c>
      <c r="E2354" s="1">
        <v>41977</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x14ac:dyDescent="0.25">
      <c r="A2355">
        <v>2354</v>
      </c>
      <c r="B2355" t="s">
        <v>5375</v>
      </c>
      <c r="C2355">
        <v>2012</v>
      </c>
      <c r="D2355" s="1">
        <v>41152</v>
      </c>
      <c r="E2355" s="1">
        <v>41154</v>
      </c>
      <c r="F2355" t="s">
        <v>188</v>
      </c>
      <c r="G2355" t="s">
        <v>5376</v>
      </c>
      <c r="H2355" t="s">
        <v>5377</v>
      </c>
      <c r="I2355" t="s">
        <v>41</v>
      </c>
      <c r="J2355" t="s">
        <v>27</v>
      </c>
      <c r="K2355" t="s">
        <v>127</v>
      </c>
      <c r="L2355" t="s">
        <v>43</v>
      </c>
      <c r="M2355">
        <v>94122</v>
      </c>
      <c r="N2355" t="s">
        <v>44</v>
      </c>
      <c r="O2355" t="s">
        <v>201</v>
      </c>
      <c r="P2355" t="s">
        <v>32</v>
      </c>
      <c r="Q2355" t="s">
        <v>33</v>
      </c>
      <c r="R2355" t="s">
        <v>202</v>
      </c>
      <c r="S2355">
        <v>1552.8309999999999</v>
      </c>
      <c r="T2355">
        <v>7</v>
      </c>
      <c r="U2355">
        <v>0.15</v>
      </c>
      <c r="V2355">
        <v>200.95460000000008</v>
      </c>
    </row>
    <row r="2356" spans="1:22" x14ac:dyDescent="0.25">
      <c r="A2356">
        <v>2355</v>
      </c>
      <c r="B2356" t="s">
        <v>5375</v>
      </c>
      <c r="C2356">
        <v>2012</v>
      </c>
      <c r="D2356" s="1">
        <v>41152</v>
      </c>
      <c r="E2356" s="1">
        <v>41154</v>
      </c>
      <c r="F2356" t="s">
        <v>188</v>
      </c>
      <c r="G2356" t="s">
        <v>5376</v>
      </c>
      <c r="H2356" t="s">
        <v>5377</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x14ac:dyDescent="0.25">
      <c r="A2357">
        <v>2356</v>
      </c>
      <c r="B2357" t="s">
        <v>5375</v>
      </c>
      <c r="C2357">
        <v>2012</v>
      </c>
      <c r="D2357" s="1">
        <v>41152</v>
      </c>
      <c r="E2357" s="1">
        <v>41154</v>
      </c>
      <c r="F2357" t="s">
        <v>188</v>
      </c>
      <c r="G2357" t="s">
        <v>5376</v>
      </c>
      <c r="H2357" t="s">
        <v>5377</v>
      </c>
      <c r="I2357" t="s">
        <v>41</v>
      </c>
      <c r="J2357" t="s">
        <v>27</v>
      </c>
      <c r="K2357" t="s">
        <v>127</v>
      </c>
      <c r="L2357" t="s">
        <v>43</v>
      </c>
      <c r="M2357">
        <v>94122</v>
      </c>
      <c r="N2357" t="s">
        <v>44</v>
      </c>
      <c r="O2357" t="s">
        <v>5378</v>
      </c>
      <c r="P2357" t="s">
        <v>71</v>
      </c>
      <c r="Q2357" t="s">
        <v>161</v>
      </c>
      <c r="R2357" t="s">
        <v>5379</v>
      </c>
      <c r="S2357">
        <v>36.51</v>
      </c>
      <c r="T2357">
        <v>1</v>
      </c>
      <c r="U2357">
        <v>0</v>
      </c>
      <c r="V2357">
        <v>15.699300000000001</v>
      </c>
    </row>
    <row r="2358" spans="1:22" x14ac:dyDescent="0.25">
      <c r="A2358">
        <v>2357</v>
      </c>
      <c r="B2358" t="s">
        <v>5375</v>
      </c>
      <c r="C2358">
        <v>2012</v>
      </c>
      <c r="D2358" s="1">
        <v>41152</v>
      </c>
      <c r="E2358" s="1">
        <v>41154</v>
      </c>
      <c r="F2358" t="s">
        <v>188</v>
      </c>
      <c r="G2358" t="s">
        <v>5376</v>
      </c>
      <c r="H2358" t="s">
        <v>5377</v>
      </c>
      <c r="I2358" t="s">
        <v>41</v>
      </c>
      <c r="J2358" t="s">
        <v>27</v>
      </c>
      <c r="K2358" t="s">
        <v>127</v>
      </c>
      <c r="L2358" t="s">
        <v>43</v>
      </c>
      <c r="M2358">
        <v>94122</v>
      </c>
      <c r="N2358" t="s">
        <v>44</v>
      </c>
      <c r="O2358" t="s">
        <v>5380</v>
      </c>
      <c r="P2358" t="s">
        <v>71</v>
      </c>
      <c r="Q2358" t="s">
        <v>682</v>
      </c>
      <c r="R2358" t="s">
        <v>5381</v>
      </c>
      <c r="S2358">
        <v>239.976</v>
      </c>
      <c r="T2358">
        <v>3</v>
      </c>
      <c r="U2358">
        <v>0.2</v>
      </c>
      <c r="V2358">
        <v>80.991899999999987</v>
      </c>
    </row>
    <row r="2359" spans="1:22" x14ac:dyDescent="0.25">
      <c r="A2359">
        <v>2358</v>
      </c>
      <c r="B2359" t="s">
        <v>5382</v>
      </c>
      <c r="C2359">
        <v>2011</v>
      </c>
      <c r="D2359" s="1">
        <v>40619</v>
      </c>
      <c r="E2359" s="1">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-447.59469999999988</v>
      </c>
    </row>
    <row r="2360" spans="1:22" x14ac:dyDescent="0.25">
      <c r="A2360">
        <v>2359</v>
      </c>
      <c r="B2360" t="s">
        <v>5382</v>
      </c>
      <c r="C2360">
        <v>2011</v>
      </c>
      <c r="D2360" s="1">
        <v>40619</v>
      </c>
      <c r="E2360" s="1">
        <v>40623</v>
      </c>
      <c r="F2360" t="s">
        <v>50</v>
      </c>
      <c r="G2360" t="s">
        <v>2407</v>
      </c>
      <c r="H2360" t="s">
        <v>2408</v>
      </c>
      <c r="I2360" t="s">
        <v>41</v>
      </c>
      <c r="J2360" t="s">
        <v>27</v>
      </c>
      <c r="K2360" t="s">
        <v>266</v>
      </c>
      <c r="L2360" t="s">
        <v>267</v>
      </c>
      <c r="M2360">
        <v>10024</v>
      </c>
      <c r="N2360" t="s">
        <v>148</v>
      </c>
      <c r="O2360" t="s">
        <v>5301</v>
      </c>
      <c r="P2360" t="s">
        <v>32</v>
      </c>
      <c r="Q2360" t="s">
        <v>56</v>
      </c>
      <c r="R2360" t="s">
        <v>5302</v>
      </c>
      <c r="S2360">
        <v>1071.576</v>
      </c>
      <c r="T2360">
        <v>4</v>
      </c>
      <c r="U2360">
        <v>0.4</v>
      </c>
      <c r="V2360">
        <v>-553.64760000000001</v>
      </c>
    </row>
    <row r="2361" spans="1:22" x14ac:dyDescent="0.25">
      <c r="A2361">
        <v>2360</v>
      </c>
      <c r="B2361" t="s">
        <v>5382</v>
      </c>
      <c r="C2361">
        <v>2011</v>
      </c>
      <c r="D2361" s="1">
        <v>40619</v>
      </c>
      <c r="E2361" s="1">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-122.78160000000003</v>
      </c>
    </row>
    <row r="2362" spans="1:22" x14ac:dyDescent="0.25">
      <c r="A2362">
        <v>2361</v>
      </c>
      <c r="B2362" t="s">
        <v>5382</v>
      </c>
      <c r="C2362">
        <v>2011</v>
      </c>
      <c r="D2362" s="1">
        <v>40619</v>
      </c>
      <c r="E2362" s="1">
        <v>40623</v>
      </c>
      <c r="F2362" t="s">
        <v>50</v>
      </c>
      <c r="G2362" t="s">
        <v>2407</v>
      </c>
      <c r="H2362" t="s">
        <v>2408</v>
      </c>
      <c r="I2362" t="s">
        <v>41</v>
      </c>
      <c r="J2362" t="s">
        <v>27</v>
      </c>
      <c r="K2362" t="s">
        <v>266</v>
      </c>
      <c r="L2362" t="s">
        <v>267</v>
      </c>
      <c r="M2362">
        <v>10024</v>
      </c>
      <c r="N2362" t="s">
        <v>148</v>
      </c>
      <c r="O2362" t="s">
        <v>5383</v>
      </c>
      <c r="P2362" t="s">
        <v>46</v>
      </c>
      <c r="Q2362" t="s">
        <v>90</v>
      </c>
      <c r="R2362" t="s">
        <v>5384</v>
      </c>
      <c r="S2362">
        <v>34.86</v>
      </c>
      <c r="T2362">
        <v>7</v>
      </c>
      <c r="U2362">
        <v>0</v>
      </c>
      <c r="V2362">
        <v>16.3842</v>
      </c>
    </row>
    <row r="2363" spans="1:22" x14ac:dyDescent="0.25">
      <c r="A2363">
        <v>2362</v>
      </c>
      <c r="B2363" t="s">
        <v>5382</v>
      </c>
      <c r="C2363">
        <v>2011</v>
      </c>
      <c r="D2363" s="1">
        <v>40619</v>
      </c>
      <c r="E2363" s="1">
        <v>40623</v>
      </c>
      <c r="F2363" t="s">
        <v>50</v>
      </c>
      <c r="G2363" t="s">
        <v>2407</v>
      </c>
      <c r="H2363" t="s">
        <v>2408</v>
      </c>
      <c r="I2363" t="s">
        <v>41</v>
      </c>
      <c r="J2363" t="s">
        <v>27</v>
      </c>
      <c r="K2363" t="s">
        <v>266</v>
      </c>
      <c r="L2363" t="s">
        <v>267</v>
      </c>
      <c r="M2363">
        <v>10024</v>
      </c>
      <c r="N2363" t="s">
        <v>148</v>
      </c>
      <c r="O2363" t="s">
        <v>5385</v>
      </c>
      <c r="P2363" t="s">
        <v>46</v>
      </c>
      <c r="Q2363" t="s">
        <v>90</v>
      </c>
      <c r="R2363" t="s">
        <v>5386</v>
      </c>
      <c r="S2363">
        <v>155.04</v>
      </c>
      <c r="T2363">
        <v>4</v>
      </c>
      <c r="U2363">
        <v>0</v>
      </c>
      <c r="V2363">
        <v>75.9696</v>
      </c>
    </row>
    <row r="2364" spans="1:22" x14ac:dyDescent="0.25">
      <c r="A2364">
        <v>2363</v>
      </c>
      <c r="B2364" t="s">
        <v>5387</v>
      </c>
      <c r="C2364">
        <v>2014</v>
      </c>
      <c r="D2364" s="1">
        <v>41746</v>
      </c>
      <c r="E2364" s="1">
        <v>41750</v>
      </c>
      <c r="F2364" t="s">
        <v>50</v>
      </c>
      <c r="G2364" t="s">
        <v>1426</v>
      </c>
      <c r="H2364" t="s">
        <v>1427</v>
      </c>
      <c r="I2364" t="s">
        <v>26</v>
      </c>
      <c r="J2364" t="s">
        <v>27</v>
      </c>
      <c r="K2364" t="s">
        <v>497</v>
      </c>
      <c r="L2364" t="s">
        <v>498</v>
      </c>
      <c r="M2364">
        <v>43229</v>
      </c>
      <c r="N2364" t="s">
        <v>148</v>
      </c>
      <c r="O2364" t="s">
        <v>5388</v>
      </c>
      <c r="P2364" t="s">
        <v>46</v>
      </c>
      <c r="Q2364" t="s">
        <v>75</v>
      </c>
      <c r="R2364" t="s">
        <v>5389</v>
      </c>
      <c r="S2364">
        <v>13.710000000000003</v>
      </c>
      <c r="T2364">
        <v>5</v>
      </c>
      <c r="U2364">
        <v>0.7</v>
      </c>
      <c r="V2364">
        <v>-10.053999999999998</v>
      </c>
    </row>
    <row r="2365" spans="1:22" x14ac:dyDescent="0.25">
      <c r="A2365">
        <v>2364</v>
      </c>
      <c r="B2365" t="s">
        <v>5390</v>
      </c>
      <c r="C2365">
        <v>2013</v>
      </c>
      <c r="D2365" s="1">
        <v>41347</v>
      </c>
      <c r="E2365" s="1">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x14ac:dyDescent="0.25">
      <c r="A2366">
        <v>2365</v>
      </c>
      <c r="B2366" t="s">
        <v>5390</v>
      </c>
      <c r="C2366">
        <v>2013</v>
      </c>
      <c r="D2366" s="1">
        <v>41347</v>
      </c>
      <c r="E2366" s="1">
        <v>41352</v>
      </c>
      <c r="F2366" t="s">
        <v>50</v>
      </c>
      <c r="G2366" t="s">
        <v>1249</v>
      </c>
      <c r="H2366" t="s">
        <v>1250</v>
      </c>
      <c r="I2366" t="s">
        <v>102</v>
      </c>
      <c r="J2366" t="s">
        <v>27</v>
      </c>
      <c r="K2366" t="s">
        <v>2237</v>
      </c>
      <c r="L2366" t="s">
        <v>319</v>
      </c>
      <c r="M2366">
        <v>22980</v>
      </c>
      <c r="N2366" t="s">
        <v>30</v>
      </c>
      <c r="O2366" t="s">
        <v>5391</v>
      </c>
      <c r="P2366" t="s">
        <v>46</v>
      </c>
      <c r="Q2366" t="s">
        <v>78</v>
      </c>
      <c r="R2366" t="s">
        <v>5392</v>
      </c>
      <c r="S2366">
        <v>160.32</v>
      </c>
      <c r="T2366">
        <v>2</v>
      </c>
      <c r="U2366">
        <v>0</v>
      </c>
      <c r="V2366">
        <v>44.889600000000002</v>
      </c>
    </row>
    <row r="2367" spans="1:22" x14ac:dyDescent="0.25">
      <c r="A2367">
        <v>2366</v>
      </c>
      <c r="B2367" t="s">
        <v>5390</v>
      </c>
      <c r="C2367">
        <v>2013</v>
      </c>
      <c r="D2367" s="1">
        <v>41347</v>
      </c>
      <c r="E2367" s="1">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x14ac:dyDescent="0.25">
      <c r="A2368">
        <v>2367</v>
      </c>
      <c r="B2368" t="s">
        <v>5393</v>
      </c>
      <c r="C2368">
        <v>2011</v>
      </c>
      <c r="D2368" s="1">
        <v>40871</v>
      </c>
      <c r="E2368" s="1">
        <v>40873</v>
      </c>
      <c r="F2368" t="s">
        <v>23</v>
      </c>
      <c r="G2368" t="s">
        <v>4754</v>
      </c>
      <c r="H2368" t="s">
        <v>4755</v>
      </c>
      <c r="I2368" t="s">
        <v>26</v>
      </c>
      <c r="J2368" t="s">
        <v>27</v>
      </c>
      <c r="K2368" t="s">
        <v>5394</v>
      </c>
      <c r="L2368" t="s">
        <v>43</v>
      </c>
      <c r="M2368">
        <v>95823</v>
      </c>
      <c r="N2368" t="s">
        <v>44</v>
      </c>
      <c r="O2368" t="s">
        <v>5395</v>
      </c>
      <c r="P2368" t="s">
        <v>32</v>
      </c>
      <c r="Q2368" t="s">
        <v>36</v>
      </c>
      <c r="R2368" t="s">
        <v>5396</v>
      </c>
      <c r="S2368">
        <v>120.71199999999999</v>
      </c>
      <c r="T2368">
        <v>1</v>
      </c>
      <c r="U2368">
        <v>0.2</v>
      </c>
      <c r="V2368">
        <v>-18.106799999999993</v>
      </c>
    </row>
    <row r="2369" spans="1:22" x14ac:dyDescent="0.25">
      <c r="A2369">
        <v>2368</v>
      </c>
      <c r="B2369" t="s">
        <v>5397</v>
      </c>
      <c r="C2369">
        <v>2014</v>
      </c>
      <c r="D2369" s="1">
        <v>41681</v>
      </c>
      <c r="E2369" s="1">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11.328800000000001</v>
      </c>
    </row>
    <row r="2370" spans="1:22" x14ac:dyDescent="0.25">
      <c r="A2370">
        <v>2369</v>
      </c>
      <c r="B2370" t="s">
        <v>5398</v>
      </c>
      <c r="C2370">
        <v>2013</v>
      </c>
      <c r="D2370" s="1">
        <v>41541</v>
      </c>
      <c r="E2370" s="1">
        <v>41545</v>
      </c>
      <c r="F2370" t="s">
        <v>50</v>
      </c>
      <c r="G2370" t="s">
        <v>1079</v>
      </c>
      <c r="H2370" t="s">
        <v>1080</v>
      </c>
      <c r="I2370" t="s">
        <v>41</v>
      </c>
      <c r="J2370" t="s">
        <v>27</v>
      </c>
      <c r="K2370" t="s">
        <v>746</v>
      </c>
      <c r="L2370" t="s">
        <v>498</v>
      </c>
      <c r="M2370">
        <v>45014</v>
      </c>
      <c r="N2370" t="s">
        <v>148</v>
      </c>
      <c r="O2370" t="s">
        <v>5399</v>
      </c>
      <c r="P2370" t="s">
        <v>32</v>
      </c>
      <c r="Q2370" t="s">
        <v>65</v>
      </c>
      <c r="R2370" t="s">
        <v>5400</v>
      </c>
      <c r="S2370">
        <v>532.70400000000006</v>
      </c>
      <c r="T2370">
        <v>6</v>
      </c>
      <c r="U2370">
        <v>0.2</v>
      </c>
      <c r="V2370">
        <v>-26.635200000000026</v>
      </c>
    </row>
    <row r="2371" spans="1:22" x14ac:dyDescent="0.25">
      <c r="A2371">
        <v>2370</v>
      </c>
      <c r="B2371" t="s">
        <v>5398</v>
      </c>
      <c r="C2371">
        <v>2013</v>
      </c>
      <c r="D2371" s="1">
        <v>41541</v>
      </c>
      <c r="E2371" s="1">
        <v>41545</v>
      </c>
      <c r="F2371" t="s">
        <v>50</v>
      </c>
      <c r="G2371" t="s">
        <v>1079</v>
      </c>
      <c r="H2371" t="s">
        <v>1080</v>
      </c>
      <c r="I2371" t="s">
        <v>41</v>
      </c>
      <c r="J2371" t="s">
        <v>27</v>
      </c>
      <c r="K2371" t="s">
        <v>746</v>
      </c>
      <c r="L2371" t="s">
        <v>498</v>
      </c>
      <c r="M2371">
        <v>45014</v>
      </c>
      <c r="N2371" t="s">
        <v>148</v>
      </c>
      <c r="O2371" t="s">
        <v>5401</v>
      </c>
      <c r="P2371" t="s">
        <v>46</v>
      </c>
      <c r="Q2371" t="s">
        <v>68</v>
      </c>
      <c r="R2371" t="s">
        <v>5402</v>
      </c>
      <c r="S2371">
        <v>4.9119999999999999</v>
      </c>
      <c r="T2371">
        <v>2</v>
      </c>
      <c r="U2371">
        <v>0.2</v>
      </c>
      <c r="V2371">
        <v>0.30700000000000016</v>
      </c>
    </row>
    <row r="2372" spans="1:22" x14ac:dyDescent="0.25">
      <c r="A2372">
        <v>2371</v>
      </c>
      <c r="B2372" t="s">
        <v>5403</v>
      </c>
      <c r="C2372">
        <v>2014</v>
      </c>
      <c r="D2372" s="1">
        <v>41828</v>
      </c>
      <c r="E2372" s="1">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93.240000000000009</v>
      </c>
    </row>
    <row r="2373" spans="1:22" x14ac:dyDescent="0.25">
      <c r="A2373">
        <v>2372</v>
      </c>
      <c r="B2373" t="s">
        <v>5404</v>
      </c>
      <c r="C2373">
        <v>2013</v>
      </c>
      <c r="D2373" s="1">
        <v>41463</v>
      </c>
      <c r="E2373" s="1">
        <v>41467</v>
      </c>
      <c r="F2373" t="s">
        <v>23</v>
      </c>
      <c r="G2373" t="s">
        <v>2410</v>
      </c>
      <c r="H2373" t="s">
        <v>2411</v>
      </c>
      <c r="I2373" t="s">
        <v>41</v>
      </c>
      <c r="J2373" t="s">
        <v>27</v>
      </c>
      <c r="K2373" t="s">
        <v>456</v>
      </c>
      <c r="L2373" t="s">
        <v>211</v>
      </c>
      <c r="M2373">
        <v>60505</v>
      </c>
      <c r="N2373" t="s">
        <v>105</v>
      </c>
      <c r="O2373" t="s">
        <v>4628</v>
      </c>
      <c r="P2373" t="s">
        <v>32</v>
      </c>
      <c r="Q2373" t="s">
        <v>65</v>
      </c>
      <c r="R2373" t="s">
        <v>4629</v>
      </c>
      <c r="S2373">
        <v>60.288000000000004</v>
      </c>
      <c r="T2373">
        <v>8</v>
      </c>
      <c r="U2373">
        <v>0.6</v>
      </c>
      <c r="V2373">
        <v>-27.129599999999996</v>
      </c>
    </row>
    <row r="2374" spans="1:22" x14ac:dyDescent="0.25">
      <c r="A2374">
        <v>2373</v>
      </c>
      <c r="B2374" t="s">
        <v>5404</v>
      </c>
      <c r="C2374">
        <v>2013</v>
      </c>
      <c r="D2374" s="1">
        <v>41463</v>
      </c>
      <c r="E2374" s="1">
        <v>41467</v>
      </c>
      <c r="F2374" t="s">
        <v>23</v>
      </c>
      <c r="G2374" t="s">
        <v>2410</v>
      </c>
      <c r="H2374" t="s">
        <v>2411</v>
      </c>
      <c r="I2374" t="s">
        <v>41</v>
      </c>
      <c r="J2374" t="s">
        <v>27</v>
      </c>
      <c r="K2374" t="s">
        <v>456</v>
      </c>
      <c r="L2374" t="s">
        <v>211</v>
      </c>
      <c r="M2374">
        <v>60505</v>
      </c>
      <c r="N2374" t="s">
        <v>105</v>
      </c>
      <c r="O2374" t="s">
        <v>5405</v>
      </c>
      <c r="P2374" t="s">
        <v>46</v>
      </c>
      <c r="Q2374" t="s">
        <v>269</v>
      </c>
      <c r="R2374" t="s">
        <v>5406</v>
      </c>
      <c r="S2374">
        <v>2.6320000000000001</v>
      </c>
      <c r="T2374">
        <v>1</v>
      </c>
      <c r="U2374">
        <v>0.2</v>
      </c>
      <c r="V2374">
        <v>0.8224999999999999</v>
      </c>
    </row>
    <row r="2375" spans="1:22" x14ac:dyDescent="0.25">
      <c r="A2375">
        <v>2374</v>
      </c>
      <c r="B2375" t="s">
        <v>5404</v>
      </c>
      <c r="C2375">
        <v>2013</v>
      </c>
      <c r="D2375" s="1">
        <v>41463</v>
      </c>
      <c r="E2375" s="1">
        <v>41467</v>
      </c>
      <c r="F2375" t="s">
        <v>23</v>
      </c>
      <c r="G2375" t="s">
        <v>2410</v>
      </c>
      <c r="H2375" t="s">
        <v>2411</v>
      </c>
      <c r="I2375" t="s">
        <v>41</v>
      </c>
      <c r="J2375" t="s">
        <v>27</v>
      </c>
      <c r="K2375" t="s">
        <v>456</v>
      </c>
      <c r="L2375" t="s">
        <v>211</v>
      </c>
      <c r="M2375">
        <v>60505</v>
      </c>
      <c r="N2375" t="s">
        <v>105</v>
      </c>
      <c r="O2375" t="s">
        <v>4504</v>
      </c>
      <c r="P2375" t="s">
        <v>46</v>
      </c>
      <c r="Q2375" t="s">
        <v>90</v>
      </c>
      <c r="R2375" t="s">
        <v>4505</v>
      </c>
      <c r="S2375">
        <v>23.688000000000002</v>
      </c>
      <c r="T2375">
        <v>9</v>
      </c>
      <c r="U2375">
        <v>0.2</v>
      </c>
      <c r="V2375">
        <v>7.698599999999999</v>
      </c>
    </row>
    <row r="2376" spans="1:22" x14ac:dyDescent="0.25">
      <c r="A2376">
        <v>2375</v>
      </c>
      <c r="B2376" t="s">
        <v>5404</v>
      </c>
      <c r="C2376">
        <v>2013</v>
      </c>
      <c r="D2376" s="1">
        <v>41463</v>
      </c>
      <c r="E2376" s="1">
        <v>41467</v>
      </c>
      <c r="F2376" t="s">
        <v>23</v>
      </c>
      <c r="G2376" t="s">
        <v>2410</v>
      </c>
      <c r="H2376" t="s">
        <v>2411</v>
      </c>
      <c r="I2376" t="s">
        <v>41</v>
      </c>
      <c r="J2376" t="s">
        <v>27</v>
      </c>
      <c r="K2376" t="s">
        <v>456</v>
      </c>
      <c r="L2376" t="s">
        <v>211</v>
      </c>
      <c r="M2376">
        <v>60505</v>
      </c>
      <c r="N2376" t="s">
        <v>105</v>
      </c>
      <c r="O2376" t="s">
        <v>1280</v>
      </c>
      <c r="P2376" t="s">
        <v>32</v>
      </c>
      <c r="Q2376" t="s">
        <v>36</v>
      </c>
      <c r="R2376" t="s">
        <v>1281</v>
      </c>
      <c r="S2376">
        <v>253.37199999999996</v>
      </c>
      <c r="T2376">
        <v>2</v>
      </c>
      <c r="U2376">
        <v>0.3</v>
      </c>
      <c r="V2376">
        <v>-14.478399999999993</v>
      </c>
    </row>
    <row r="2377" spans="1:22" x14ac:dyDescent="0.25">
      <c r="A2377">
        <v>2376</v>
      </c>
      <c r="B2377" t="s">
        <v>5407</v>
      </c>
      <c r="C2377">
        <v>2014</v>
      </c>
      <c r="D2377" s="1">
        <v>41664</v>
      </c>
      <c r="E2377" s="1">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0.11340000000000017</v>
      </c>
    </row>
    <row r="2378" spans="1:22" x14ac:dyDescent="0.25">
      <c r="A2378">
        <v>2377</v>
      </c>
      <c r="B2378" t="s">
        <v>5408</v>
      </c>
      <c r="C2378">
        <v>2011</v>
      </c>
      <c r="D2378" s="1">
        <v>40774</v>
      </c>
      <c r="E2378" s="1">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76.77600000000001</v>
      </c>
      <c r="T2378">
        <v>4</v>
      </c>
      <c r="U2378">
        <v>0.7</v>
      </c>
      <c r="V2378">
        <v>-58.861599999999981</v>
      </c>
    </row>
    <row r="2379" spans="1:22" x14ac:dyDescent="0.25">
      <c r="A2379">
        <v>2378</v>
      </c>
      <c r="B2379" t="s">
        <v>5408</v>
      </c>
      <c r="C2379">
        <v>2011</v>
      </c>
      <c r="D2379" s="1">
        <v>40774</v>
      </c>
      <c r="E2379" s="1">
        <v>40776</v>
      </c>
      <c r="F2379" t="s">
        <v>23</v>
      </c>
      <c r="G2379" t="s">
        <v>3987</v>
      </c>
      <c r="H2379" t="s">
        <v>3988</v>
      </c>
      <c r="I2379" t="s">
        <v>26</v>
      </c>
      <c r="J2379" t="s">
        <v>27</v>
      </c>
      <c r="K2379" t="s">
        <v>497</v>
      </c>
      <c r="L2379" t="s">
        <v>498</v>
      </c>
      <c r="M2379">
        <v>43229</v>
      </c>
      <c r="N2379" t="s">
        <v>148</v>
      </c>
      <c r="O2379" t="s">
        <v>5409</v>
      </c>
      <c r="P2379" t="s">
        <v>46</v>
      </c>
      <c r="Q2379" t="s">
        <v>578</v>
      </c>
      <c r="R2379" t="s">
        <v>5410</v>
      </c>
      <c r="S2379">
        <v>9.1840000000000011</v>
      </c>
      <c r="T2379">
        <v>2</v>
      </c>
      <c r="U2379">
        <v>0.2</v>
      </c>
      <c r="V2379">
        <v>1.1479999999999988</v>
      </c>
    </row>
    <row r="2380" spans="1:22" x14ac:dyDescent="0.25">
      <c r="A2380">
        <v>2379</v>
      </c>
      <c r="B2380" t="s">
        <v>5411</v>
      </c>
      <c r="C2380">
        <v>2012</v>
      </c>
      <c r="D2380" s="1">
        <v>41249</v>
      </c>
      <c r="E2380" s="1">
        <v>41254</v>
      </c>
      <c r="F2380" t="s">
        <v>50</v>
      </c>
      <c r="G2380" t="s">
        <v>3814</v>
      </c>
      <c r="H2380" t="s">
        <v>3815</v>
      </c>
      <c r="I2380" t="s">
        <v>102</v>
      </c>
      <c r="J2380" t="s">
        <v>27</v>
      </c>
      <c r="K2380" t="s">
        <v>5412</v>
      </c>
      <c r="L2380" t="s">
        <v>43</v>
      </c>
      <c r="M2380">
        <v>91360</v>
      </c>
      <c r="N2380" t="s">
        <v>44</v>
      </c>
      <c r="O2380" t="s">
        <v>5051</v>
      </c>
      <c r="P2380" t="s">
        <v>46</v>
      </c>
      <c r="Q2380" t="s">
        <v>90</v>
      </c>
      <c r="R2380" t="s">
        <v>5052</v>
      </c>
      <c r="S2380">
        <v>32.75</v>
      </c>
      <c r="T2380">
        <v>5</v>
      </c>
      <c r="U2380">
        <v>0</v>
      </c>
      <c r="V2380">
        <v>15.065</v>
      </c>
    </row>
    <row r="2381" spans="1:22" x14ac:dyDescent="0.25">
      <c r="A2381">
        <v>2380</v>
      </c>
      <c r="B2381" t="s">
        <v>5413</v>
      </c>
      <c r="C2381">
        <v>2013</v>
      </c>
      <c r="D2381" s="1">
        <v>41401</v>
      </c>
      <c r="E2381" s="1">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1.7138000000000002</v>
      </c>
    </row>
    <row r="2382" spans="1:22" x14ac:dyDescent="0.25">
      <c r="A2382">
        <v>2381</v>
      </c>
      <c r="B2382" t="s">
        <v>5413</v>
      </c>
      <c r="C2382">
        <v>2013</v>
      </c>
      <c r="D2382" s="1">
        <v>41401</v>
      </c>
      <c r="E2382" s="1">
        <v>41405</v>
      </c>
      <c r="F2382" t="s">
        <v>50</v>
      </c>
      <c r="G2382" t="s">
        <v>4527</v>
      </c>
      <c r="H2382" t="s">
        <v>4528</v>
      </c>
      <c r="I2382" t="s">
        <v>102</v>
      </c>
      <c r="J2382" t="s">
        <v>27</v>
      </c>
      <c r="K2382" t="s">
        <v>2628</v>
      </c>
      <c r="L2382" t="s">
        <v>498</v>
      </c>
      <c r="M2382">
        <v>44052</v>
      </c>
      <c r="N2382" t="s">
        <v>148</v>
      </c>
      <c r="O2382" t="s">
        <v>5414</v>
      </c>
      <c r="P2382" t="s">
        <v>46</v>
      </c>
      <c r="Q2382" t="s">
        <v>90</v>
      </c>
      <c r="R2382" t="s">
        <v>5415</v>
      </c>
      <c r="S2382">
        <v>49.568000000000005</v>
      </c>
      <c r="T2382">
        <v>2</v>
      </c>
      <c r="U2382">
        <v>0.2</v>
      </c>
      <c r="V2382">
        <v>15.489999999999997</v>
      </c>
    </row>
    <row r="2383" spans="1:22" x14ac:dyDescent="0.25">
      <c r="A2383">
        <v>2382</v>
      </c>
      <c r="B2383" t="s">
        <v>5413</v>
      </c>
      <c r="C2383">
        <v>2013</v>
      </c>
      <c r="D2383" s="1">
        <v>41401</v>
      </c>
      <c r="E2383" s="1">
        <v>41405</v>
      </c>
      <c r="F2383" t="s">
        <v>50</v>
      </c>
      <c r="G2383" t="s">
        <v>4527</v>
      </c>
      <c r="H2383" t="s">
        <v>4528</v>
      </c>
      <c r="I2383" t="s">
        <v>102</v>
      </c>
      <c r="J2383" t="s">
        <v>27</v>
      </c>
      <c r="K2383" t="s">
        <v>2628</v>
      </c>
      <c r="L2383" t="s">
        <v>498</v>
      </c>
      <c r="M2383">
        <v>44052</v>
      </c>
      <c r="N2383" t="s">
        <v>148</v>
      </c>
      <c r="O2383" t="s">
        <v>170</v>
      </c>
      <c r="P2383" t="s">
        <v>32</v>
      </c>
      <c r="Q2383" t="s">
        <v>65</v>
      </c>
      <c r="R2383" t="s">
        <v>5416</v>
      </c>
      <c r="S2383">
        <v>54.711999999999996</v>
      </c>
      <c r="T2383">
        <v>7</v>
      </c>
      <c r="U2383">
        <v>0.2</v>
      </c>
      <c r="V2383">
        <v>11.626299999999999</v>
      </c>
    </row>
    <row r="2384" spans="1:22" x14ac:dyDescent="0.25">
      <c r="A2384">
        <v>2383</v>
      </c>
      <c r="B2384" t="s">
        <v>5417</v>
      </c>
      <c r="C2384">
        <v>2014</v>
      </c>
      <c r="D2384" s="1">
        <v>41724</v>
      </c>
      <c r="E2384" s="1">
        <v>41725</v>
      </c>
      <c r="F2384" t="s">
        <v>188</v>
      </c>
      <c r="G2384" t="s">
        <v>5418</v>
      </c>
      <c r="H2384" t="s">
        <v>5419</v>
      </c>
      <c r="I2384" t="s">
        <v>26</v>
      </c>
      <c r="J2384" t="s">
        <v>27</v>
      </c>
      <c r="K2384" t="s">
        <v>3488</v>
      </c>
      <c r="L2384" t="s">
        <v>43</v>
      </c>
      <c r="M2384">
        <v>93727</v>
      </c>
      <c r="N2384" t="s">
        <v>44</v>
      </c>
      <c r="O2384" t="s">
        <v>5420</v>
      </c>
      <c r="P2384" t="s">
        <v>46</v>
      </c>
      <c r="Q2384" t="s">
        <v>78</v>
      </c>
      <c r="R2384" t="s">
        <v>5421</v>
      </c>
      <c r="S2384">
        <v>176.04</v>
      </c>
      <c r="T2384">
        <v>4</v>
      </c>
      <c r="U2384">
        <v>0</v>
      </c>
      <c r="V2384">
        <v>45.770399999999995</v>
      </c>
    </row>
    <row r="2385" spans="1:22" x14ac:dyDescent="0.25">
      <c r="A2385">
        <v>2384</v>
      </c>
      <c r="B2385" t="s">
        <v>5417</v>
      </c>
      <c r="C2385">
        <v>2014</v>
      </c>
      <c r="D2385" s="1">
        <v>41724</v>
      </c>
      <c r="E2385" s="1">
        <v>41725</v>
      </c>
      <c r="F2385" t="s">
        <v>188</v>
      </c>
      <c r="G2385" t="s">
        <v>5418</v>
      </c>
      <c r="H2385" t="s">
        <v>5419</v>
      </c>
      <c r="I2385" t="s">
        <v>26</v>
      </c>
      <c r="J2385" t="s">
        <v>27</v>
      </c>
      <c r="K2385" t="s">
        <v>3488</v>
      </c>
      <c r="L2385" t="s">
        <v>43</v>
      </c>
      <c r="M2385">
        <v>93727</v>
      </c>
      <c r="N2385" t="s">
        <v>44</v>
      </c>
      <c r="O2385" t="s">
        <v>5422</v>
      </c>
      <c r="P2385" t="s">
        <v>46</v>
      </c>
      <c r="Q2385" t="s">
        <v>68</v>
      </c>
      <c r="R2385" t="s">
        <v>186</v>
      </c>
      <c r="S2385">
        <v>16.02</v>
      </c>
      <c r="T2385">
        <v>9</v>
      </c>
      <c r="U2385">
        <v>0</v>
      </c>
      <c r="V2385">
        <v>4.4855999999999998</v>
      </c>
    </row>
    <row r="2386" spans="1:22" x14ac:dyDescent="0.25">
      <c r="A2386">
        <v>2385</v>
      </c>
      <c r="B2386" t="s">
        <v>5417</v>
      </c>
      <c r="C2386">
        <v>2014</v>
      </c>
      <c r="D2386" s="1">
        <v>41724</v>
      </c>
      <c r="E2386" s="1">
        <v>41725</v>
      </c>
      <c r="F2386" t="s">
        <v>188</v>
      </c>
      <c r="G2386" t="s">
        <v>5418</v>
      </c>
      <c r="H2386" t="s">
        <v>5419</v>
      </c>
      <c r="I2386" t="s">
        <v>26</v>
      </c>
      <c r="J2386" t="s">
        <v>27</v>
      </c>
      <c r="K2386" t="s">
        <v>3488</v>
      </c>
      <c r="L2386" t="s">
        <v>43</v>
      </c>
      <c r="M2386">
        <v>93727</v>
      </c>
      <c r="N2386" t="s">
        <v>44</v>
      </c>
      <c r="O2386" t="s">
        <v>3567</v>
      </c>
      <c r="P2386" t="s">
        <v>46</v>
      </c>
      <c r="Q2386" t="s">
        <v>75</v>
      </c>
      <c r="R2386" t="s">
        <v>3568</v>
      </c>
      <c r="S2386">
        <v>185.92000000000002</v>
      </c>
      <c r="T2386">
        <v>4</v>
      </c>
      <c r="U2386">
        <v>0.2</v>
      </c>
      <c r="V2386">
        <v>62.74799999999999</v>
      </c>
    </row>
    <row r="2387" spans="1:22" x14ac:dyDescent="0.25">
      <c r="A2387">
        <v>2386</v>
      </c>
      <c r="B2387" t="s">
        <v>5417</v>
      </c>
      <c r="C2387">
        <v>2014</v>
      </c>
      <c r="D2387" s="1">
        <v>41724</v>
      </c>
      <c r="E2387" s="1">
        <v>41725</v>
      </c>
      <c r="F2387" t="s">
        <v>188</v>
      </c>
      <c r="G2387" t="s">
        <v>5418</v>
      </c>
      <c r="H2387" t="s">
        <v>5419</v>
      </c>
      <c r="I2387" t="s">
        <v>26</v>
      </c>
      <c r="J2387" t="s">
        <v>27</v>
      </c>
      <c r="K2387" t="s">
        <v>3488</v>
      </c>
      <c r="L2387" t="s">
        <v>43</v>
      </c>
      <c r="M2387">
        <v>93727</v>
      </c>
      <c r="N2387" t="s">
        <v>44</v>
      </c>
      <c r="O2387" t="s">
        <v>5423</v>
      </c>
      <c r="P2387" t="s">
        <v>71</v>
      </c>
      <c r="Q2387" t="s">
        <v>72</v>
      </c>
      <c r="R2387" t="s">
        <v>5424</v>
      </c>
      <c r="S2387">
        <v>211.16800000000001</v>
      </c>
      <c r="T2387">
        <v>4</v>
      </c>
      <c r="U2387">
        <v>0.2</v>
      </c>
      <c r="V2387">
        <v>15.837600000000009</v>
      </c>
    </row>
    <row r="2388" spans="1:22" x14ac:dyDescent="0.25">
      <c r="A2388">
        <v>2387</v>
      </c>
      <c r="B2388" t="s">
        <v>5417</v>
      </c>
      <c r="C2388">
        <v>2014</v>
      </c>
      <c r="D2388" s="1">
        <v>41724</v>
      </c>
      <c r="E2388" s="1">
        <v>41725</v>
      </c>
      <c r="F2388" t="s">
        <v>188</v>
      </c>
      <c r="G2388" t="s">
        <v>5418</v>
      </c>
      <c r="H2388" t="s">
        <v>5419</v>
      </c>
      <c r="I2388" t="s">
        <v>26</v>
      </c>
      <c r="J2388" t="s">
        <v>27</v>
      </c>
      <c r="K2388" t="s">
        <v>3488</v>
      </c>
      <c r="L2388" t="s">
        <v>43</v>
      </c>
      <c r="M2388">
        <v>93727</v>
      </c>
      <c r="N2388" t="s">
        <v>44</v>
      </c>
      <c r="O2388" t="s">
        <v>5425</v>
      </c>
      <c r="P2388" t="s">
        <v>71</v>
      </c>
      <c r="Q2388" t="s">
        <v>1216</v>
      </c>
      <c r="R2388" t="s">
        <v>5426</v>
      </c>
      <c r="S2388">
        <v>479.98400000000004</v>
      </c>
      <c r="T2388">
        <v>2</v>
      </c>
      <c r="U2388">
        <v>0.2</v>
      </c>
      <c r="V2388">
        <v>59.997999999999962</v>
      </c>
    </row>
    <row r="2389" spans="1:22" x14ac:dyDescent="0.25">
      <c r="A2389">
        <v>2388</v>
      </c>
      <c r="B2389" t="s">
        <v>5427</v>
      </c>
      <c r="C2389">
        <v>2012</v>
      </c>
      <c r="D2389" s="1">
        <v>41255</v>
      </c>
      <c r="E2389" s="1">
        <v>41258</v>
      </c>
      <c r="F2389" t="s">
        <v>188</v>
      </c>
      <c r="G2389" t="s">
        <v>5176</v>
      </c>
      <c r="H2389" t="s">
        <v>5177</v>
      </c>
      <c r="I2389" t="s">
        <v>26</v>
      </c>
      <c r="J2389" t="s">
        <v>27</v>
      </c>
      <c r="K2389" t="s">
        <v>947</v>
      </c>
      <c r="L2389" t="s">
        <v>43</v>
      </c>
      <c r="M2389">
        <v>92105</v>
      </c>
      <c r="N2389" t="s">
        <v>44</v>
      </c>
      <c r="O2389" t="s">
        <v>5428</v>
      </c>
      <c r="P2389" t="s">
        <v>46</v>
      </c>
      <c r="Q2389" t="s">
        <v>269</v>
      </c>
      <c r="R2389" t="s">
        <v>186</v>
      </c>
      <c r="S2389">
        <v>7.86</v>
      </c>
      <c r="T2389">
        <v>2</v>
      </c>
      <c r="U2389">
        <v>0</v>
      </c>
      <c r="V2389">
        <v>3.6155999999999997</v>
      </c>
    </row>
    <row r="2390" spans="1:22" x14ac:dyDescent="0.25">
      <c r="A2390">
        <v>2389</v>
      </c>
      <c r="B2390" t="s">
        <v>5427</v>
      </c>
      <c r="C2390">
        <v>2012</v>
      </c>
      <c r="D2390" s="1">
        <v>41255</v>
      </c>
      <c r="E2390" s="1">
        <v>41258</v>
      </c>
      <c r="F2390" t="s">
        <v>188</v>
      </c>
      <c r="G2390" t="s">
        <v>5176</v>
      </c>
      <c r="H2390" t="s">
        <v>5177</v>
      </c>
      <c r="I2390" t="s">
        <v>26</v>
      </c>
      <c r="J2390" t="s">
        <v>27</v>
      </c>
      <c r="K2390" t="s">
        <v>947</v>
      </c>
      <c r="L2390" t="s">
        <v>43</v>
      </c>
      <c r="M2390">
        <v>92105</v>
      </c>
      <c r="N2390" t="s">
        <v>44</v>
      </c>
      <c r="O2390" t="s">
        <v>5429</v>
      </c>
      <c r="P2390" t="s">
        <v>46</v>
      </c>
      <c r="Q2390" t="s">
        <v>75</v>
      </c>
      <c r="R2390" t="s">
        <v>5430</v>
      </c>
      <c r="S2390">
        <v>24.448</v>
      </c>
      <c r="T2390">
        <v>2</v>
      </c>
      <c r="U2390">
        <v>0.2</v>
      </c>
      <c r="V2390">
        <v>8.8623999999999992</v>
      </c>
    </row>
    <row r="2391" spans="1:22" x14ac:dyDescent="0.25">
      <c r="A2391">
        <v>2390</v>
      </c>
      <c r="B2391" t="s">
        <v>5431</v>
      </c>
      <c r="C2391">
        <v>2012</v>
      </c>
      <c r="D2391" s="1">
        <v>41249</v>
      </c>
      <c r="E2391" s="1">
        <v>41253</v>
      </c>
      <c r="F2391" t="s">
        <v>50</v>
      </c>
      <c r="G2391" t="s">
        <v>5432</v>
      </c>
      <c r="H2391" t="s">
        <v>5433</v>
      </c>
      <c r="I2391" t="s">
        <v>26</v>
      </c>
      <c r="J2391" t="s">
        <v>27</v>
      </c>
      <c r="K2391" t="s">
        <v>266</v>
      </c>
      <c r="L2391" t="s">
        <v>267</v>
      </c>
      <c r="M2391">
        <v>10009</v>
      </c>
      <c r="N2391" t="s">
        <v>148</v>
      </c>
      <c r="O2391" t="s">
        <v>5434</v>
      </c>
      <c r="P2391" t="s">
        <v>46</v>
      </c>
      <c r="Q2391" t="s">
        <v>90</v>
      </c>
      <c r="R2391" t="s">
        <v>5435</v>
      </c>
      <c r="S2391">
        <v>6.48</v>
      </c>
      <c r="T2391">
        <v>1</v>
      </c>
      <c r="U2391">
        <v>0</v>
      </c>
      <c r="V2391">
        <v>3.1104000000000003</v>
      </c>
    </row>
    <row r="2392" spans="1:22" x14ac:dyDescent="0.25">
      <c r="A2392">
        <v>2391</v>
      </c>
      <c r="B2392" t="s">
        <v>5431</v>
      </c>
      <c r="C2392">
        <v>2012</v>
      </c>
      <c r="D2392" s="1">
        <v>41249</v>
      </c>
      <c r="E2392" s="1">
        <v>41253</v>
      </c>
      <c r="F2392" t="s">
        <v>50</v>
      </c>
      <c r="G2392" t="s">
        <v>5432</v>
      </c>
      <c r="H2392" t="s">
        <v>5433</v>
      </c>
      <c r="I2392" t="s">
        <v>26</v>
      </c>
      <c r="J2392" t="s">
        <v>27</v>
      </c>
      <c r="K2392" t="s">
        <v>266</v>
      </c>
      <c r="L2392" t="s">
        <v>267</v>
      </c>
      <c r="M2392">
        <v>10009</v>
      </c>
      <c r="N2392" t="s">
        <v>148</v>
      </c>
      <c r="O2392" t="s">
        <v>5436</v>
      </c>
      <c r="P2392" t="s">
        <v>46</v>
      </c>
      <c r="Q2392" t="s">
        <v>90</v>
      </c>
      <c r="R2392" t="s">
        <v>5437</v>
      </c>
      <c r="S2392">
        <v>41.86</v>
      </c>
      <c r="T2392">
        <v>7</v>
      </c>
      <c r="U2392">
        <v>0</v>
      </c>
      <c r="V2392">
        <v>20.511400000000002</v>
      </c>
    </row>
    <row r="2393" spans="1:22" x14ac:dyDescent="0.25">
      <c r="A2393">
        <v>2392</v>
      </c>
      <c r="B2393" t="s">
        <v>5431</v>
      </c>
      <c r="C2393">
        <v>2012</v>
      </c>
      <c r="D2393" s="1">
        <v>41249</v>
      </c>
      <c r="E2393" s="1">
        <v>41253</v>
      </c>
      <c r="F2393" t="s">
        <v>50</v>
      </c>
      <c r="G2393" t="s">
        <v>5432</v>
      </c>
      <c r="H2393" t="s">
        <v>5433</v>
      </c>
      <c r="I2393" t="s">
        <v>26</v>
      </c>
      <c r="J2393" t="s">
        <v>27</v>
      </c>
      <c r="K2393" t="s">
        <v>266</v>
      </c>
      <c r="L2393" t="s">
        <v>267</v>
      </c>
      <c r="M2393">
        <v>10009</v>
      </c>
      <c r="N2393" t="s">
        <v>148</v>
      </c>
      <c r="O2393" t="s">
        <v>5438</v>
      </c>
      <c r="P2393" t="s">
        <v>71</v>
      </c>
      <c r="Q2393" t="s">
        <v>161</v>
      </c>
      <c r="R2393" t="s">
        <v>5439</v>
      </c>
      <c r="S2393">
        <v>1619.91</v>
      </c>
      <c r="T2393">
        <v>9</v>
      </c>
      <c r="U2393">
        <v>0</v>
      </c>
      <c r="V2393">
        <v>97.194599999999923</v>
      </c>
    </row>
    <row r="2394" spans="1:22" x14ac:dyDescent="0.25">
      <c r="A2394">
        <v>2393</v>
      </c>
      <c r="B2394" t="s">
        <v>5431</v>
      </c>
      <c r="C2394">
        <v>2012</v>
      </c>
      <c r="D2394" s="1">
        <v>41249</v>
      </c>
      <c r="E2394" s="1">
        <v>41253</v>
      </c>
      <c r="F2394" t="s">
        <v>50</v>
      </c>
      <c r="G2394" t="s">
        <v>5432</v>
      </c>
      <c r="H2394" t="s">
        <v>5433</v>
      </c>
      <c r="I2394" t="s">
        <v>26</v>
      </c>
      <c r="J2394" t="s">
        <v>27</v>
      </c>
      <c r="K2394" t="s">
        <v>266</v>
      </c>
      <c r="L2394" t="s">
        <v>267</v>
      </c>
      <c r="M2394">
        <v>10009</v>
      </c>
      <c r="N2394" t="s">
        <v>148</v>
      </c>
      <c r="O2394" t="s">
        <v>4583</v>
      </c>
      <c r="P2394" t="s">
        <v>32</v>
      </c>
      <c r="Q2394" t="s">
        <v>65</v>
      </c>
      <c r="R2394" t="s">
        <v>4584</v>
      </c>
      <c r="S2394">
        <v>113.92</v>
      </c>
      <c r="T2394">
        <v>4</v>
      </c>
      <c r="U2394">
        <v>0</v>
      </c>
      <c r="V2394">
        <v>42.150400000000005</v>
      </c>
    </row>
    <row r="2395" spans="1:22" x14ac:dyDescent="0.25">
      <c r="A2395">
        <v>2394</v>
      </c>
      <c r="B2395" t="s">
        <v>5440</v>
      </c>
      <c r="C2395">
        <v>2013</v>
      </c>
      <c r="D2395" s="1">
        <v>41351</v>
      </c>
      <c r="E2395" s="1">
        <v>41357</v>
      </c>
      <c r="F2395" t="s">
        <v>50</v>
      </c>
      <c r="G2395" t="s">
        <v>3259</v>
      </c>
      <c r="H2395" t="s">
        <v>3260</v>
      </c>
      <c r="I2395" t="s">
        <v>26</v>
      </c>
      <c r="J2395" t="s">
        <v>27</v>
      </c>
      <c r="K2395" t="s">
        <v>5441</v>
      </c>
      <c r="L2395" t="s">
        <v>1245</v>
      </c>
      <c r="M2395">
        <v>2148</v>
      </c>
      <c r="N2395" t="s">
        <v>148</v>
      </c>
      <c r="O2395" t="s">
        <v>1561</v>
      </c>
      <c r="P2395" t="s">
        <v>46</v>
      </c>
      <c r="Q2395" t="s">
        <v>68</v>
      </c>
      <c r="R2395" t="s">
        <v>1562</v>
      </c>
      <c r="S2395">
        <v>39.68</v>
      </c>
      <c r="T2395">
        <v>2</v>
      </c>
      <c r="U2395">
        <v>0</v>
      </c>
      <c r="V2395">
        <v>10.316800000000001</v>
      </c>
    </row>
    <row r="2396" spans="1:22" x14ac:dyDescent="0.25">
      <c r="A2396">
        <v>2395</v>
      </c>
      <c r="B2396" t="s">
        <v>5442</v>
      </c>
      <c r="C2396">
        <v>2012</v>
      </c>
      <c r="D2396" s="1">
        <v>41227</v>
      </c>
      <c r="E2396" s="1">
        <v>41232</v>
      </c>
      <c r="F2396" t="s">
        <v>50</v>
      </c>
      <c r="G2396" t="s">
        <v>5287</v>
      </c>
      <c r="H2396" t="s">
        <v>5288</v>
      </c>
      <c r="I2396" t="s">
        <v>41</v>
      </c>
      <c r="J2396" t="s">
        <v>27</v>
      </c>
      <c r="K2396" t="s">
        <v>266</v>
      </c>
      <c r="L2396" t="s">
        <v>267</v>
      </c>
      <c r="M2396">
        <v>10035</v>
      </c>
      <c r="N2396" t="s">
        <v>148</v>
      </c>
      <c r="O2396" t="s">
        <v>4817</v>
      </c>
      <c r="P2396" t="s">
        <v>71</v>
      </c>
      <c r="Q2396" t="s">
        <v>161</v>
      </c>
      <c r="R2396" t="s">
        <v>4818</v>
      </c>
      <c r="S2396">
        <v>37.6</v>
      </c>
      <c r="T2396">
        <v>2</v>
      </c>
      <c r="U2396">
        <v>0</v>
      </c>
      <c r="V2396">
        <v>2.2560000000000002</v>
      </c>
    </row>
    <row r="2397" spans="1:22" x14ac:dyDescent="0.25">
      <c r="A2397">
        <v>2396</v>
      </c>
      <c r="B2397" t="s">
        <v>5442</v>
      </c>
      <c r="C2397">
        <v>2012</v>
      </c>
      <c r="D2397" s="1">
        <v>41227</v>
      </c>
      <c r="E2397" s="1">
        <v>41232</v>
      </c>
      <c r="F2397" t="s">
        <v>50</v>
      </c>
      <c r="G2397" t="s">
        <v>5287</v>
      </c>
      <c r="H2397" t="s">
        <v>5288</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x14ac:dyDescent="0.25">
      <c r="A2398">
        <v>2397</v>
      </c>
      <c r="B2398" t="s">
        <v>5442</v>
      </c>
      <c r="C2398">
        <v>2012</v>
      </c>
      <c r="D2398" s="1">
        <v>41227</v>
      </c>
      <c r="E2398" s="1">
        <v>41232</v>
      </c>
      <c r="F2398" t="s">
        <v>50</v>
      </c>
      <c r="G2398" t="s">
        <v>5287</v>
      </c>
      <c r="H2398" t="s">
        <v>5288</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x14ac:dyDescent="0.25">
      <c r="A2399">
        <v>2398</v>
      </c>
      <c r="B2399" t="s">
        <v>5443</v>
      </c>
      <c r="C2399">
        <v>2014</v>
      </c>
      <c r="D2399" s="1">
        <v>41866</v>
      </c>
      <c r="E2399" s="1">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x14ac:dyDescent="0.25">
      <c r="A2400">
        <v>2399</v>
      </c>
      <c r="B2400" t="s">
        <v>5443</v>
      </c>
      <c r="C2400">
        <v>2014</v>
      </c>
      <c r="D2400" s="1">
        <v>41866</v>
      </c>
      <c r="E2400" s="1">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4.3367999999999993</v>
      </c>
    </row>
    <row r="2401" spans="1:22" x14ac:dyDescent="0.25">
      <c r="A2401">
        <v>2400</v>
      </c>
      <c r="B2401" t="s">
        <v>5444</v>
      </c>
      <c r="C2401">
        <v>2014</v>
      </c>
      <c r="D2401" s="1">
        <v>41892</v>
      </c>
      <c r="E2401" s="1">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12.576199999999986</v>
      </c>
    </row>
    <row r="2402" spans="1:22" x14ac:dyDescent="0.25">
      <c r="A2402">
        <v>2401</v>
      </c>
      <c r="B2402" t="s">
        <v>5444</v>
      </c>
      <c r="C2402">
        <v>2014</v>
      </c>
      <c r="D2402" s="1">
        <v>41892</v>
      </c>
      <c r="E2402" s="1">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56.449999999999996</v>
      </c>
      <c r="T2402">
        <v>5</v>
      </c>
      <c r="U2402">
        <v>0</v>
      </c>
      <c r="V2402">
        <v>14.676999999999998</v>
      </c>
    </row>
    <row r="2403" spans="1:22" x14ac:dyDescent="0.25">
      <c r="A2403">
        <v>2402</v>
      </c>
      <c r="B2403" t="s">
        <v>5445</v>
      </c>
      <c r="C2403">
        <v>2014</v>
      </c>
      <c r="D2403" s="1">
        <v>41731</v>
      </c>
      <c r="E2403" s="1">
        <v>41734</v>
      </c>
      <c r="F2403" t="s">
        <v>23</v>
      </c>
      <c r="G2403" t="s">
        <v>4708</v>
      </c>
      <c r="H2403" t="s">
        <v>4709</v>
      </c>
      <c r="I2403" t="s">
        <v>26</v>
      </c>
      <c r="J2403" t="s">
        <v>27</v>
      </c>
      <c r="K2403" t="s">
        <v>318</v>
      </c>
      <c r="L2403" t="s">
        <v>596</v>
      </c>
      <c r="M2403">
        <v>65807</v>
      </c>
      <c r="N2403" t="s">
        <v>105</v>
      </c>
      <c r="O2403" t="s">
        <v>3726</v>
      </c>
      <c r="P2403" t="s">
        <v>46</v>
      </c>
      <c r="Q2403" t="s">
        <v>59</v>
      </c>
      <c r="R2403" t="s">
        <v>3727</v>
      </c>
      <c r="S2403">
        <v>94.199999999999989</v>
      </c>
      <c r="T2403">
        <v>6</v>
      </c>
      <c r="U2403">
        <v>0</v>
      </c>
      <c r="V2403">
        <v>23.550000000000004</v>
      </c>
    </row>
    <row r="2404" spans="1:22" x14ac:dyDescent="0.25">
      <c r="A2404">
        <v>2403</v>
      </c>
      <c r="B2404" t="s">
        <v>5445</v>
      </c>
      <c r="C2404">
        <v>2014</v>
      </c>
      <c r="D2404" s="1">
        <v>41731</v>
      </c>
      <c r="E2404" s="1">
        <v>41734</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13.347999999999997</v>
      </c>
    </row>
    <row r="2405" spans="1:22" x14ac:dyDescent="0.25">
      <c r="A2405">
        <v>2404</v>
      </c>
      <c r="B2405" t="s">
        <v>5446</v>
      </c>
      <c r="C2405">
        <v>2013</v>
      </c>
      <c r="D2405" s="1">
        <v>41545</v>
      </c>
      <c r="E2405" s="1">
        <v>41551</v>
      </c>
      <c r="F2405" t="s">
        <v>50</v>
      </c>
      <c r="G2405" t="s">
        <v>3744</v>
      </c>
      <c r="H2405" t="s">
        <v>3745</v>
      </c>
      <c r="I2405" t="s">
        <v>41</v>
      </c>
      <c r="J2405" t="s">
        <v>27</v>
      </c>
      <c r="K2405" t="s">
        <v>1681</v>
      </c>
      <c r="L2405" t="s">
        <v>104</v>
      </c>
      <c r="M2405">
        <v>77340</v>
      </c>
      <c r="N2405" t="s">
        <v>105</v>
      </c>
      <c r="O2405" t="s">
        <v>5447</v>
      </c>
      <c r="P2405" t="s">
        <v>32</v>
      </c>
      <c r="Q2405" t="s">
        <v>33</v>
      </c>
      <c r="R2405" t="s">
        <v>5448</v>
      </c>
      <c r="S2405">
        <v>956.6647999999999</v>
      </c>
      <c r="T2405">
        <v>7</v>
      </c>
      <c r="U2405">
        <v>0.32</v>
      </c>
      <c r="V2405">
        <v>-225.09759999999991</v>
      </c>
    </row>
    <row r="2406" spans="1:22" x14ac:dyDescent="0.25">
      <c r="A2406">
        <v>2405</v>
      </c>
      <c r="B2406" t="s">
        <v>5449</v>
      </c>
      <c r="C2406">
        <v>2014</v>
      </c>
      <c r="D2406" s="1">
        <v>41920</v>
      </c>
      <c r="E2406" s="1">
        <v>41924</v>
      </c>
      <c r="F2406" t="s">
        <v>50</v>
      </c>
      <c r="G2406" t="s">
        <v>1796</v>
      </c>
      <c r="H2406" t="s">
        <v>1797</v>
      </c>
      <c r="I2406" t="s">
        <v>26</v>
      </c>
      <c r="J2406" t="s">
        <v>27</v>
      </c>
      <c r="K2406" t="s">
        <v>42</v>
      </c>
      <c r="L2406" t="s">
        <v>43</v>
      </c>
      <c r="M2406">
        <v>90045</v>
      </c>
      <c r="N2406" t="s">
        <v>44</v>
      </c>
      <c r="O2406" t="s">
        <v>2704</v>
      </c>
      <c r="P2406" t="s">
        <v>71</v>
      </c>
      <c r="Q2406" t="s">
        <v>161</v>
      </c>
      <c r="R2406" t="s">
        <v>2705</v>
      </c>
      <c r="S2406">
        <v>1115.9099999999999</v>
      </c>
      <c r="T2406">
        <v>9</v>
      </c>
      <c r="U2406">
        <v>0</v>
      </c>
      <c r="V2406">
        <v>200.86379999999991</v>
      </c>
    </row>
    <row r="2407" spans="1:22" x14ac:dyDescent="0.25">
      <c r="A2407">
        <v>2406</v>
      </c>
      <c r="B2407" t="s">
        <v>5449</v>
      </c>
      <c r="C2407">
        <v>2014</v>
      </c>
      <c r="D2407" s="1">
        <v>41920</v>
      </c>
      <c r="E2407" s="1">
        <v>41924</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-28.967399999999991</v>
      </c>
    </row>
    <row r="2408" spans="1:22" x14ac:dyDescent="0.25">
      <c r="A2408">
        <v>2407</v>
      </c>
      <c r="B2408" t="s">
        <v>5449</v>
      </c>
      <c r="C2408">
        <v>2014</v>
      </c>
      <c r="D2408" s="1">
        <v>41920</v>
      </c>
      <c r="E2408" s="1">
        <v>41924</v>
      </c>
      <c r="F2408" t="s">
        <v>50</v>
      </c>
      <c r="G2408" t="s">
        <v>1796</v>
      </c>
      <c r="H2408" t="s">
        <v>1797</v>
      </c>
      <c r="I2408" t="s">
        <v>26</v>
      </c>
      <c r="J2408" t="s">
        <v>27</v>
      </c>
      <c r="K2408" t="s">
        <v>42</v>
      </c>
      <c r="L2408" t="s">
        <v>43</v>
      </c>
      <c r="M2408">
        <v>90045</v>
      </c>
      <c r="N2408" t="s">
        <v>44</v>
      </c>
      <c r="O2408" t="s">
        <v>1234</v>
      </c>
      <c r="P2408" t="s">
        <v>71</v>
      </c>
      <c r="Q2408" t="s">
        <v>72</v>
      </c>
      <c r="R2408" t="s">
        <v>1235</v>
      </c>
      <c r="S2408">
        <v>79.920000000000016</v>
      </c>
      <c r="T2408">
        <v>10</v>
      </c>
      <c r="U2408">
        <v>0.2</v>
      </c>
      <c r="V2408">
        <v>26.972999999999992</v>
      </c>
    </row>
    <row r="2409" spans="1:22" x14ac:dyDescent="0.25">
      <c r="A2409">
        <v>2408</v>
      </c>
      <c r="B2409" t="s">
        <v>5450</v>
      </c>
      <c r="C2409">
        <v>2014</v>
      </c>
      <c r="D2409" s="1">
        <v>41660</v>
      </c>
      <c r="E2409" s="1">
        <v>41665</v>
      </c>
      <c r="F2409" t="s">
        <v>50</v>
      </c>
      <c r="G2409" t="s">
        <v>5451</v>
      </c>
      <c r="H2409" t="s">
        <v>5452</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x14ac:dyDescent="0.25">
      <c r="A2410">
        <v>2409</v>
      </c>
      <c r="B2410" t="s">
        <v>5450</v>
      </c>
      <c r="C2410">
        <v>2014</v>
      </c>
      <c r="D2410" s="1">
        <v>41660</v>
      </c>
      <c r="E2410" s="1">
        <v>41665</v>
      </c>
      <c r="F2410" t="s">
        <v>50</v>
      </c>
      <c r="G2410" t="s">
        <v>5451</v>
      </c>
      <c r="H2410" t="s">
        <v>5452</v>
      </c>
      <c r="I2410" t="s">
        <v>26</v>
      </c>
      <c r="J2410" t="s">
        <v>27</v>
      </c>
      <c r="K2410" t="s">
        <v>127</v>
      </c>
      <c r="L2410" t="s">
        <v>43</v>
      </c>
      <c r="M2410">
        <v>94122</v>
      </c>
      <c r="N2410" t="s">
        <v>44</v>
      </c>
      <c r="O2410" t="s">
        <v>5453</v>
      </c>
      <c r="P2410" t="s">
        <v>71</v>
      </c>
      <c r="Q2410" t="s">
        <v>72</v>
      </c>
      <c r="R2410" t="s">
        <v>5454</v>
      </c>
      <c r="S2410">
        <v>359.97600000000006</v>
      </c>
      <c r="T2410">
        <v>3</v>
      </c>
      <c r="U2410">
        <v>0.2</v>
      </c>
      <c r="V2410">
        <v>130.49130000000002</v>
      </c>
    </row>
    <row r="2411" spans="1:22" x14ac:dyDescent="0.25">
      <c r="A2411">
        <v>2410</v>
      </c>
      <c r="B2411" t="s">
        <v>5455</v>
      </c>
      <c r="C2411">
        <v>2014</v>
      </c>
      <c r="D2411" s="1">
        <v>41722</v>
      </c>
      <c r="E2411" s="1">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76.262399999999985</v>
      </c>
    </row>
    <row r="2412" spans="1:22" x14ac:dyDescent="0.25">
      <c r="A2412">
        <v>2411</v>
      </c>
      <c r="B2412" t="s">
        <v>5456</v>
      </c>
      <c r="C2412">
        <v>2011</v>
      </c>
      <c r="D2412" s="1">
        <v>40756</v>
      </c>
      <c r="E2412" s="1">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1.9169999999999998</v>
      </c>
    </row>
    <row r="2413" spans="1:22" x14ac:dyDescent="0.25">
      <c r="A2413">
        <v>2412</v>
      </c>
      <c r="B2413" t="s">
        <v>5457</v>
      </c>
      <c r="C2413">
        <v>2012</v>
      </c>
      <c r="D2413" s="1">
        <v>41067</v>
      </c>
      <c r="E2413" s="1">
        <v>41069</v>
      </c>
      <c r="F2413" t="s">
        <v>23</v>
      </c>
      <c r="G2413" t="s">
        <v>5458</v>
      </c>
      <c r="H2413" t="s">
        <v>5459</v>
      </c>
      <c r="I2413" t="s">
        <v>41</v>
      </c>
      <c r="J2413" t="s">
        <v>27</v>
      </c>
      <c r="K2413" t="s">
        <v>42</v>
      </c>
      <c r="L2413" t="s">
        <v>43</v>
      </c>
      <c r="M2413">
        <v>90036</v>
      </c>
      <c r="N2413" t="s">
        <v>44</v>
      </c>
      <c r="O2413" t="s">
        <v>2427</v>
      </c>
      <c r="P2413" t="s">
        <v>46</v>
      </c>
      <c r="Q2413" t="s">
        <v>75</v>
      </c>
      <c r="R2413" t="s">
        <v>186</v>
      </c>
      <c r="S2413">
        <v>7.52</v>
      </c>
      <c r="T2413">
        <v>5</v>
      </c>
      <c r="U2413">
        <v>0.2</v>
      </c>
      <c r="V2413">
        <v>2.6319999999999997</v>
      </c>
    </row>
    <row r="2414" spans="1:22" x14ac:dyDescent="0.25">
      <c r="A2414">
        <v>2413</v>
      </c>
      <c r="B2414" t="s">
        <v>5460</v>
      </c>
      <c r="C2414">
        <v>2011</v>
      </c>
      <c r="D2414" s="1">
        <v>40859</v>
      </c>
      <c r="E2414" s="1">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x14ac:dyDescent="0.25">
      <c r="A2415">
        <v>2414</v>
      </c>
      <c r="B2415" t="s">
        <v>5460</v>
      </c>
      <c r="C2415">
        <v>2011</v>
      </c>
      <c r="D2415" s="1">
        <v>40859</v>
      </c>
      <c r="E2415" s="1">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629.06400000000008</v>
      </c>
      <c r="T2415">
        <v>3</v>
      </c>
      <c r="U2415">
        <v>0.2</v>
      </c>
      <c r="V2415">
        <v>31.453199999999953</v>
      </c>
    </row>
    <row r="2416" spans="1:22" x14ac:dyDescent="0.25">
      <c r="A2416">
        <v>2415</v>
      </c>
      <c r="B2416" t="s">
        <v>5461</v>
      </c>
      <c r="C2416">
        <v>2013</v>
      </c>
      <c r="D2416" s="1">
        <v>41638</v>
      </c>
      <c r="E2416" s="1">
        <v>41642</v>
      </c>
      <c r="F2416" t="s">
        <v>50</v>
      </c>
      <c r="G2416" t="s">
        <v>1553</v>
      </c>
      <c r="H2416" t="s">
        <v>1554</v>
      </c>
      <c r="I2416" t="s">
        <v>26</v>
      </c>
      <c r="J2416" t="s">
        <v>27</v>
      </c>
      <c r="K2416" t="s">
        <v>2548</v>
      </c>
      <c r="L2416" t="s">
        <v>114</v>
      </c>
      <c r="M2416">
        <v>53209</v>
      </c>
      <c r="N2416" t="s">
        <v>105</v>
      </c>
      <c r="O2416" t="s">
        <v>5395</v>
      </c>
      <c r="P2416" t="s">
        <v>32</v>
      </c>
      <c r="Q2416" t="s">
        <v>36</v>
      </c>
      <c r="R2416" t="s">
        <v>5396</v>
      </c>
      <c r="S2416">
        <v>754.44999999999993</v>
      </c>
      <c r="T2416">
        <v>5</v>
      </c>
      <c r="U2416">
        <v>0</v>
      </c>
      <c r="V2416">
        <v>60.356000000000023</v>
      </c>
    </row>
    <row r="2417" spans="1:22" x14ac:dyDescent="0.25">
      <c r="A2417">
        <v>2416</v>
      </c>
      <c r="B2417" t="s">
        <v>5462</v>
      </c>
      <c r="C2417">
        <v>2012</v>
      </c>
      <c r="D2417" s="1">
        <v>41096</v>
      </c>
      <c r="E2417" s="1">
        <v>41101</v>
      </c>
      <c r="F2417" t="s">
        <v>50</v>
      </c>
      <c r="G2417" t="s">
        <v>3790</v>
      </c>
      <c r="H2417" t="s">
        <v>3791</v>
      </c>
      <c r="I2417" t="s">
        <v>102</v>
      </c>
      <c r="J2417" t="s">
        <v>27</v>
      </c>
      <c r="K2417" t="s">
        <v>5463</v>
      </c>
      <c r="L2417" t="s">
        <v>1245</v>
      </c>
      <c r="M2417">
        <v>1040</v>
      </c>
      <c r="N2417" t="s">
        <v>148</v>
      </c>
      <c r="O2417" t="s">
        <v>1615</v>
      </c>
      <c r="P2417" t="s">
        <v>32</v>
      </c>
      <c r="Q2417" t="s">
        <v>33</v>
      </c>
      <c r="R2417" t="s">
        <v>1616</v>
      </c>
      <c r="S2417">
        <v>301.95999999999998</v>
      </c>
      <c r="T2417">
        <v>2</v>
      </c>
      <c r="U2417">
        <v>0</v>
      </c>
      <c r="V2417">
        <v>60.391999999999996</v>
      </c>
    </row>
    <row r="2418" spans="1:22" x14ac:dyDescent="0.25">
      <c r="A2418">
        <v>2417</v>
      </c>
      <c r="B2418" t="s">
        <v>5464</v>
      </c>
      <c r="C2418">
        <v>2014</v>
      </c>
      <c r="D2418" s="1">
        <v>41925</v>
      </c>
      <c r="E2418" s="1">
        <v>41931</v>
      </c>
      <c r="F2418" t="s">
        <v>50</v>
      </c>
      <c r="G2418" t="s">
        <v>5465</v>
      </c>
      <c r="H2418" t="s">
        <v>5466</v>
      </c>
      <c r="I2418" t="s">
        <v>41</v>
      </c>
      <c r="J2418" t="s">
        <v>27</v>
      </c>
      <c r="K2418" t="s">
        <v>5467</v>
      </c>
      <c r="L2418" t="s">
        <v>668</v>
      </c>
      <c r="M2418">
        <v>87105</v>
      </c>
      <c r="N2418" t="s">
        <v>44</v>
      </c>
      <c r="O2418" t="s">
        <v>4812</v>
      </c>
      <c r="P2418" t="s">
        <v>71</v>
      </c>
      <c r="Q2418" t="s">
        <v>161</v>
      </c>
      <c r="R2418" t="s">
        <v>4813</v>
      </c>
      <c r="S2418">
        <v>595</v>
      </c>
      <c r="T2418">
        <v>5</v>
      </c>
      <c r="U2418">
        <v>0</v>
      </c>
      <c r="V2418">
        <v>95.200000000000031</v>
      </c>
    </row>
    <row r="2419" spans="1:22" x14ac:dyDescent="0.25">
      <c r="A2419">
        <v>2418</v>
      </c>
      <c r="B2419" t="s">
        <v>5464</v>
      </c>
      <c r="C2419">
        <v>2014</v>
      </c>
      <c r="D2419" s="1">
        <v>41925</v>
      </c>
      <c r="E2419" s="1">
        <v>41931</v>
      </c>
      <c r="F2419" t="s">
        <v>50</v>
      </c>
      <c r="G2419" t="s">
        <v>5465</v>
      </c>
      <c r="H2419" t="s">
        <v>5466</v>
      </c>
      <c r="I2419" t="s">
        <v>41</v>
      </c>
      <c r="J2419" t="s">
        <v>27</v>
      </c>
      <c r="K2419" t="s">
        <v>5467</v>
      </c>
      <c r="L2419" t="s">
        <v>668</v>
      </c>
      <c r="M2419">
        <v>87105</v>
      </c>
      <c r="N2419" t="s">
        <v>44</v>
      </c>
      <c r="O2419" t="s">
        <v>4801</v>
      </c>
      <c r="P2419" t="s">
        <v>46</v>
      </c>
      <c r="Q2419" t="s">
        <v>75</v>
      </c>
      <c r="R2419" t="s">
        <v>4802</v>
      </c>
      <c r="S2419">
        <v>79.872000000000014</v>
      </c>
      <c r="T2419">
        <v>3</v>
      </c>
      <c r="U2419">
        <v>0.2</v>
      </c>
      <c r="V2419">
        <v>29.951999999999998</v>
      </c>
    </row>
    <row r="2420" spans="1:22" x14ac:dyDescent="0.25">
      <c r="A2420">
        <v>2419</v>
      </c>
      <c r="B2420" t="s">
        <v>5468</v>
      </c>
      <c r="C2420">
        <v>2013</v>
      </c>
      <c r="D2420" s="1">
        <v>41416</v>
      </c>
      <c r="E2420" s="1">
        <v>41423</v>
      </c>
      <c r="F2420" t="s">
        <v>50</v>
      </c>
      <c r="G2420" t="s">
        <v>208</v>
      </c>
      <c r="H2420" t="s">
        <v>209</v>
      </c>
      <c r="I2420" t="s">
        <v>41</v>
      </c>
      <c r="J2420" t="s">
        <v>27</v>
      </c>
      <c r="K2420" t="s">
        <v>5469</v>
      </c>
      <c r="L2420" t="s">
        <v>1392</v>
      </c>
      <c r="M2420">
        <v>89431</v>
      </c>
      <c r="N2420" t="s">
        <v>44</v>
      </c>
      <c r="O2420" t="s">
        <v>5470</v>
      </c>
      <c r="P2420" t="s">
        <v>71</v>
      </c>
      <c r="Q2420" t="s">
        <v>682</v>
      </c>
      <c r="R2420" t="s">
        <v>5471</v>
      </c>
      <c r="S2420">
        <v>2396.4</v>
      </c>
      <c r="T2420">
        <v>10</v>
      </c>
      <c r="U2420">
        <v>0.2</v>
      </c>
      <c r="V2420">
        <v>179.73000000000013</v>
      </c>
    </row>
    <row r="2421" spans="1:22" x14ac:dyDescent="0.25">
      <c r="A2421">
        <v>2420</v>
      </c>
      <c r="B2421" t="s">
        <v>5472</v>
      </c>
      <c r="C2421">
        <v>2014</v>
      </c>
      <c r="D2421" s="1">
        <v>41953</v>
      </c>
      <c r="E2421" s="1">
        <v>41958</v>
      </c>
      <c r="F2421" t="s">
        <v>50</v>
      </c>
      <c r="G2421" t="s">
        <v>4924</v>
      </c>
      <c r="H2421" t="s">
        <v>4925</v>
      </c>
      <c r="I2421" t="s">
        <v>41</v>
      </c>
      <c r="J2421" t="s">
        <v>27</v>
      </c>
      <c r="K2421" t="s">
        <v>5473</v>
      </c>
      <c r="L2421" t="s">
        <v>43</v>
      </c>
      <c r="M2421">
        <v>92236</v>
      </c>
      <c r="N2421" t="s">
        <v>44</v>
      </c>
      <c r="O2421" t="s">
        <v>3784</v>
      </c>
      <c r="P2421" t="s">
        <v>46</v>
      </c>
      <c r="Q2421" t="s">
        <v>59</v>
      </c>
      <c r="R2421" t="s">
        <v>3785</v>
      </c>
      <c r="S2421">
        <v>63.56</v>
      </c>
      <c r="T2421">
        <v>2</v>
      </c>
      <c r="U2421">
        <v>0</v>
      </c>
      <c r="V2421">
        <v>3.1779999999999973</v>
      </c>
    </row>
    <row r="2422" spans="1:22" x14ac:dyDescent="0.25">
      <c r="A2422">
        <v>2421</v>
      </c>
      <c r="B2422" t="s">
        <v>5472</v>
      </c>
      <c r="C2422">
        <v>2014</v>
      </c>
      <c r="D2422" s="1">
        <v>41953</v>
      </c>
      <c r="E2422" s="1">
        <v>41958</v>
      </c>
      <c r="F2422" t="s">
        <v>50</v>
      </c>
      <c r="G2422" t="s">
        <v>4924</v>
      </c>
      <c r="H2422" t="s">
        <v>4925</v>
      </c>
      <c r="I2422" t="s">
        <v>41</v>
      </c>
      <c r="J2422" t="s">
        <v>27</v>
      </c>
      <c r="K2422" t="s">
        <v>5473</v>
      </c>
      <c r="L2422" t="s">
        <v>43</v>
      </c>
      <c r="M2422">
        <v>92236</v>
      </c>
      <c r="N2422" t="s">
        <v>44</v>
      </c>
      <c r="O2422" t="s">
        <v>5474</v>
      </c>
      <c r="P2422" t="s">
        <v>71</v>
      </c>
      <c r="Q2422" t="s">
        <v>161</v>
      </c>
      <c r="R2422" t="s">
        <v>5475</v>
      </c>
      <c r="S2422">
        <v>99.99</v>
      </c>
      <c r="T2422">
        <v>1</v>
      </c>
      <c r="U2422">
        <v>0</v>
      </c>
      <c r="V2422">
        <v>43.995600000000003</v>
      </c>
    </row>
    <row r="2423" spans="1:22" x14ac:dyDescent="0.25">
      <c r="A2423">
        <v>2422</v>
      </c>
      <c r="B2423" t="s">
        <v>5476</v>
      </c>
      <c r="C2423">
        <v>2013</v>
      </c>
      <c r="D2423" s="1">
        <v>41383</v>
      </c>
      <c r="E2423" s="1">
        <v>41388</v>
      </c>
      <c r="F2423" t="s">
        <v>50</v>
      </c>
      <c r="G2423" t="s">
        <v>5477</v>
      </c>
      <c r="H2423" t="s">
        <v>5478</v>
      </c>
      <c r="I2423" t="s">
        <v>102</v>
      </c>
      <c r="J2423" t="s">
        <v>27</v>
      </c>
      <c r="K2423" t="s">
        <v>5479</v>
      </c>
      <c r="L2423" t="s">
        <v>211</v>
      </c>
      <c r="M2423">
        <v>60126</v>
      </c>
      <c r="N2423" t="s">
        <v>105</v>
      </c>
      <c r="O2423" t="s">
        <v>379</v>
      </c>
      <c r="P2423" t="s">
        <v>46</v>
      </c>
      <c r="Q2423" t="s">
        <v>59</v>
      </c>
      <c r="R2423" t="s">
        <v>380</v>
      </c>
      <c r="S2423">
        <v>230.376</v>
      </c>
      <c r="T2423">
        <v>3</v>
      </c>
      <c r="U2423">
        <v>0.2</v>
      </c>
      <c r="V2423">
        <v>-48.954900000000002</v>
      </c>
    </row>
    <row r="2424" spans="1:22" x14ac:dyDescent="0.25">
      <c r="A2424">
        <v>2423</v>
      </c>
      <c r="B2424" t="s">
        <v>5476</v>
      </c>
      <c r="C2424">
        <v>2013</v>
      </c>
      <c r="D2424" s="1">
        <v>41383</v>
      </c>
      <c r="E2424" s="1">
        <v>41388</v>
      </c>
      <c r="F2424" t="s">
        <v>50</v>
      </c>
      <c r="G2424" t="s">
        <v>5477</v>
      </c>
      <c r="H2424" t="s">
        <v>5478</v>
      </c>
      <c r="I2424" t="s">
        <v>102</v>
      </c>
      <c r="J2424" t="s">
        <v>27</v>
      </c>
      <c r="K2424" t="s">
        <v>5479</v>
      </c>
      <c r="L2424" t="s">
        <v>211</v>
      </c>
      <c r="M2424">
        <v>60126</v>
      </c>
      <c r="N2424" t="s">
        <v>105</v>
      </c>
      <c r="O2424" t="s">
        <v>2601</v>
      </c>
      <c r="P2424" t="s">
        <v>46</v>
      </c>
      <c r="Q2424" t="s">
        <v>90</v>
      </c>
      <c r="R2424" t="s">
        <v>2602</v>
      </c>
      <c r="S2424">
        <v>9.6640000000000015</v>
      </c>
      <c r="T2424">
        <v>2</v>
      </c>
      <c r="U2424">
        <v>0.2</v>
      </c>
      <c r="V2424">
        <v>3.2615999999999996</v>
      </c>
    </row>
    <row r="2425" spans="1:22" x14ac:dyDescent="0.25">
      <c r="A2425">
        <v>2424</v>
      </c>
      <c r="B2425" t="s">
        <v>5480</v>
      </c>
      <c r="C2425">
        <v>2014</v>
      </c>
      <c r="D2425" s="1">
        <v>41999</v>
      </c>
      <c r="E2425" s="1">
        <v>42004</v>
      </c>
      <c r="F2425" t="s">
        <v>50</v>
      </c>
      <c r="G2425" t="s">
        <v>5316</v>
      </c>
      <c r="H2425" t="s">
        <v>5317</v>
      </c>
      <c r="I2425" t="s">
        <v>26</v>
      </c>
      <c r="J2425" t="s">
        <v>27</v>
      </c>
      <c r="K2425" t="s">
        <v>746</v>
      </c>
      <c r="L2425" t="s">
        <v>498</v>
      </c>
      <c r="M2425">
        <v>45014</v>
      </c>
      <c r="N2425" t="s">
        <v>148</v>
      </c>
      <c r="O2425" t="s">
        <v>2815</v>
      </c>
      <c r="P2425" t="s">
        <v>71</v>
      </c>
      <c r="Q2425" t="s">
        <v>161</v>
      </c>
      <c r="R2425" t="s">
        <v>2816</v>
      </c>
      <c r="S2425">
        <v>158.928</v>
      </c>
      <c r="T2425">
        <v>7</v>
      </c>
      <c r="U2425">
        <v>0.2</v>
      </c>
      <c r="V2425">
        <v>41.718599999999995</v>
      </c>
    </row>
    <row r="2426" spans="1:22" x14ac:dyDescent="0.25">
      <c r="A2426">
        <v>2425</v>
      </c>
      <c r="B2426" t="s">
        <v>5480</v>
      </c>
      <c r="C2426">
        <v>2014</v>
      </c>
      <c r="D2426" s="1">
        <v>41999</v>
      </c>
      <c r="E2426" s="1">
        <v>42004</v>
      </c>
      <c r="F2426" t="s">
        <v>50</v>
      </c>
      <c r="G2426" t="s">
        <v>5316</v>
      </c>
      <c r="H2426" t="s">
        <v>5317</v>
      </c>
      <c r="I2426" t="s">
        <v>26</v>
      </c>
      <c r="J2426" t="s">
        <v>27</v>
      </c>
      <c r="K2426" t="s">
        <v>746</v>
      </c>
      <c r="L2426" t="s">
        <v>498</v>
      </c>
      <c r="M2426">
        <v>45014</v>
      </c>
      <c r="N2426" t="s">
        <v>148</v>
      </c>
      <c r="O2426" t="s">
        <v>5373</v>
      </c>
      <c r="P2426" t="s">
        <v>46</v>
      </c>
      <c r="Q2426" t="s">
        <v>75</v>
      </c>
      <c r="R2426" t="s">
        <v>5374</v>
      </c>
      <c r="S2426">
        <v>13.023000000000001</v>
      </c>
      <c r="T2426">
        <v>1</v>
      </c>
      <c r="U2426">
        <v>0.7</v>
      </c>
      <c r="V2426">
        <v>-10.418399999999998</v>
      </c>
    </row>
    <row r="2427" spans="1:22" x14ac:dyDescent="0.25">
      <c r="A2427">
        <v>2426</v>
      </c>
      <c r="B2427" t="s">
        <v>5480</v>
      </c>
      <c r="C2427">
        <v>2014</v>
      </c>
      <c r="D2427" s="1">
        <v>41999</v>
      </c>
      <c r="E2427" s="1">
        <v>42004</v>
      </c>
      <c r="F2427" t="s">
        <v>50</v>
      </c>
      <c r="G2427" t="s">
        <v>5316</v>
      </c>
      <c r="H2427" t="s">
        <v>5317</v>
      </c>
      <c r="I2427" t="s">
        <v>26</v>
      </c>
      <c r="J2427" t="s">
        <v>27</v>
      </c>
      <c r="K2427" t="s">
        <v>746</v>
      </c>
      <c r="L2427" t="s">
        <v>498</v>
      </c>
      <c r="M2427">
        <v>45014</v>
      </c>
      <c r="N2427" t="s">
        <v>148</v>
      </c>
      <c r="O2427" t="s">
        <v>5481</v>
      </c>
      <c r="P2427" t="s">
        <v>32</v>
      </c>
      <c r="Q2427" t="s">
        <v>56</v>
      </c>
      <c r="R2427" t="s">
        <v>5482</v>
      </c>
      <c r="S2427">
        <v>273.06</v>
      </c>
      <c r="T2427">
        <v>2</v>
      </c>
      <c r="U2427">
        <v>0.4</v>
      </c>
      <c r="V2427">
        <v>-104.67300000000006</v>
      </c>
    </row>
    <row r="2428" spans="1:22" x14ac:dyDescent="0.25">
      <c r="A2428">
        <v>2427</v>
      </c>
      <c r="B2428" t="s">
        <v>5480</v>
      </c>
      <c r="C2428">
        <v>2014</v>
      </c>
      <c r="D2428" s="1">
        <v>41999</v>
      </c>
      <c r="E2428" s="1">
        <v>42004</v>
      </c>
      <c r="F2428" t="s">
        <v>50</v>
      </c>
      <c r="G2428" t="s">
        <v>5316</v>
      </c>
      <c r="H2428" t="s">
        <v>5317</v>
      </c>
      <c r="I2428" t="s">
        <v>26</v>
      </c>
      <c r="J2428" t="s">
        <v>27</v>
      </c>
      <c r="K2428" t="s">
        <v>746</v>
      </c>
      <c r="L2428" t="s">
        <v>498</v>
      </c>
      <c r="M2428">
        <v>45014</v>
      </c>
      <c r="N2428" t="s">
        <v>148</v>
      </c>
      <c r="O2428" t="s">
        <v>4937</v>
      </c>
      <c r="P2428" t="s">
        <v>46</v>
      </c>
      <c r="Q2428" t="s">
        <v>269</v>
      </c>
      <c r="R2428" t="s">
        <v>186</v>
      </c>
      <c r="S2428">
        <v>39.311999999999998</v>
      </c>
      <c r="T2428">
        <v>13</v>
      </c>
      <c r="U2428">
        <v>0.2</v>
      </c>
      <c r="V2428">
        <v>12.776399999999999</v>
      </c>
    </row>
    <row r="2429" spans="1:22" x14ac:dyDescent="0.25">
      <c r="A2429">
        <v>2428</v>
      </c>
      <c r="B2429" t="s">
        <v>5483</v>
      </c>
      <c r="C2429">
        <v>2013</v>
      </c>
      <c r="D2429" s="1">
        <v>41437</v>
      </c>
      <c r="E2429" s="1">
        <v>41443</v>
      </c>
      <c r="F2429" t="s">
        <v>50</v>
      </c>
      <c r="G2429" t="s">
        <v>773</v>
      </c>
      <c r="H2429" t="s">
        <v>774</v>
      </c>
      <c r="I2429" t="s">
        <v>41</v>
      </c>
      <c r="J2429" t="s">
        <v>27</v>
      </c>
      <c r="K2429" t="s">
        <v>1127</v>
      </c>
      <c r="L2429" t="s">
        <v>104</v>
      </c>
      <c r="M2429">
        <v>76017</v>
      </c>
      <c r="N2429" t="s">
        <v>105</v>
      </c>
      <c r="O2429" t="s">
        <v>5484</v>
      </c>
      <c r="P2429" t="s">
        <v>46</v>
      </c>
      <c r="Q2429" t="s">
        <v>75</v>
      </c>
      <c r="R2429" t="s">
        <v>5485</v>
      </c>
      <c r="S2429">
        <v>1.3439999999999996</v>
      </c>
      <c r="T2429">
        <v>4</v>
      </c>
      <c r="U2429">
        <v>0.8</v>
      </c>
      <c r="V2429">
        <v>-2.1504000000000008</v>
      </c>
    </row>
    <row r="2430" spans="1:22" x14ac:dyDescent="0.25">
      <c r="A2430">
        <v>2429</v>
      </c>
      <c r="B2430" t="s">
        <v>5483</v>
      </c>
      <c r="C2430">
        <v>2013</v>
      </c>
      <c r="D2430" s="1">
        <v>41437</v>
      </c>
      <c r="E2430" s="1">
        <v>41443</v>
      </c>
      <c r="F2430" t="s">
        <v>50</v>
      </c>
      <c r="G2430" t="s">
        <v>773</v>
      </c>
      <c r="H2430" t="s">
        <v>774</v>
      </c>
      <c r="I2430" t="s">
        <v>41</v>
      </c>
      <c r="J2430" t="s">
        <v>27</v>
      </c>
      <c r="K2430" t="s">
        <v>1127</v>
      </c>
      <c r="L2430" t="s">
        <v>104</v>
      </c>
      <c r="M2430">
        <v>76017</v>
      </c>
      <c r="N2430" t="s">
        <v>105</v>
      </c>
      <c r="O2430" t="s">
        <v>5486</v>
      </c>
      <c r="P2430" t="s">
        <v>46</v>
      </c>
      <c r="Q2430" t="s">
        <v>75</v>
      </c>
      <c r="R2430" t="s">
        <v>5487</v>
      </c>
      <c r="S2430">
        <v>8.2719999999999985</v>
      </c>
      <c r="T2430">
        <v>4</v>
      </c>
      <c r="U2430">
        <v>0.8</v>
      </c>
      <c r="V2430">
        <v>-13.648800000000001</v>
      </c>
    </row>
    <row r="2431" spans="1:22" x14ac:dyDescent="0.25">
      <c r="A2431">
        <v>2430</v>
      </c>
      <c r="B2431" t="s">
        <v>5483</v>
      </c>
      <c r="C2431">
        <v>2013</v>
      </c>
      <c r="D2431" s="1">
        <v>41437</v>
      </c>
      <c r="E2431" s="1">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12.544000000000002</v>
      </c>
      <c r="T2431">
        <v>7</v>
      </c>
      <c r="U2431">
        <v>0.6</v>
      </c>
      <c r="V2431">
        <v>-9.0944000000000038</v>
      </c>
    </row>
    <row r="2432" spans="1:22" x14ac:dyDescent="0.25">
      <c r="A2432">
        <v>2431</v>
      </c>
      <c r="B2432" t="s">
        <v>5488</v>
      </c>
      <c r="C2432">
        <v>2014</v>
      </c>
      <c r="D2432" s="1">
        <v>41773</v>
      </c>
      <c r="E2432" s="1">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27.485599999999998</v>
      </c>
    </row>
    <row r="2433" spans="1:22" x14ac:dyDescent="0.25">
      <c r="A2433">
        <v>2432</v>
      </c>
      <c r="B2433" t="s">
        <v>5489</v>
      </c>
      <c r="C2433">
        <v>2014</v>
      </c>
      <c r="D2433" s="1">
        <v>42002</v>
      </c>
      <c r="E2433" s="1">
        <v>42007</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3.0340000000000007</v>
      </c>
    </row>
    <row r="2434" spans="1:22" x14ac:dyDescent="0.25">
      <c r="A2434">
        <v>2433</v>
      </c>
      <c r="B2434" t="s">
        <v>5490</v>
      </c>
      <c r="C2434">
        <v>2011</v>
      </c>
      <c r="D2434" s="1">
        <v>40627</v>
      </c>
      <c r="E2434" s="1">
        <v>40634</v>
      </c>
      <c r="F2434" t="s">
        <v>50</v>
      </c>
      <c r="G2434" t="s">
        <v>5491</v>
      </c>
      <c r="H2434" t="s">
        <v>5492</v>
      </c>
      <c r="I2434" t="s">
        <v>26</v>
      </c>
      <c r="J2434" t="s">
        <v>27</v>
      </c>
      <c r="K2434" t="s">
        <v>266</v>
      </c>
      <c r="L2434" t="s">
        <v>267</v>
      </c>
      <c r="M2434">
        <v>10009</v>
      </c>
      <c r="N2434" t="s">
        <v>148</v>
      </c>
      <c r="O2434" t="s">
        <v>5493</v>
      </c>
      <c r="P2434" t="s">
        <v>32</v>
      </c>
      <c r="Q2434" t="s">
        <v>36</v>
      </c>
      <c r="R2434" t="s">
        <v>5494</v>
      </c>
      <c r="S2434">
        <v>366.786</v>
      </c>
      <c r="T2434">
        <v>7</v>
      </c>
      <c r="U2434">
        <v>0.1</v>
      </c>
      <c r="V2434">
        <v>65.206400000000002</v>
      </c>
    </row>
    <row r="2435" spans="1:22" x14ac:dyDescent="0.25">
      <c r="A2435">
        <v>2434</v>
      </c>
      <c r="B2435" t="s">
        <v>5495</v>
      </c>
      <c r="C2435">
        <v>2014</v>
      </c>
      <c r="D2435" s="1">
        <v>41788</v>
      </c>
      <c r="E2435" s="1">
        <v>41792</v>
      </c>
      <c r="F2435" t="s">
        <v>50</v>
      </c>
      <c r="G2435" t="s">
        <v>859</v>
      </c>
      <c r="H2435" t="s">
        <v>860</v>
      </c>
      <c r="I2435" t="s">
        <v>26</v>
      </c>
      <c r="J2435" t="s">
        <v>27</v>
      </c>
      <c r="K2435" t="s">
        <v>184</v>
      </c>
      <c r="L2435" t="s">
        <v>104</v>
      </c>
      <c r="M2435">
        <v>77070</v>
      </c>
      <c r="N2435" t="s">
        <v>105</v>
      </c>
      <c r="O2435" t="s">
        <v>5074</v>
      </c>
      <c r="P2435" t="s">
        <v>71</v>
      </c>
      <c r="Q2435" t="s">
        <v>72</v>
      </c>
      <c r="R2435" t="s">
        <v>5075</v>
      </c>
      <c r="S2435">
        <v>54.367999999999995</v>
      </c>
      <c r="T2435">
        <v>4</v>
      </c>
      <c r="U2435">
        <v>0.2</v>
      </c>
      <c r="V2435">
        <v>4.0775999999999968</v>
      </c>
    </row>
    <row r="2436" spans="1:22" x14ac:dyDescent="0.25">
      <c r="A2436">
        <v>2435</v>
      </c>
      <c r="B2436" t="s">
        <v>5496</v>
      </c>
      <c r="C2436">
        <v>2012</v>
      </c>
      <c r="D2436" s="1">
        <v>41227</v>
      </c>
      <c r="E2436" s="1">
        <v>41230</v>
      </c>
      <c r="F2436" t="s">
        <v>188</v>
      </c>
      <c r="G2436" t="s">
        <v>5287</v>
      </c>
      <c r="H2436" t="s">
        <v>5288</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x14ac:dyDescent="0.25">
      <c r="A2437">
        <v>2436</v>
      </c>
      <c r="B2437" t="s">
        <v>5496</v>
      </c>
      <c r="C2437">
        <v>2012</v>
      </c>
      <c r="D2437" s="1">
        <v>41227</v>
      </c>
      <c r="E2437" s="1">
        <v>41230</v>
      </c>
      <c r="F2437" t="s">
        <v>188</v>
      </c>
      <c r="G2437" t="s">
        <v>5287</v>
      </c>
      <c r="H2437" t="s">
        <v>5288</v>
      </c>
      <c r="I2437" t="s">
        <v>41</v>
      </c>
      <c r="J2437" t="s">
        <v>27</v>
      </c>
      <c r="K2437" t="s">
        <v>318</v>
      </c>
      <c r="L2437" t="s">
        <v>319</v>
      </c>
      <c r="M2437">
        <v>22153</v>
      </c>
      <c r="N2437" t="s">
        <v>30</v>
      </c>
      <c r="O2437" t="s">
        <v>5497</v>
      </c>
      <c r="P2437" t="s">
        <v>46</v>
      </c>
      <c r="Q2437" t="s">
        <v>78</v>
      </c>
      <c r="R2437" t="s">
        <v>5498</v>
      </c>
      <c r="S2437">
        <v>826.11</v>
      </c>
      <c r="T2437">
        <v>3</v>
      </c>
      <c r="U2437">
        <v>0</v>
      </c>
      <c r="V2437">
        <v>322.18290000000002</v>
      </c>
    </row>
    <row r="2438" spans="1:22" x14ac:dyDescent="0.25">
      <c r="A2438">
        <v>2437</v>
      </c>
      <c r="B2438" t="s">
        <v>5499</v>
      </c>
      <c r="C2438">
        <v>2014</v>
      </c>
      <c r="D2438" s="1">
        <v>41824</v>
      </c>
      <c r="E2438" s="1">
        <v>41831</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x14ac:dyDescent="0.25">
      <c r="A2439">
        <v>2438</v>
      </c>
      <c r="B2439" t="s">
        <v>5500</v>
      </c>
      <c r="C2439">
        <v>2011</v>
      </c>
      <c r="D2439" s="1">
        <v>40865</v>
      </c>
      <c r="E2439" s="1">
        <v>40867</v>
      </c>
      <c r="F2439" t="s">
        <v>23</v>
      </c>
      <c r="G2439" t="s">
        <v>5501</v>
      </c>
      <c r="H2439" t="s">
        <v>5502</v>
      </c>
      <c r="I2439" t="s">
        <v>26</v>
      </c>
      <c r="J2439" t="s">
        <v>27</v>
      </c>
      <c r="K2439" t="s">
        <v>1473</v>
      </c>
      <c r="L2439" t="s">
        <v>457</v>
      </c>
      <c r="M2439">
        <v>80027</v>
      </c>
      <c r="N2439" t="s">
        <v>44</v>
      </c>
      <c r="O2439" t="s">
        <v>5503</v>
      </c>
      <c r="P2439" t="s">
        <v>32</v>
      </c>
      <c r="Q2439" t="s">
        <v>56</v>
      </c>
      <c r="R2439" t="s">
        <v>5504</v>
      </c>
      <c r="S2439">
        <v>145.97999999999999</v>
      </c>
      <c r="T2439">
        <v>2</v>
      </c>
      <c r="U2439">
        <v>0.5</v>
      </c>
      <c r="V2439">
        <v>-99.266399999999976</v>
      </c>
    </row>
    <row r="2440" spans="1:22" x14ac:dyDescent="0.25">
      <c r="A2440">
        <v>2439</v>
      </c>
      <c r="B2440" t="s">
        <v>5500</v>
      </c>
      <c r="C2440">
        <v>2011</v>
      </c>
      <c r="D2440" s="1">
        <v>40865</v>
      </c>
      <c r="E2440" s="1">
        <v>40867</v>
      </c>
      <c r="F2440" t="s">
        <v>23</v>
      </c>
      <c r="G2440" t="s">
        <v>5501</v>
      </c>
      <c r="H2440" t="s">
        <v>5502</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x14ac:dyDescent="0.25">
      <c r="A2441">
        <v>2440</v>
      </c>
      <c r="B2441" t="s">
        <v>5505</v>
      </c>
      <c r="C2441">
        <v>2014</v>
      </c>
      <c r="D2441" s="1">
        <v>41838</v>
      </c>
      <c r="E2441" s="1">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7.9040000000000008</v>
      </c>
      <c r="T2441">
        <v>2</v>
      </c>
      <c r="U2441">
        <v>0.2</v>
      </c>
      <c r="V2441">
        <v>2.1736000000000004</v>
      </c>
    </row>
    <row r="2442" spans="1:22" x14ac:dyDescent="0.25">
      <c r="A2442">
        <v>2441</v>
      </c>
      <c r="B2442" t="s">
        <v>5506</v>
      </c>
      <c r="C2442">
        <v>2013</v>
      </c>
      <c r="D2442" s="1">
        <v>41417</v>
      </c>
      <c r="E2442" s="1">
        <v>41422</v>
      </c>
      <c r="F2442" t="s">
        <v>50</v>
      </c>
      <c r="G2442" t="s">
        <v>5077</v>
      </c>
      <c r="H2442" t="s">
        <v>5078</v>
      </c>
      <c r="I2442" t="s">
        <v>26</v>
      </c>
      <c r="J2442" t="s">
        <v>27</v>
      </c>
      <c r="K2442" t="s">
        <v>5507</v>
      </c>
      <c r="L2442" t="s">
        <v>788</v>
      </c>
      <c r="M2442">
        <v>7055</v>
      </c>
      <c r="N2442" t="s">
        <v>148</v>
      </c>
      <c r="O2442" t="s">
        <v>1204</v>
      </c>
      <c r="P2442" t="s">
        <v>71</v>
      </c>
      <c r="Q2442" t="s">
        <v>72</v>
      </c>
      <c r="R2442" t="s">
        <v>1205</v>
      </c>
      <c r="S2442">
        <v>345</v>
      </c>
      <c r="T2442">
        <v>5</v>
      </c>
      <c r="U2442">
        <v>0</v>
      </c>
      <c r="V2442">
        <v>86.25</v>
      </c>
    </row>
    <row r="2443" spans="1:22" x14ac:dyDescent="0.25">
      <c r="A2443">
        <v>2442</v>
      </c>
      <c r="B2443" t="s">
        <v>5506</v>
      </c>
      <c r="C2443">
        <v>2013</v>
      </c>
      <c r="D2443" s="1">
        <v>41417</v>
      </c>
      <c r="E2443" s="1">
        <v>41422</v>
      </c>
      <c r="F2443" t="s">
        <v>50</v>
      </c>
      <c r="G2443" t="s">
        <v>5077</v>
      </c>
      <c r="H2443" t="s">
        <v>5078</v>
      </c>
      <c r="I2443" t="s">
        <v>26</v>
      </c>
      <c r="J2443" t="s">
        <v>27</v>
      </c>
      <c r="K2443" t="s">
        <v>5507</v>
      </c>
      <c r="L2443" t="s">
        <v>788</v>
      </c>
      <c r="M2443">
        <v>7055</v>
      </c>
      <c r="N2443" t="s">
        <v>148</v>
      </c>
      <c r="O2443" t="s">
        <v>883</v>
      </c>
      <c r="P2443" t="s">
        <v>32</v>
      </c>
      <c r="Q2443" t="s">
        <v>56</v>
      </c>
      <c r="R2443" t="s">
        <v>884</v>
      </c>
      <c r="S2443">
        <v>174.28599999999997</v>
      </c>
      <c r="T2443">
        <v>2</v>
      </c>
      <c r="U2443">
        <v>0.3</v>
      </c>
      <c r="V2443">
        <v>-19.918399999999991</v>
      </c>
    </row>
    <row r="2444" spans="1:22" x14ac:dyDescent="0.25">
      <c r="A2444">
        <v>2443</v>
      </c>
      <c r="B2444" t="s">
        <v>5506</v>
      </c>
      <c r="C2444">
        <v>2013</v>
      </c>
      <c r="D2444" s="1">
        <v>41417</v>
      </c>
      <c r="E2444" s="1">
        <v>41422</v>
      </c>
      <c r="F2444" t="s">
        <v>50</v>
      </c>
      <c r="G2444" t="s">
        <v>5077</v>
      </c>
      <c r="H2444" t="s">
        <v>5078</v>
      </c>
      <c r="I2444" t="s">
        <v>26</v>
      </c>
      <c r="J2444" t="s">
        <v>27</v>
      </c>
      <c r="K2444" t="s">
        <v>5507</v>
      </c>
      <c r="L2444" t="s">
        <v>788</v>
      </c>
      <c r="M2444">
        <v>7055</v>
      </c>
      <c r="N2444" t="s">
        <v>148</v>
      </c>
      <c r="O2444" t="s">
        <v>816</v>
      </c>
      <c r="P2444" t="s">
        <v>46</v>
      </c>
      <c r="Q2444" t="s">
        <v>78</v>
      </c>
      <c r="R2444" t="s">
        <v>817</v>
      </c>
      <c r="S2444">
        <v>662.84</v>
      </c>
      <c r="T2444">
        <v>4</v>
      </c>
      <c r="U2444">
        <v>0</v>
      </c>
      <c r="V2444">
        <v>172.33840000000004</v>
      </c>
    </row>
    <row r="2445" spans="1:22" x14ac:dyDescent="0.25">
      <c r="A2445">
        <v>2444</v>
      </c>
      <c r="B2445" t="s">
        <v>5506</v>
      </c>
      <c r="C2445">
        <v>2013</v>
      </c>
      <c r="D2445" s="1">
        <v>41417</v>
      </c>
      <c r="E2445" s="1">
        <v>41422</v>
      </c>
      <c r="F2445" t="s">
        <v>50</v>
      </c>
      <c r="G2445" t="s">
        <v>5077</v>
      </c>
      <c r="H2445" t="s">
        <v>5078</v>
      </c>
      <c r="I2445" t="s">
        <v>26</v>
      </c>
      <c r="J2445" t="s">
        <v>27</v>
      </c>
      <c r="K2445" t="s">
        <v>5507</v>
      </c>
      <c r="L2445" t="s">
        <v>788</v>
      </c>
      <c r="M2445">
        <v>7055</v>
      </c>
      <c r="N2445" t="s">
        <v>148</v>
      </c>
      <c r="O2445" t="s">
        <v>1750</v>
      </c>
      <c r="P2445" t="s">
        <v>71</v>
      </c>
      <c r="Q2445" t="s">
        <v>161</v>
      </c>
      <c r="R2445" t="s">
        <v>1751</v>
      </c>
      <c r="S2445">
        <v>95.1</v>
      </c>
      <c r="T2445">
        <v>5</v>
      </c>
      <c r="U2445">
        <v>0</v>
      </c>
      <c r="V2445">
        <v>30.431999999999995</v>
      </c>
    </row>
    <row r="2446" spans="1:22" x14ac:dyDescent="0.25">
      <c r="A2446">
        <v>2445</v>
      </c>
      <c r="B2446" t="s">
        <v>5506</v>
      </c>
      <c r="C2446">
        <v>2013</v>
      </c>
      <c r="D2446" s="1">
        <v>41417</v>
      </c>
      <c r="E2446" s="1">
        <v>41422</v>
      </c>
      <c r="F2446" t="s">
        <v>50</v>
      </c>
      <c r="G2446" t="s">
        <v>5077</v>
      </c>
      <c r="H2446" t="s">
        <v>5078</v>
      </c>
      <c r="I2446" t="s">
        <v>26</v>
      </c>
      <c r="J2446" t="s">
        <v>27</v>
      </c>
      <c r="K2446" t="s">
        <v>5507</v>
      </c>
      <c r="L2446" t="s">
        <v>788</v>
      </c>
      <c r="M2446">
        <v>7055</v>
      </c>
      <c r="N2446" t="s">
        <v>148</v>
      </c>
      <c r="O2446" t="s">
        <v>5508</v>
      </c>
      <c r="P2446" t="s">
        <v>46</v>
      </c>
      <c r="Q2446" t="s">
        <v>173</v>
      </c>
      <c r="R2446" t="s">
        <v>5509</v>
      </c>
      <c r="S2446">
        <v>26.880000000000003</v>
      </c>
      <c r="T2446">
        <v>6</v>
      </c>
      <c r="U2446">
        <v>0</v>
      </c>
      <c r="V2446">
        <v>12.902400000000002</v>
      </c>
    </row>
    <row r="2447" spans="1:22" x14ac:dyDescent="0.25">
      <c r="A2447">
        <v>2446</v>
      </c>
      <c r="B2447" t="s">
        <v>5506</v>
      </c>
      <c r="C2447">
        <v>2013</v>
      </c>
      <c r="D2447" s="1">
        <v>41417</v>
      </c>
      <c r="E2447" s="1">
        <v>41422</v>
      </c>
      <c r="F2447" t="s">
        <v>50</v>
      </c>
      <c r="G2447" t="s">
        <v>5077</v>
      </c>
      <c r="H2447" t="s">
        <v>5078</v>
      </c>
      <c r="I2447" t="s">
        <v>26</v>
      </c>
      <c r="J2447" t="s">
        <v>27</v>
      </c>
      <c r="K2447" t="s">
        <v>5507</v>
      </c>
      <c r="L2447" t="s">
        <v>788</v>
      </c>
      <c r="M2447">
        <v>7055</v>
      </c>
      <c r="N2447" t="s">
        <v>148</v>
      </c>
      <c r="O2447" t="s">
        <v>3748</v>
      </c>
      <c r="P2447" t="s">
        <v>71</v>
      </c>
      <c r="Q2447" t="s">
        <v>72</v>
      </c>
      <c r="R2447" t="s">
        <v>3749</v>
      </c>
      <c r="S2447">
        <v>257.98</v>
      </c>
      <c r="T2447">
        <v>2</v>
      </c>
      <c r="U2447">
        <v>0</v>
      </c>
      <c r="V2447">
        <v>74.8142</v>
      </c>
    </row>
    <row r="2448" spans="1:22" x14ac:dyDescent="0.25">
      <c r="A2448">
        <v>2447</v>
      </c>
      <c r="B2448" t="s">
        <v>5510</v>
      </c>
      <c r="C2448">
        <v>2012</v>
      </c>
      <c r="D2448" s="1">
        <v>41177</v>
      </c>
      <c r="E2448" s="1">
        <v>41183</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x14ac:dyDescent="0.25">
      <c r="A2449">
        <v>2448</v>
      </c>
      <c r="B2449" t="s">
        <v>5511</v>
      </c>
      <c r="C2449">
        <v>2013</v>
      </c>
      <c r="D2449" s="1">
        <v>41579</v>
      </c>
      <c r="E2449" s="1">
        <v>41585</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-14.080999999999989</v>
      </c>
    </row>
    <row r="2450" spans="1:22" x14ac:dyDescent="0.25">
      <c r="A2450">
        <v>2449</v>
      </c>
      <c r="B2450" t="s">
        <v>5512</v>
      </c>
      <c r="C2450">
        <v>2012</v>
      </c>
      <c r="D2450" s="1">
        <v>41166</v>
      </c>
      <c r="E2450" s="1">
        <v>41169</v>
      </c>
      <c r="F2450" t="s">
        <v>23</v>
      </c>
      <c r="G2450" t="s">
        <v>1734</v>
      </c>
      <c r="H2450" t="s">
        <v>1735</v>
      </c>
      <c r="I2450" t="s">
        <v>26</v>
      </c>
      <c r="J2450" t="s">
        <v>27</v>
      </c>
      <c r="K2450" t="s">
        <v>5513</v>
      </c>
      <c r="L2450" t="s">
        <v>383</v>
      </c>
      <c r="M2450">
        <v>29406</v>
      </c>
      <c r="N2450" t="s">
        <v>30</v>
      </c>
      <c r="O2450" t="s">
        <v>1689</v>
      </c>
      <c r="P2450" t="s">
        <v>46</v>
      </c>
      <c r="Q2450" t="s">
        <v>59</v>
      </c>
      <c r="R2450" t="s">
        <v>1690</v>
      </c>
      <c r="S2450">
        <v>269.49</v>
      </c>
      <c r="T2450">
        <v>3</v>
      </c>
      <c r="U2450">
        <v>0</v>
      </c>
      <c r="V2450">
        <v>5.3897999999999939</v>
      </c>
    </row>
    <row r="2451" spans="1:22" x14ac:dyDescent="0.25">
      <c r="A2451">
        <v>2450</v>
      </c>
      <c r="B2451" t="s">
        <v>5514</v>
      </c>
      <c r="C2451">
        <v>2013</v>
      </c>
      <c r="D2451" s="1">
        <v>41584</v>
      </c>
      <c r="E2451" s="1">
        <v>41589</v>
      </c>
      <c r="F2451" t="s">
        <v>50</v>
      </c>
      <c r="G2451" t="s">
        <v>377</v>
      </c>
      <c r="H2451" t="s">
        <v>378</v>
      </c>
      <c r="I2451" t="s">
        <v>102</v>
      </c>
      <c r="J2451" t="s">
        <v>27</v>
      </c>
      <c r="K2451" t="s">
        <v>630</v>
      </c>
      <c r="L2451" t="s">
        <v>43</v>
      </c>
      <c r="M2451">
        <v>95123</v>
      </c>
      <c r="N2451" t="s">
        <v>44</v>
      </c>
      <c r="O2451" t="s">
        <v>5515</v>
      </c>
      <c r="P2451" t="s">
        <v>46</v>
      </c>
      <c r="Q2451" t="s">
        <v>75</v>
      </c>
      <c r="R2451" t="s">
        <v>5516</v>
      </c>
      <c r="S2451">
        <v>29.120000000000005</v>
      </c>
      <c r="T2451">
        <v>5</v>
      </c>
      <c r="U2451">
        <v>0.2</v>
      </c>
      <c r="V2451">
        <v>9.8279999999999959</v>
      </c>
    </row>
    <row r="2452" spans="1:22" x14ac:dyDescent="0.25">
      <c r="A2452">
        <v>2451</v>
      </c>
      <c r="B2452" t="s">
        <v>5517</v>
      </c>
      <c r="C2452">
        <v>2014</v>
      </c>
      <c r="D2452" s="1">
        <v>41716</v>
      </c>
      <c r="E2452" s="1">
        <v>41721</v>
      </c>
      <c r="F2452" t="s">
        <v>23</v>
      </c>
      <c r="G2452" t="s">
        <v>5194</v>
      </c>
      <c r="H2452" t="s">
        <v>5195</v>
      </c>
      <c r="I2452" t="s">
        <v>26</v>
      </c>
      <c r="J2452" t="s">
        <v>27</v>
      </c>
      <c r="K2452" t="s">
        <v>266</v>
      </c>
      <c r="L2452" t="s">
        <v>267</v>
      </c>
      <c r="M2452">
        <v>10011</v>
      </c>
      <c r="N2452" t="s">
        <v>148</v>
      </c>
      <c r="O2452" t="s">
        <v>5518</v>
      </c>
      <c r="P2452" t="s">
        <v>46</v>
      </c>
      <c r="Q2452" t="s">
        <v>47</v>
      </c>
      <c r="R2452" t="s">
        <v>5519</v>
      </c>
      <c r="S2452">
        <v>18.75</v>
      </c>
      <c r="T2452">
        <v>5</v>
      </c>
      <c r="U2452">
        <v>0</v>
      </c>
      <c r="V2452">
        <v>9</v>
      </c>
    </row>
    <row r="2453" spans="1:22" x14ac:dyDescent="0.25">
      <c r="A2453">
        <v>2452</v>
      </c>
      <c r="B2453" t="s">
        <v>5517</v>
      </c>
      <c r="C2453">
        <v>2014</v>
      </c>
      <c r="D2453" s="1">
        <v>41716</v>
      </c>
      <c r="E2453" s="1">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119.69999999999999</v>
      </c>
      <c r="T2453">
        <v>6</v>
      </c>
      <c r="U2453">
        <v>0</v>
      </c>
      <c r="V2453">
        <v>31.121999999999996</v>
      </c>
    </row>
    <row r="2454" spans="1:22" x14ac:dyDescent="0.25">
      <c r="A2454">
        <v>2453</v>
      </c>
      <c r="B2454" t="s">
        <v>5517</v>
      </c>
      <c r="C2454">
        <v>2014</v>
      </c>
      <c r="D2454" s="1">
        <v>41716</v>
      </c>
      <c r="E2454" s="1">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3.0860999999999996</v>
      </c>
    </row>
    <row r="2455" spans="1:22" x14ac:dyDescent="0.25">
      <c r="A2455">
        <v>2454</v>
      </c>
      <c r="B2455" t="s">
        <v>5517</v>
      </c>
      <c r="C2455">
        <v>2014</v>
      </c>
      <c r="D2455" s="1">
        <v>41716</v>
      </c>
      <c r="E2455" s="1">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x14ac:dyDescent="0.25">
      <c r="A2456">
        <v>2455</v>
      </c>
      <c r="B2456" t="s">
        <v>5517</v>
      </c>
      <c r="C2456">
        <v>2014</v>
      </c>
      <c r="D2456" s="1">
        <v>41716</v>
      </c>
      <c r="E2456" s="1">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13.603999999999992</v>
      </c>
    </row>
    <row r="2457" spans="1:22" x14ac:dyDescent="0.25">
      <c r="A2457">
        <v>2456</v>
      </c>
      <c r="B2457" t="s">
        <v>5517</v>
      </c>
      <c r="C2457">
        <v>2014</v>
      </c>
      <c r="D2457" s="1">
        <v>41716</v>
      </c>
      <c r="E2457" s="1">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27.934399999999997</v>
      </c>
    </row>
    <row r="2458" spans="1:22" x14ac:dyDescent="0.25">
      <c r="A2458">
        <v>2457</v>
      </c>
      <c r="B2458" t="s">
        <v>5517</v>
      </c>
      <c r="C2458">
        <v>2014</v>
      </c>
      <c r="D2458" s="1">
        <v>41716</v>
      </c>
      <c r="E2458" s="1">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3.4356999999999998</v>
      </c>
    </row>
    <row r="2459" spans="1:22" x14ac:dyDescent="0.25">
      <c r="A2459">
        <v>2458</v>
      </c>
      <c r="B2459" t="s">
        <v>5517</v>
      </c>
      <c r="C2459">
        <v>2014</v>
      </c>
      <c r="D2459" s="1">
        <v>41716</v>
      </c>
      <c r="E2459" s="1">
        <v>41721</v>
      </c>
      <c r="F2459" t="s">
        <v>23</v>
      </c>
      <c r="G2459" t="s">
        <v>5194</v>
      </c>
      <c r="H2459" t="s">
        <v>5195</v>
      </c>
      <c r="I2459" t="s">
        <v>26</v>
      </c>
      <c r="J2459" t="s">
        <v>27</v>
      </c>
      <c r="K2459" t="s">
        <v>266</v>
      </c>
      <c r="L2459" t="s">
        <v>267</v>
      </c>
      <c r="M2459">
        <v>10011</v>
      </c>
      <c r="N2459" t="s">
        <v>148</v>
      </c>
      <c r="O2459" t="s">
        <v>179</v>
      </c>
      <c r="P2459" t="s">
        <v>46</v>
      </c>
      <c r="Q2459" t="s">
        <v>68</v>
      </c>
      <c r="R2459" t="s">
        <v>180</v>
      </c>
      <c r="S2459">
        <v>59.099999999999994</v>
      </c>
      <c r="T2459">
        <v>6</v>
      </c>
      <c r="U2459">
        <v>0</v>
      </c>
      <c r="V2459">
        <v>22.458000000000002</v>
      </c>
    </row>
    <row r="2460" spans="1:22" x14ac:dyDescent="0.25">
      <c r="A2460">
        <v>2459</v>
      </c>
      <c r="B2460" t="s">
        <v>5517</v>
      </c>
      <c r="C2460">
        <v>2014</v>
      </c>
      <c r="D2460" s="1">
        <v>41716</v>
      </c>
      <c r="E2460" s="1">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12.097800000000001</v>
      </c>
    </row>
    <row r="2461" spans="1:22" x14ac:dyDescent="0.25">
      <c r="A2461">
        <v>2460</v>
      </c>
      <c r="B2461" t="s">
        <v>5520</v>
      </c>
      <c r="C2461">
        <v>2014</v>
      </c>
      <c r="D2461" s="1">
        <v>41867</v>
      </c>
      <c r="E2461" s="1">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x14ac:dyDescent="0.25">
      <c r="A2462">
        <v>2461</v>
      </c>
      <c r="B2462" t="s">
        <v>5521</v>
      </c>
      <c r="C2462">
        <v>2012</v>
      </c>
      <c r="D2462" s="1">
        <v>41101</v>
      </c>
      <c r="E2462" s="1">
        <v>41103</v>
      </c>
      <c r="F2462" t="s">
        <v>23</v>
      </c>
      <c r="G2462" t="s">
        <v>5522</v>
      </c>
      <c r="H2462" t="s">
        <v>5523</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x14ac:dyDescent="0.25">
      <c r="A2463">
        <v>2462</v>
      </c>
      <c r="B2463" t="s">
        <v>5521</v>
      </c>
      <c r="C2463">
        <v>2012</v>
      </c>
      <c r="D2463" s="1">
        <v>41101</v>
      </c>
      <c r="E2463" s="1">
        <v>41103</v>
      </c>
      <c r="F2463" t="s">
        <v>23</v>
      </c>
      <c r="G2463" t="s">
        <v>5522</v>
      </c>
      <c r="H2463" t="s">
        <v>5523</v>
      </c>
      <c r="I2463" t="s">
        <v>26</v>
      </c>
      <c r="J2463" t="s">
        <v>27</v>
      </c>
      <c r="K2463" t="s">
        <v>95</v>
      </c>
      <c r="L2463" t="s">
        <v>96</v>
      </c>
      <c r="M2463">
        <v>98115</v>
      </c>
      <c r="N2463" t="s">
        <v>44</v>
      </c>
      <c r="O2463" t="s">
        <v>3127</v>
      </c>
      <c r="P2463" t="s">
        <v>46</v>
      </c>
      <c r="Q2463" t="s">
        <v>75</v>
      </c>
      <c r="R2463" t="s">
        <v>3128</v>
      </c>
      <c r="S2463">
        <v>98.352000000000004</v>
      </c>
      <c r="T2463">
        <v>3</v>
      </c>
      <c r="U2463">
        <v>0.2</v>
      </c>
      <c r="V2463">
        <v>34.423199999999987</v>
      </c>
    </row>
    <row r="2464" spans="1:22" x14ac:dyDescent="0.25">
      <c r="A2464">
        <v>2463</v>
      </c>
      <c r="B2464" t="s">
        <v>5524</v>
      </c>
      <c r="C2464">
        <v>2014</v>
      </c>
      <c r="D2464" s="1">
        <v>41977</v>
      </c>
      <c r="E2464" s="1">
        <v>41983</v>
      </c>
      <c r="F2464" t="s">
        <v>50</v>
      </c>
      <c r="G2464" t="s">
        <v>3611</v>
      </c>
      <c r="H2464" t="s">
        <v>3612</v>
      </c>
      <c r="I2464" t="s">
        <v>26</v>
      </c>
      <c r="J2464" t="s">
        <v>27</v>
      </c>
      <c r="K2464" t="s">
        <v>266</v>
      </c>
      <c r="L2464" t="s">
        <v>267</v>
      </c>
      <c r="M2464">
        <v>10009</v>
      </c>
      <c r="N2464" t="s">
        <v>148</v>
      </c>
      <c r="O2464" t="s">
        <v>1199</v>
      </c>
      <c r="P2464" t="s">
        <v>46</v>
      </c>
      <c r="Q2464" t="s">
        <v>75</v>
      </c>
      <c r="R2464" t="s">
        <v>1200</v>
      </c>
      <c r="S2464">
        <v>83.920000000000016</v>
      </c>
      <c r="T2464">
        <v>5</v>
      </c>
      <c r="U2464">
        <v>0.2</v>
      </c>
      <c r="V2464">
        <v>29.371999999999993</v>
      </c>
    </row>
    <row r="2465" spans="1:22" x14ac:dyDescent="0.25">
      <c r="A2465">
        <v>2464</v>
      </c>
      <c r="B2465" t="s">
        <v>5524</v>
      </c>
      <c r="C2465">
        <v>2014</v>
      </c>
      <c r="D2465" s="1">
        <v>41977</v>
      </c>
      <c r="E2465" s="1">
        <v>41983</v>
      </c>
      <c r="F2465" t="s">
        <v>50</v>
      </c>
      <c r="G2465" t="s">
        <v>3611</v>
      </c>
      <c r="H2465" t="s">
        <v>3612</v>
      </c>
      <c r="I2465" t="s">
        <v>26</v>
      </c>
      <c r="J2465" t="s">
        <v>27</v>
      </c>
      <c r="K2465" t="s">
        <v>266</v>
      </c>
      <c r="L2465" t="s">
        <v>267</v>
      </c>
      <c r="M2465">
        <v>10009</v>
      </c>
      <c r="N2465" t="s">
        <v>148</v>
      </c>
      <c r="O2465" t="s">
        <v>5388</v>
      </c>
      <c r="P2465" t="s">
        <v>46</v>
      </c>
      <c r="Q2465" t="s">
        <v>75</v>
      </c>
      <c r="R2465" t="s">
        <v>5389</v>
      </c>
      <c r="S2465">
        <v>14.624000000000002</v>
      </c>
      <c r="T2465">
        <v>2</v>
      </c>
      <c r="U2465">
        <v>0.2</v>
      </c>
      <c r="V2465">
        <v>5.1183999999999994</v>
      </c>
    </row>
    <row r="2466" spans="1:22" x14ac:dyDescent="0.25">
      <c r="A2466">
        <v>2465</v>
      </c>
      <c r="B2466" t="s">
        <v>5524</v>
      </c>
      <c r="C2466">
        <v>2014</v>
      </c>
      <c r="D2466" s="1">
        <v>41977</v>
      </c>
      <c r="E2466" s="1">
        <v>41983</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36.987300000000005</v>
      </c>
    </row>
    <row r="2467" spans="1:22" x14ac:dyDescent="0.25">
      <c r="A2467">
        <v>2466</v>
      </c>
      <c r="B2467" t="s">
        <v>5524</v>
      </c>
      <c r="C2467">
        <v>2014</v>
      </c>
      <c r="D2467" s="1">
        <v>41977</v>
      </c>
      <c r="E2467" s="1">
        <v>41983</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x14ac:dyDescent="0.25">
      <c r="A2468">
        <v>2467</v>
      </c>
      <c r="B2468" t="s">
        <v>5525</v>
      </c>
      <c r="C2468">
        <v>2014</v>
      </c>
      <c r="D2468" s="1">
        <v>41764</v>
      </c>
      <c r="E2468" s="1">
        <v>41768</v>
      </c>
      <c r="F2468" t="s">
        <v>50</v>
      </c>
      <c r="G2468" t="s">
        <v>1519</v>
      </c>
      <c r="H2468" t="s">
        <v>1520</v>
      </c>
      <c r="I2468" t="s">
        <v>26</v>
      </c>
      <c r="J2468" t="s">
        <v>27</v>
      </c>
      <c r="K2468" t="s">
        <v>5526</v>
      </c>
      <c r="L2468" t="s">
        <v>319</v>
      </c>
      <c r="M2468">
        <v>23602</v>
      </c>
      <c r="N2468" t="s">
        <v>30</v>
      </c>
      <c r="O2468" t="s">
        <v>5527</v>
      </c>
      <c r="P2468" t="s">
        <v>46</v>
      </c>
      <c r="Q2468" t="s">
        <v>90</v>
      </c>
      <c r="R2468" t="s">
        <v>5528</v>
      </c>
      <c r="S2468">
        <v>9.11</v>
      </c>
      <c r="T2468">
        <v>1</v>
      </c>
      <c r="U2468">
        <v>0</v>
      </c>
      <c r="V2468">
        <v>4.099499999999999</v>
      </c>
    </row>
    <row r="2469" spans="1:22" x14ac:dyDescent="0.25">
      <c r="A2469">
        <v>2468</v>
      </c>
      <c r="B2469" t="s">
        <v>5525</v>
      </c>
      <c r="C2469">
        <v>2014</v>
      </c>
      <c r="D2469" s="1">
        <v>41764</v>
      </c>
      <c r="E2469" s="1">
        <v>41768</v>
      </c>
      <c r="F2469" t="s">
        <v>50</v>
      </c>
      <c r="G2469" t="s">
        <v>1519</v>
      </c>
      <c r="H2469" t="s">
        <v>1520</v>
      </c>
      <c r="I2469" t="s">
        <v>26</v>
      </c>
      <c r="J2469" t="s">
        <v>27</v>
      </c>
      <c r="K2469" t="s">
        <v>5526</v>
      </c>
      <c r="L2469" t="s">
        <v>319</v>
      </c>
      <c r="M2469">
        <v>23602</v>
      </c>
      <c r="N2469" t="s">
        <v>30</v>
      </c>
      <c r="O2469" t="s">
        <v>1516</v>
      </c>
      <c r="P2469" t="s">
        <v>46</v>
      </c>
      <c r="Q2469" t="s">
        <v>59</v>
      </c>
      <c r="R2469" t="s">
        <v>1517</v>
      </c>
      <c r="S2469">
        <v>571.44000000000005</v>
      </c>
      <c r="T2469">
        <v>4</v>
      </c>
      <c r="U2469">
        <v>0</v>
      </c>
      <c r="V2469">
        <v>165.71759999999995</v>
      </c>
    </row>
    <row r="2470" spans="1:22" x14ac:dyDescent="0.25">
      <c r="A2470">
        <v>2469</v>
      </c>
      <c r="B2470" t="s">
        <v>5525</v>
      </c>
      <c r="C2470">
        <v>2014</v>
      </c>
      <c r="D2470" s="1">
        <v>41764</v>
      </c>
      <c r="E2470" s="1">
        <v>41768</v>
      </c>
      <c r="F2470" t="s">
        <v>50</v>
      </c>
      <c r="G2470" t="s">
        <v>1519</v>
      </c>
      <c r="H2470" t="s">
        <v>1520</v>
      </c>
      <c r="I2470" t="s">
        <v>26</v>
      </c>
      <c r="J2470" t="s">
        <v>27</v>
      </c>
      <c r="K2470" t="s">
        <v>5526</v>
      </c>
      <c r="L2470" t="s">
        <v>319</v>
      </c>
      <c r="M2470">
        <v>23602</v>
      </c>
      <c r="N2470" t="s">
        <v>30</v>
      </c>
      <c r="O2470" t="s">
        <v>5529</v>
      </c>
      <c r="P2470" t="s">
        <v>46</v>
      </c>
      <c r="Q2470" t="s">
        <v>90</v>
      </c>
      <c r="R2470" t="s">
        <v>5530</v>
      </c>
      <c r="S2470">
        <v>32.400000000000006</v>
      </c>
      <c r="T2470">
        <v>5</v>
      </c>
      <c r="U2470">
        <v>0</v>
      </c>
      <c r="V2470">
        <v>15.552000000000001</v>
      </c>
    </row>
    <row r="2471" spans="1:22" x14ac:dyDescent="0.25">
      <c r="A2471">
        <v>2470</v>
      </c>
      <c r="B2471" t="s">
        <v>5525</v>
      </c>
      <c r="C2471">
        <v>2014</v>
      </c>
      <c r="D2471" s="1">
        <v>41764</v>
      </c>
      <c r="E2471" s="1">
        <v>41768</v>
      </c>
      <c r="F2471" t="s">
        <v>50</v>
      </c>
      <c r="G2471" t="s">
        <v>1519</v>
      </c>
      <c r="H2471" t="s">
        <v>1520</v>
      </c>
      <c r="I2471" t="s">
        <v>26</v>
      </c>
      <c r="J2471" t="s">
        <v>27</v>
      </c>
      <c r="K2471" t="s">
        <v>5526</v>
      </c>
      <c r="L2471" t="s">
        <v>319</v>
      </c>
      <c r="M2471">
        <v>23602</v>
      </c>
      <c r="N2471" t="s">
        <v>30</v>
      </c>
      <c r="O2471" t="s">
        <v>4105</v>
      </c>
      <c r="P2471" t="s">
        <v>46</v>
      </c>
      <c r="Q2471" t="s">
        <v>59</v>
      </c>
      <c r="R2471" t="s">
        <v>4106</v>
      </c>
      <c r="S2471">
        <v>16.91</v>
      </c>
      <c r="T2471">
        <v>1</v>
      </c>
      <c r="U2471">
        <v>0</v>
      </c>
      <c r="V2471">
        <v>4.5656999999999996</v>
      </c>
    </row>
    <row r="2472" spans="1:22" x14ac:dyDescent="0.25">
      <c r="A2472">
        <v>2471</v>
      </c>
      <c r="B2472" t="s">
        <v>5531</v>
      </c>
      <c r="C2472">
        <v>2013</v>
      </c>
      <c r="D2472" s="1">
        <v>41296</v>
      </c>
      <c r="E2472" s="1">
        <v>41302</v>
      </c>
      <c r="F2472" t="s">
        <v>50</v>
      </c>
      <c r="G2472" t="s">
        <v>5532</v>
      </c>
      <c r="H2472" t="s">
        <v>5533</v>
      </c>
      <c r="I2472" t="s">
        <v>26</v>
      </c>
      <c r="J2472" t="s">
        <v>27</v>
      </c>
      <c r="K2472" t="s">
        <v>1706</v>
      </c>
      <c r="L2472" t="s">
        <v>88</v>
      </c>
      <c r="M2472">
        <v>28314</v>
      </c>
      <c r="N2472" t="s">
        <v>30</v>
      </c>
      <c r="O2472" t="s">
        <v>5534</v>
      </c>
      <c r="P2472" t="s">
        <v>32</v>
      </c>
      <c r="Q2472" t="s">
        <v>65</v>
      </c>
      <c r="R2472" t="s">
        <v>5535</v>
      </c>
      <c r="S2472">
        <v>14.272</v>
      </c>
      <c r="T2472">
        <v>8</v>
      </c>
      <c r="U2472">
        <v>0.2</v>
      </c>
      <c r="V2472">
        <v>4.281600000000001</v>
      </c>
    </row>
    <row r="2473" spans="1:22" x14ac:dyDescent="0.25">
      <c r="A2473">
        <v>2472</v>
      </c>
      <c r="B2473" t="s">
        <v>5531</v>
      </c>
      <c r="C2473">
        <v>2013</v>
      </c>
      <c r="D2473" s="1">
        <v>41296</v>
      </c>
      <c r="E2473" s="1">
        <v>41302</v>
      </c>
      <c r="F2473" t="s">
        <v>50</v>
      </c>
      <c r="G2473" t="s">
        <v>5532</v>
      </c>
      <c r="H2473" t="s">
        <v>5533</v>
      </c>
      <c r="I2473" t="s">
        <v>26</v>
      </c>
      <c r="J2473" t="s">
        <v>27</v>
      </c>
      <c r="K2473" t="s">
        <v>1706</v>
      </c>
      <c r="L2473" t="s">
        <v>88</v>
      </c>
      <c r="M2473">
        <v>28314</v>
      </c>
      <c r="N2473" t="s">
        <v>30</v>
      </c>
      <c r="O2473" t="s">
        <v>5019</v>
      </c>
      <c r="P2473" t="s">
        <v>32</v>
      </c>
      <c r="Q2473" t="s">
        <v>33</v>
      </c>
      <c r="R2473" t="s">
        <v>5536</v>
      </c>
      <c r="S2473">
        <v>451.13599999999997</v>
      </c>
      <c r="T2473">
        <v>4</v>
      </c>
      <c r="U2473">
        <v>0.2</v>
      </c>
      <c r="V2473">
        <v>-67.670399999999972</v>
      </c>
    </row>
    <row r="2474" spans="1:22" x14ac:dyDescent="0.25">
      <c r="A2474">
        <v>2473</v>
      </c>
      <c r="B2474" t="s">
        <v>5531</v>
      </c>
      <c r="C2474">
        <v>2013</v>
      </c>
      <c r="D2474" s="1">
        <v>41296</v>
      </c>
      <c r="E2474" s="1">
        <v>41302</v>
      </c>
      <c r="F2474" t="s">
        <v>50</v>
      </c>
      <c r="G2474" t="s">
        <v>5532</v>
      </c>
      <c r="H2474" t="s">
        <v>5533</v>
      </c>
      <c r="I2474" t="s">
        <v>26</v>
      </c>
      <c r="J2474" t="s">
        <v>27</v>
      </c>
      <c r="K2474" t="s">
        <v>1706</v>
      </c>
      <c r="L2474" t="s">
        <v>88</v>
      </c>
      <c r="M2474">
        <v>28314</v>
      </c>
      <c r="N2474" t="s">
        <v>30</v>
      </c>
      <c r="O2474" t="s">
        <v>5131</v>
      </c>
      <c r="P2474" t="s">
        <v>46</v>
      </c>
      <c r="Q2474" t="s">
        <v>78</v>
      </c>
      <c r="R2474" t="s">
        <v>5132</v>
      </c>
      <c r="S2474">
        <v>64.864000000000004</v>
      </c>
      <c r="T2474">
        <v>4</v>
      </c>
      <c r="U2474">
        <v>0.2</v>
      </c>
      <c r="V2474">
        <v>6.4864000000000033</v>
      </c>
    </row>
    <row r="2475" spans="1:22" x14ac:dyDescent="0.25">
      <c r="A2475">
        <v>2474</v>
      </c>
      <c r="B2475" t="s">
        <v>5537</v>
      </c>
      <c r="C2475">
        <v>2013</v>
      </c>
      <c r="D2475" s="1">
        <v>41582</v>
      </c>
      <c r="E2475" s="1">
        <v>41585</v>
      </c>
      <c r="F2475" t="s">
        <v>188</v>
      </c>
      <c r="G2475" t="s">
        <v>3528</v>
      </c>
      <c r="H2475" t="s">
        <v>3529</v>
      </c>
      <c r="I2475" t="s">
        <v>26</v>
      </c>
      <c r="J2475" t="s">
        <v>27</v>
      </c>
      <c r="K2475" t="s">
        <v>42</v>
      </c>
      <c r="L2475" t="s">
        <v>43</v>
      </c>
      <c r="M2475">
        <v>90032</v>
      </c>
      <c r="N2475" t="s">
        <v>44</v>
      </c>
      <c r="O2475" t="s">
        <v>5538</v>
      </c>
      <c r="P2475" t="s">
        <v>32</v>
      </c>
      <c r="Q2475" t="s">
        <v>36</v>
      </c>
      <c r="R2475" t="s">
        <v>5539</v>
      </c>
      <c r="S2475">
        <v>217.58400000000003</v>
      </c>
      <c r="T2475">
        <v>2</v>
      </c>
      <c r="U2475">
        <v>0.2</v>
      </c>
      <c r="V2475">
        <v>-29.917800000000021</v>
      </c>
    </row>
    <row r="2476" spans="1:22" x14ac:dyDescent="0.25">
      <c r="A2476">
        <v>2475</v>
      </c>
      <c r="B2476" t="s">
        <v>5537</v>
      </c>
      <c r="C2476">
        <v>2013</v>
      </c>
      <c r="D2476" s="1">
        <v>41582</v>
      </c>
      <c r="E2476" s="1">
        <v>41585</v>
      </c>
      <c r="F2476" t="s">
        <v>188</v>
      </c>
      <c r="G2476" t="s">
        <v>3528</v>
      </c>
      <c r="H2476" t="s">
        <v>3529</v>
      </c>
      <c r="I2476" t="s">
        <v>26</v>
      </c>
      <c r="J2476" t="s">
        <v>27</v>
      </c>
      <c r="K2476" t="s">
        <v>42</v>
      </c>
      <c r="L2476" t="s">
        <v>43</v>
      </c>
      <c r="M2476">
        <v>90032</v>
      </c>
      <c r="N2476" t="s">
        <v>44</v>
      </c>
      <c r="O2476" t="s">
        <v>5540</v>
      </c>
      <c r="P2476" t="s">
        <v>71</v>
      </c>
      <c r="Q2476" t="s">
        <v>161</v>
      </c>
      <c r="R2476" t="s">
        <v>5541</v>
      </c>
      <c r="S2476">
        <v>82.95</v>
      </c>
      <c r="T2476">
        <v>5</v>
      </c>
      <c r="U2476">
        <v>0</v>
      </c>
      <c r="V2476">
        <v>29.032499999999999</v>
      </c>
    </row>
    <row r="2477" spans="1:22" x14ac:dyDescent="0.25">
      <c r="A2477">
        <v>2476</v>
      </c>
      <c r="B2477" t="s">
        <v>5537</v>
      </c>
      <c r="C2477">
        <v>2013</v>
      </c>
      <c r="D2477" s="1">
        <v>41582</v>
      </c>
      <c r="E2477" s="1">
        <v>41585</v>
      </c>
      <c r="F2477" t="s">
        <v>188</v>
      </c>
      <c r="G2477" t="s">
        <v>3528</v>
      </c>
      <c r="H2477" t="s">
        <v>3529</v>
      </c>
      <c r="I2477" t="s">
        <v>26</v>
      </c>
      <c r="J2477" t="s">
        <v>27</v>
      </c>
      <c r="K2477" t="s">
        <v>42</v>
      </c>
      <c r="L2477" t="s">
        <v>43</v>
      </c>
      <c r="M2477">
        <v>90032</v>
      </c>
      <c r="N2477" t="s">
        <v>44</v>
      </c>
      <c r="O2477" t="s">
        <v>5542</v>
      </c>
      <c r="P2477" t="s">
        <v>46</v>
      </c>
      <c r="Q2477" t="s">
        <v>47</v>
      </c>
      <c r="R2477" t="s">
        <v>5543</v>
      </c>
      <c r="S2477">
        <v>87.71</v>
      </c>
      <c r="T2477">
        <v>7</v>
      </c>
      <c r="U2477">
        <v>0</v>
      </c>
      <c r="V2477">
        <v>41.223699999999994</v>
      </c>
    </row>
    <row r="2478" spans="1:22" x14ac:dyDescent="0.25">
      <c r="A2478">
        <v>2477</v>
      </c>
      <c r="B2478" t="s">
        <v>5537</v>
      </c>
      <c r="C2478">
        <v>2013</v>
      </c>
      <c r="D2478" s="1">
        <v>41582</v>
      </c>
      <c r="E2478" s="1">
        <v>41585</v>
      </c>
      <c r="F2478" t="s">
        <v>188</v>
      </c>
      <c r="G2478" t="s">
        <v>3528</v>
      </c>
      <c r="H2478" t="s">
        <v>3529</v>
      </c>
      <c r="I2478" t="s">
        <v>26</v>
      </c>
      <c r="J2478" t="s">
        <v>27</v>
      </c>
      <c r="K2478" t="s">
        <v>42</v>
      </c>
      <c r="L2478" t="s">
        <v>43</v>
      </c>
      <c r="M2478">
        <v>90032</v>
      </c>
      <c r="N2478" t="s">
        <v>44</v>
      </c>
      <c r="O2478" t="s">
        <v>5497</v>
      </c>
      <c r="P2478" t="s">
        <v>46</v>
      </c>
      <c r="Q2478" t="s">
        <v>78</v>
      </c>
      <c r="R2478" t="s">
        <v>5498</v>
      </c>
      <c r="S2478">
        <v>1101.48</v>
      </c>
      <c r="T2478">
        <v>4</v>
      </c>
      <c r="U2478">
        <v>0</v>
      </c>
      <c r="V2478">
        <v>429.57720000000006</v>
      </c>
    </row>
    <row r="2479" spans="1:22" x14ac:dyDescent="0.25">
      <c r="A2479">
        <v>2478</v>
      </c>
      <c r="B2479" t="s">
        <v>5544</v>
      </c>
      <c r="C2479">
        <v>2014</v>
      </c>
      <c r="D2479" s="1">
        <v>41887</v>
      </c>
      <c r="E2479" s="1">
        <v>41891</v>
      </c>
      <c r="F2479" t="s">
        <v>23</v>
      </c>
      <c r="G2479" t="s">
        <v>5545</v>
      </c>
      <c r="H2479" t="s">
        <v>5546</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x14ac:dyDescent="0.25">
      <c r="A2480">
        <v>2479</v>
      </c>
      <c r="B2480" t="s">
        <v>5547</v>
      </c>
      <c r="C2480">
        <v>2011</v>
      </c>
      <c r="D2480" s="1">
        <v>40799</v>
      </c>
      <c r="E2480" s="1">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1.4742000000000002</v>
      </c>
    </row>
    <row r="2481" spans="1:22" x14ac:dyDescent="0.25">
      <c r="A2481">
        <v>2480</v>
      </c>
      <c r="B2481" t="s">
        <v>5548</v>
      </c>
      <c r="C2481">
        <v>2014</v>
      </c>
      <c r="D2481" s="1">
        <v>41810</v>
      </c>
      <c r="E2481" s="1">
        <v>41816</v>
      </c>
      <c r="F2481" t="s">
        <v>50</v>
      </c>
      <c r="G2481" t="s">
        <v>3161</v>
      </c>
      <c r="H2481" t="s">
        <v>3162</v>
      </c>
      <c r="I2481" t="s">
        <v>26</v>
      </c>
      <c r="J2481" t="s">
        <v>27</v>
      </c>
      <c r="K2481" t="s">
        <v>815</v>
      </c>
      <c r="L2481" t="s">
        <v>104</v>
      </c>
      <c r="M2481">
        <v>75220</v>
      </c>
      <c r="N2481" t="s">
        <v>105</v>
      </c>
      <c r="O2481" t="s">
        <v>5549</v>
      </c>
      <c r="P2481" t="s">
        <v>46</v>
      </c>
      <c r="Q2481" t="s">
        <v>578</v>
      </c>
      <c r="R2481" t="s">
        <v>5550</v>
      </c>
      <c r="S2481">
        <v>11.184000000000001</v>
      </c>
      <c r="T2481">
        <v>1</v>
      </c>
      <c r="U2481">
        <v>0.2</v>
      </c>
      <c r="V2481">
        <v>0.83879999999999999</v>
      </c>
    </row>
    <row r="2482" spans="1:22" x14ac:dyDescent="0.25">
      <c r="A2482">
        <v>2481</v>
      </c>
      <c r="B2482" t="s">
        <v>5548</v>
      </c>
      <c r="C2482">
        <v>2014</v>
      </c>
      <c r="D2482" s="1">
        <v>41810</v>
      </c>
      <c r="E2482" s="1">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x14ac:dyDescent="0.25">
      <c r="A2483">
        <v>2482</v>
      </c>
      <c r="B2483" t="s">
        <v>5551</v>
      </c>
      <c r="C2483">
        <v>2014</v>
      </c>
      <c r="D2483" s="1">
        <v>41998</v>
      </c>
      <c r="E2483" s="1">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1003.6200000000001</v>
      </c>
      <c r="T2483">
        <v>6</v>
      </c>
      <c r="U2483">
        <v>0</v>
      </c>
      <c r="V2483">
        <v>0</v>
      </c>
    </row>
    <row r="2484" spans="1:22" x14ac:dyDescent="0.25">
      <c r="A2484">
        <v>2483</v>
      </c>
      <c r="B2484" t="s">
        <v>5552</v>
      </c>
      <c r="C2484">
        <v>2014</v>
      </c>
      <c r="D2484" s="1">
        <v>41880</v>
      </c>
      <c r="E2484" s="1">
        <v>41886</v>
      </c>
      <c r="F2484" t="s">
        <v>50</v>
      </c>
      <c r="G2484" t="s">
        <v>5337</v>
      </c>
      <c r="H2484" t="s">
        <v>5338</v>
      </c>
      <c r="I2484" t="s">
        <v>102</v>
      </c>
      <c r="J2484" t="s">
        <v>27</v>
      </c>
      <c r="K2484" t="s">
        <v>95</v>
      </c>
      <c r="L2484" t="s">
        <v>96</v>
      </c>
      <c r="M2484">
        <v>98105</v>
      </c>
      <c r="N2484" t="s">
        <v>44</v>
      </c>
      <c r="O2484" t="s">
        <v>5553</v>
      </c>
      <c r="P2484" t="s">
        <v>71</v>
      </c>
      <c r="Q2484" t="s">
        <v>72</v>
      </c>
      <c r="R2484" t="s">
        <v>5554</v>
      </c>
      <c r="S2484">
        <v>35.167999999999999</v>
      </c>
      <c r="T2484">
        <v>4</v>
      </c>
      <c r="U2484">
        <v>0.2</v>
      </c>
      <c r="V2484">
        <v>11.429599999999999</v>
      </c>
    </row>
    <row r="2485" spans="1:22" x14ac:dyDescent="0.25">
      <c r="A2485">
        <v>2484</v>
      </c>
      <c r="B2485" t="s">
        <v>5552</v>
      </c>
      <c r="C2485">
        <v>2014</v>
      </c>
      <c r="D2485" s="1">
        <v>41880</v>
      </c>
      <c r="E2485" s="1">
        <v>41886</v>
      </c>
      <c r="F2485" t="s">
        <v>50</v>
      </c>
      <c r="G2485" t="s">
        <v>5337</v>
      </c>
      <c r="H2485" t="s">
        <v>5338</v>
      </c>
      <c r="I2485" t="s">
        <v>102</v>
      </c>
      <c r="J2485" t="s">
        <v>27</v>
      </c>
      <c r="K2485" t="s">
        <v>95</v>
      </c>
      <c r="L2485" t="s">
        <v>96</v>
      </c>
      <c r="M2485">
        <v>98105</v>
      </c>
      <c r="N2485" t="s">
        <v>44</v>
      </c>
      <c r="O2485" t="s">
        <v>1353</v>
      </c>
      <c r="P2485" t="s">
        <v>32</v>
      </c>
      <c r="Q2485" t="s">
        <v>56</v>
      </c>
      <c r="R2485" t="s">
        <v>1354</v>
      </c>
      <c r="S2485">
        <v>1137.75</v>
      </c>
      <c r="T2485">
        <v>5</v>
      </c>
      <c r="U2485">
        <v>0</v>
      </c>
      <c r="V2485">
        <v>250.30500000000004</v>
      </c>
    </row>
    <row r="2486" spans="1:22" x14ac:dyDescent="0.25">
      <c r="A2486">
        <v>2485</v>
      </c>
      <c r="B2486" t="s">
        <v>5552</v>
      </c>
      <c r="C2486">
        <v>2014</v>
      </c>
      <c r="D2486" s="1">
        <v>41880</v>
      </c>
      <c r="E2486" s="1">
        <v>41886</v>
      </c>
      <c r="F2486" t="s">
        <v>50</v>
      </c>
      <c r="G2486" t="s">
        <v>5337</v>
      </c>
      <c r="H2486" t="s">
        <v>5338</v>
      </c>
      <c r="I2486" t="s">
        <v>102</v>
      </c>
      <c r="J2486" t="s">
        <v>27</v>
      </c>
      <c r="K2486" t="s">
        <v>95</v>
      </c>
      <c r="L2486" t="s">
        <v>96</v>
      </c>
      <c r="M2486">
        <v>98105</v>
      </c>
      <c r="N2486" t="s">
        <v>44</v>
      </c>
      <c r="O2486" t="s">
        <v>1724</v>
      </c>
      <c r="P2486" t="s">
        <v>46</v>
      </c>
      <c r="Q2486" t="s">
        <v>75</v>
      </c>
      <c r="R2486" t="s">
        <v>1725</v>
      </c>
      <c r="S2486">
        <v>99.680000000000021</v>
      </c>
      <c r="T2486">
        <v>5</v>
      </c>
      <c r="U2486">
        <v>0.2</v>
      </c>
      <c r="V2486">
        <v>32.396000000000001</v>
      </c>
    </row>
    <row r="2487" spans="1:22" x14ac:dyDescent="0.25">
      <c r="A2487">
        <v>2486</v>
      </c>
      <c r="B2487" t="s">
        <v>5552</v>
      </c>
      <c r="C2487">
        <v>2014</v>
      </c>
      <c r="D2487" s="1">
        <v>41880</v>
      </c>
      <c r="E2487" s="1">
        <v>41886</v>
      </c>
      <c r="F2487" t="s">
        <v>50</v>
      </c>
      <c r="G2487" t="s">
        <v>5337</v>
      </c>
      <c r="H2487" t="s">
        <v>5338</v>
      </c>
      <c r="I2487" t="s">
        <v>102</v>
      </c>
      <c r="J2487" t="s">
        <v>27</v>
      </c>
      <c r="K2487" t="s">
        <v>95</v>
      </c>
      <c r="L2487" t="s">
        <v>96</v>
      </c>
      <c r="M2487">
        <v>98105</v>
      </c>
      <c r="N2487" t="s">
        <v>44</v>
      </c>
      <c r="O2487" t="s">
        <v>1739</v>
      </c>
      <c r="P2487" t="s">
        <v>46</v>
      </c>
      <c r="Q2487" t="s">
        <v>68</v>
      </c>
      <c r="R2487" t="s">
        <v>1740</v>
      </c>
      <c r="S2487">
        <v>5.56</v>
      </c>
      <c r="T2487">
        <v>2</v>
      </c>
      <c r="U2487">
        <v>0</v>
      </c>
      <c r="V2487">
        <v>1.4455999999999998</v>
      </c>
    </row>
    <row r="2488" spans="1:22" x14ac:dyDescent="0.25">
      <c r="A2488">
        <v>2487</v>
      </c>
      <c r="B2488" t="s">
        <v>5555</v>
      </c>
      <c r="C2488">
        <v>2012</v>
      </c>
      <c r="D2488" s="1">
        <v>40910</v>
      </c>
      <c r="E2488" s="1">
        <v>40912</v>
      </c>
      <c r="F2488" t="s">
        <v>23</v>
      </c>
      <c r="G2488" t="s">
        <v>995</v>
      </c>
      <c r="H2488" t="s">
        <v>996</v>
      </c>
      <c r="I2488" t="s">
        <v>41</v>
      </c>
      <c r="J2488" t="s">
        <v>27</v>
      </c>
      <c r="K2488" t="s">
        <v>606</v>
      </c>
      <c r="L2488" t="s">
        <v>245</v>
      </c>
      <c r="M2488">
        <v>19711</v>
      </c>
      <c r="N2488" t="s">
        <v>148</v>
      </c>
      <c r="O2488" t="s">
        <v>5556</v>
      </c>
      <c r="P2488" t="s">
        <v>46</v>
      </c>
      <c r="Q2488" t="s">
        <v>59</v>
      </c>
      <c r="R2488" t="s">
        <v>5557</v>
      </c>
      <c r="S2488">
        <v>85.52</v>
      </c>
      <c r="T2488">
        <v>2</v>
      </c>
      <c r="U2488">
        <v>0</v>
      </c>
      <c r="V2488">
        <v>22.235199999999999</v>
      </c>
    </row>
    <row r="2489" spans="1:22" x14ac:dyDescent="0.25">
      <c r="A2489">
        <v>2488</v>
      </c>
      <c r="B2489" t="s">
        <v>5555</v>
      </c>
      <c r="C2489">
        <v>2012</v>
      </c>
      <c r="D2489" s="1">
        <v>40910</v>
      </c>
      <c r="E2489" s="1">
        <v>40912</v>
      </c>
      <c r="F2489" t="s">
        <v>23</v>
      </c>
      <c r="G2489" t="s">
        <v>995</v>
      </c>
      <c r="H2489" t="s">
        <v>996</v>
      </c>
      <c r="I2489" t="s">
        <v>41</v>
      </c>
      <c r="J2489" t="s">
        <v>27</v>
      </c>
      <c r="K2489" t="s">
        <v>606</v>
      </c>
      <c r="L2489" t="s">
        <v>245</v>
      </c>
      <c r="M2489">
        <v>19711</v>
      </c>
      <c r="N2489" t="s">
        <v>148</v>
      </c>
      <c r="O2489" t="s">
        <v>5558</v>
      </c>
      <c r="P2489" t="s">
        <v>46</v>
      </c>
      <c r="Q2489" t="s">
        <v>68</v>
      </c>
      <c r="R2489" t="s">
        <v>5559</v>
      </c>
      <c r="S2489">
        <v>9.84</v>
      </c>
      <c r="T2489">
        <v>3</v>
      </c>
      <c r="U2489">
        <v>0</v>
      </c>
      <c r="V2489">
        <v>2.6568000000000005</v>
      </c>
    </row>
    <row r="2490" spans="1:22" x14ac:dyDescent="0.25">
      <c r="A2490">
        <v>2489</v>
      </c>
      <c r="B2490" t="s">
        <v>5555</v>
      </c>
      <c r="C2490">
        <v>2012</v>
      </c>
      <c r="D2490" s="1">
        <v>40910</v>
      </c>
      <c r="E2490" s="1">
        <v>40912</v>
      </c>
      <c r="F2490" t="s">
        <v>23</v>
      </c>
      <c r="G2490" t="s">
        <v>995</v>
      </c>
      <c r="H2490" t="s">
        <v>996</v>
      </c>
      <c r="I2490" t="s">
        <v>41</v>
      </c>
      <c r="J2490" t="s">
        <v>27</v>
      </c>
      <c r="K2490" t="s">
        <v>606</v>
      </c>
      <c r="L2490" t="s">
        <v>245</v>
      </c>
      <c r="M2490">
        <v>19711</v>
      </c>
      <c r="N2490" t="s">
        <v>148</v>
      </c>
      <c r="O2490" t="s">
        <v>5225</v>
      </c>
      <c r="P2490" t="s">
        <v>46</v>
      </c>
      <c r="Q2490" t="s">
        <v>90</v>
      </c>
      <c r="R2490" t="s">
        <v>5226</v>
      </c>
      <c r="S2490">
        <v>20.04</v>
      </c>
      <c r="T2490">
        <v>3</v>
      </c>
      <c r="U2490">
        <v>0</v>
      </c>
      <c r="V2490">
        <v>9.6191999999999993</v>
      </c>
    </row>
    <row r="2491" spans="1:22" x14ac:dyDescent="0.25">
      <c r="A2491">
        <v>2490</v>
      </c>
      <c r="B2491" t="s">
        <v>5560</v>
      </c>
      <c r="C2491">
        <v>2012</v>
      </c>
      <c r="D2491" s="1">
        <v>41191</v>
      </c>
      <c r="E2491" s="1">
        <v>41195</v>
      </c>
      <c r="F2491" t="s">
        <v>23</v>
      </c>
      <c r="G2491" t="s">
        <v>5561</v>
      </c>
      <c r="H2491" t="s">
        <v>5562</v>
      </c>
      <c r="I2491" t="s">
        <v>26</v>
      </c>
      <c r="J2491" t="s">
        <v>27</v>
      </c>
      <c r="K2491" t="s">
        <v>266</v>
      </c>
      <c r="L2491" t="s">
        <v>267</v>
      </c>
      <c r="M2491">
        <v>10024</v>
      </c>
      <c r="N2491" t="s">
        <v>148</v>
      </c>
      <c r="O2491" t="s">
        <v>5563</v>
      </c>
      <c r="P2491" t="s">
        <v>71</v>
      </c>
      <c r="Q2491" t="s">
        <v>72</v>
      </c>
      <c r="R2491" t="s">
        <v>5564</v>
      </c>
      <c r="S2491">
        <v>631.96</v>
      </c>
      <c r="T2491">
        <v>4</v>
      </c>
      <c r="U2491">
        <v>0</v>
      </c>
      <c r="V2491">
        <v>303.3408</v>
      </c>
    </row>
    <row r="2492" spans="1:22" x14ac:dyDescent="0.25">
      <c r="A2492">
        <v>2491</v>
      </c>
      <c r="B2492" t="s">
        <v>5560</v>
      </c>
      <c r="C2492">
        <v>2012</v>
      </c>
      <c r="D2492" s="1">
        <v>41191</v>
      </c>
      <c r="E2492" s="1">
        <v>41195</v>
      </c>
      <c r="F2492" t="s">
        <v>23</v>
      </c>
      <c r="G2492" t="s">
        <v>5561</v>
      </c>
      <c r="H2492" t="s">
        <v>5562</v>
      </c>
      <c r="I2492" t="s">
        <v>26</v>
      </c>
      <c r="J2492" t="s">
        <v>27</v>
      </c>
      <c r="K2492" t="s">
        <v>266</v>
      </c>
      <c r="L2492" t="s">
        <v>267</v>
      </c>
      <c r="M2492">
        <v>10024</v>
      </c>
      <c r="N2492" t="s">
        <v>148</v>
      </c>
      <c r="O2492" t="s">
        <v>5565</v>
      </c>
      <c r="P2492" t="s">
        <v>46</v>
      </c>
      <c r="Q2492" t="s">
        <v>90</v>
      </c>
      <c r="R2492" t="s">
        <v>5566</v>
      </c>
      <c r="S2492">
        <v>23.92</v>
      </c>
      <c r="T2492">
        <v>4</v>
      </c>
      <c r="U2492">
        <v>0</v>
      </c>
      <c r="V2492">
        <v>10.763999999999999</v>
      </c>
    </row>
    <row r="2493" spans="1:22" x14ac:dyDescent="0.25">
      <c r="A2493">
        <v>2492</v>
      </c>
      <c r="B2493" t="s">
        <v>5567</v>
      </c>
      <c r="C2493">
        <v>2011</v>
      </c>
      <c r="D2493" s="1">
        <v>40890</v>
      </c>
      <c r="E2493" s="1">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v>
      </c>
    </row>
    <row r="2494" spans="1:22" x14ac:dyDescent="0.25">
      <c r="A2494">
        <v>2493</v>
      </c>
      <c r="B2494" t="s">
        <v>5568</v>
      </c>
      <c r="C2494">
        <v>2011</v>
      </c>
      <c r="D2494" s="1">
        <v>40866</v>
      </c>
      <c r="E2494" s="1">
        <v>40870</v>
      </c>
      <c r="F2494" t="s">
        <v>50</v>
      </c>
      <c r="G2494" t="s">
        <v>5569</v>
      </c>
      <c r="H2494" t="s">
        <v>5570</v>
      </c>
      <c r="I2494" t="s">
        <v>26</v>
      </c>
      <c r="J2494" t="s">
        <v>27</v>
      </c>
      <c r="K2494" t="s">
        <v>5571</v>
      </c>
      <c r="L2494" t="s">
        <v>267</v>
      </c>
      <c r="M2494">
        <v>14701</v>
      </c>
      <c r="N2494" t="s">
        <v>148</v>
      </c>
      <c r="O2494" t="s">
        <v>4595</v>
      </c>
      <c r="P2494" t="s">
        <v>71</v>
      </c>
      <c r="Q2494" t="s">
        <v>72</v>
      </c>
      <c r="R2494" t="s">
        <v>4596</v>
      </c>
      <c r="S2494">
        <v>4548.8100000000004</v>
      </c>
      <c r="T2494">
        <v>7</v>
      </c>
      <c r="U2494">
        <v>0</v>
      </c>
      <c r="V2494">
        <v>1228.1787000000004</v>
      </c>
    </row>
    <row r="2495" spans="1:22" x14ac:dyDescent="0.25">
      <c r="A2495">
        <v>2494</v>
      </c>
      <c r="B2495" t="s">
        <v>5572</v>
      </c>
      <c r="C2495">
        <v>2013</v>
      </c>
      <c r="D2495" s="1">
        <v>41528</v>
      </c>
      <c r="E2495" s="1">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-34.39200000000001</v>
      </c>
    </row>
    <row r="2496" spans="1:22" x14ac:dyDescent="0.25">
      <c r="A2496">
        <v>2495</v>
      </c>
      <c r="B2496" t="s">
        <v>5572</v>
      </c>
      <c r="C2496">
        <v>2013</v>
      </c>
      <c r="D2496" s="1">
        <v>41528</v>
      </c>
      <c r="E2496" s="1">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53.997000000000043</v>
      </c>
    </row>
    <row r="2497" spans="1:22" x14ac:dyDescent="0.25">
      <c r="A2497">
        <v>2496</v>
      </c>
      <c r="B2497" t="s">
        <v>5573</v>
      </c>
      <c r="C2497">
        <v>2011</v>
      </c>
      <c r="D2497" s="1">
        <v>40710</v>
      </c>
      <c r="E2497" s="1">
        <v>40716</v>
      </c>
      <c r="F2497" t="s">
        <v>50</v>
      </c>
      <c r="G2497" t="s">
        <v>5574</v>
      </c>
      <c r="H2497" t="s">
        <v>5575</v>
      </c>
      <c r="I2497" t="s">
        <v>26</v>
      </c>
      <c r="J2497" t="s">
        <v>27</v>
      </c>
      <c r="K2497" t="s">
        <v>5576</v>
      </c>
      <c r="L2497" t="s">
        <v>254</v>
      </c>
      <c r="M2497">
        <v>46544</v>
      </c>
      <c r="N2497" t="s">
        <v>105</v>
      </c>
      <c r="O2497" t="s">
        <v>1585</v>
      </c>
      <c r="P2497" t="s">
        <v>32</v>
      </c>
      <c r="Q2497" t="s">
        <v>36</v>
      </c>
      <c r="R2497" t="s">
        <v>1586</v>
      </c>
      <c r="S2497">
        <v>647.84</v>
      </c>
      <c r="T2497">
        <v>8</v>
      </c>
      <c r="U2497">
        <v>0</v>
      </c>
      <c r="V2497">
        <v>32.391999999999939</v>
      </c>
    </row>
    <row r="2498" spans="1:22" x14ac:dyDescent="0.25">
      <c r="A2498">
        <v>2497</v>
      </c>
      <c r="B2498" t="s">
        <v>5577</v>
      </c>
      <c r="C2498">
        <v>2012</v>
      </c>
      <c r="D2498" s="1">
        <v>41178</v>
      </c>
      <c r="E2498" s="1">
        <v>41183</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18.609299999999998</v>
      </c>
    </row>
    <row r="2499" spans="1:22" x14ac:dyDescent="0.25">
      <c r="A2499">
        <v>2498</v>
      </c>
      <c r="B2499" t="s">
        <v>5577</v>
      </c>
      <c r="C2499">
        <v>2012</v>
      </c>
      <c r="D2499" s="1">
        <v>41178</v>
      </c>
      <c r="E2499" s="1">
        <v>41183</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58.496199999999988</v>
      </c>
    </row>
    <row r="2500" spans="1:22" x14ac:dyDescent="0.25">
      <c r="A2500">
        <v>2499</v>
      </c>
      <c r="B2500" t="s">
        <v>5578</v>
      </c>
      <c r="C2500">
        <v>2013</v>
      </c>
      <c r="D2500" s="1">
        <v>41414</v>
      </c>
      <c r="E2500" s="1">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9.5840000000000014</v>
      </c>
      <c r="T2500">
        <v>1</v>
      </c>
      <c r="U2500">
        <v>0.2</v>
      </c>
      <c r="V2500">
        <v>3.3543999999999996</v>
      </c>
    </row>
    <row r="2501" spans="1:22" x14ac:dyDescent="0.25">
      <c r="A2501">
        <v>2500</v>
      </c>
      <c r="B2501" t="s">
        <v>5579</v>
      </c>
      <c r="C2501">
        <v>2014</v>
      </c>
      <c r="D2501" s="1">
        <v>41813</v>
      </c>
      <c r="E2501" s="1">
        <v>41814</v>
      </c>
      <c r="F2501" t="s">
        <v>188</v>
      </c>
      <c r="G2501" t="s">
        <v>3535</v>
      </c>
      <c r="H2501" t="s">
        <v>3536</v>
      </c>
      <c r="I2501" t="s">
        <v>26</v>
      </c>
      <c r="J2501" t="s">
        <v>27</v>
      </c>
      <c r="K2501" t="s">
        <v>1419</v>
      </c>
      <c r="L2501" t="s">
        <v>54</v>
      </c>
      <c r="M2501">
        <v>33178</v>
      </c>
      <c r="N2501" t="s">
        <v>30</v>
      </c>
      <c r="O2501" t="s">
        <v>5580</v>
      </c>
      <c r="P2501" t="s">
        <v>46</v>
      </c>
      <c r="Q2501" t="s">
        <v>173</v>
      </c>
      <c r="R2501" t="s">
        <v>5581</v>
      </c>
      <c r="S2501">
        <v>37.608000000000004</v>
      </c>
      <c r="T2501">
        <v>3</v>
      </c>
      <c r="U2501">
        <v>0.2</v>
      </c>
      <c r="V2501">
        <v>12.692699999999995</v>
      </c>
    </row>
    <row r="2502" spans="1:22" x14ac:dyDescent="0.25">
      <c r="A2502">
        <v>2501</v>
      </c>
      <c r="B2502" t="s">
        <v>5582</v>
      </c>
      <c r="C2502">
        <v>2014</v>
      </c>
      <c r="D2502" s="1">
        <v>41808</v>
      </c>
      <c r="E2502" s="1">
        <v>41811</v>
      </c>
      <c r="F2502" t="s">
        <v>188</v>
      </c>
      <c r="G2502" t="s">
        <v>5583</v>
      </c>
      <c r="H2502" t="s">
        <v>5584</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x14ac:dyDescent="0.25">
      <c r="A2503">
        <v>2502</v>
      </c>
      <c r="B2503" t="s">
        <v>5582</v>
      </c>
      <c r="C2503">
        <v>2014</v>
      </c>
      <c r="D2503" s="1">
        <v>41808</v>
      </c>
      <c r="E2503" s="1">
        <v>41811</v>
      </c>
      <c r="F2503" t="s">
        <v>188</v>
      </c>
      <c r="G2503" t="s">
        <v>5583</v>
      </c>
      <c r="H2503" t="s">
        <v>5584</v>
      </c>
      <c r="I2503" t="s">
        <v>41</v>
      </c>
      <c r="J2503" t="s">
        <v>27</v>
      </c>
      <c r="K2503" t="s">
        <v>4289</v>
      </c>
      <c r="L2503" t="s">
        <v>211</v>
      </c>
      <c r="M2503">
        <v>60076</v>
      </c>
      <c r="N2503" t="s">
        <v>105</v>
      </c>
      <c r="O2503" t="s">
        <v>2391</v>
      </c>
      <c r="P2503" t="s">
        <v>46</v>
      </c>
      <c r="Q2503" t="s">
        <v>75</v>
      </c>
      <c r="R2503" t="s">
        <v>2392</v>
      </c>
      <c r="S2503">
        <v>2.3039999999999994</v>
      </c>
      <c r="T2503">
        <v>4</v>
      </c>
      <c r="U2503">
        <v>0.8</v>
      </c>
      <c r="V2503">
        <v>-3.5711999999999993</v>
      </c>
    </row>
    <row r="2504" spans="1:22" x14ac:dyDescent="0.25">
      <c r="A2504">
        <v>2503</v>
      </c>
      <c r="B2504" t="s">
        <v>5582</v>
      </c>
      <c r="C2504">
        <v>2014</v>
      </c>
      <c r="D2504" s="1">
        <v>41808</v>
      </c>
      <c r="E2504" s="1">
        <v>41811</v>
      </c>
      <c r="F2504" t="s">
        <v>188</v>
      </c>
      <c r="G2504" t="s">
        <v>5583</v>
      </c>
      <c r="H2504" t="s">
        <v>5584</v>
      </c>
      <c r="I2504" t="s">
        <v>41</v>
      </c>
      <c r="J2504" t="s">
        <v>27</v>
      </c>
      <c r="K2504" t="s">
        <v>4289</v>
      </c>
      <c r="L2504" t="s">
        <v>211</v>
      </c>
      <c r="M2504">
        <v>60076</v>
      </c>
      <c r="N2504" t="s">
        <v>105</v>
      </c>
      <c r="O2504" t="s">
        <v>2614</v>
      </c>
      <c r="P2504" t="s">
        <v>46</v>
      </c>
      <c r="Q2504" t="s">
        <v>75</v>
      </c>
      <c r="R2504" t="s">
        <v>2615</v>
      </c>
      <c r="S2504">
        <v>9.3599999999999977</v>
      </c>
      <c r="T2504">
        <v>4</v>
      </c>
      <c r="U2504">
        <v>0.8</v>
      </c>
      <c r="V2504">
        <v>-16.380000000000003</v>
      </c>
    </row>
    <row r="2505" spans="1:22" x14ac:dyDescent="0.25">
      <c r="A2505">
        <v>2504</v>
      </c>
      <c r="B2505" t="s">
        <v>5585</v>
      </c>
      <c r="C2505">
        <v>2013</v>
      </c>
      <c r="D2505" s="1">
        <v>41593</v>
      </c>
      <c r="E2505" s="1">
        <v>41598</v>
      </c>
      <c r="F2505" t="s">
        <v>50</v>
      </c>
      <c r="G2505" t="s">
        <v>5586</v>
      </c>
      <c r="H2505" t="s">
        <v>5587</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x14ac:dyDescent="0.25">
      <c r="A2506">
        <v>2505</v>
      </c>
      <c r="B2506" t="s">
        <v>5588</v>
      </c>
      <c r="C2506">
        <v>2011</v>
      </c>
      <c r="D2506" s="1">
        <v>40749</v>
      </c>
      <c r="E2506" s="1">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15.041600000000003</v>
      </c>
    </row>
    <row r="2507" spans="1:22" x14ac:dyDescent="0.25">
      <c r="A2507">
        <v>2506</v>
      </c>
      <c r="B2507" t="s">
        <v>5588</v>
      </c>
      <c r="C2507">
        <v>2011</v>
      </c>
      <c r="D2507" s="1">
        <v>40749</v>
      </c>
      <c r="E2507" s="1">
        <v>40751</v>
      </c>
      <c r="F2507" t="s">
        <v>23</v>
      </c>
      <c r="G2507" t="s">
        <v>916</v>
      </c>
      <c r="H2507" t="s">
        <v>917</v>
      </c>
      <c r="I2507" t="s">
        <v>26</v>
      </c>
      <c r="J2507" t="s">
        <v>27</v>
      </c>
      <c r="K2507" t="s">
        <v>127</v>
      </c>
      <c r="L2507" t="s">
        <v>43</v>
      </c>
      <c r="M2507">
        <v>94122</v>
      </c>
      <c r="N2507" t="s">
        <v>44</v>
      </c>
      <c r="O2507" t="s">
        <v>5589</v>
      </c>
      <c r="P2507" t="s">
        <v>46</v>
      </c>
      <c r="Q2507" t="s">
        <v>578</v>
      </c>
      <c r="R2507" t="s">
        <v>5590</v>
      </c>
      <c r="S2507">
        <v>8187.65</v>
      </c>
      <c r="T2507">
        <v>5</v>
      </c>
      <c r="U2507">
        <v>0</v>
      </c>
      <c r="V2507">
        <v>327.50599999999963</v>
      </c>
    </row>
    <row r="2508" spans="1:22" x14ac:dyDescent="0.25">
      <c r="A2508">
        <v>2507</v>
      </c>
      <c r="B2508" t="s">
        <v>5588</v>
      </c>
      <c r="C2508">
        <v>2011</v>
      </c>
      <c r="D2508" s="1">
        <v>40749</v>
      </c>
      <c r="E2508" s="1">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34.284800000000004</v>
      </c>
    </row>
    <row r="2509" spans="1:22" x14ac:dyDescent="0.25">
      <c r="A2509">
        <v>2508</v>
      </c>
      <c r="B2509" t="s">
        <v>5591</v>
      </c>
      <c r="C2509">
        <v>2012</v>
      </c>
      <c r="D2509" s="1">
        <v>41092</v>
      </c>
      <c r="E2509" s="1">
        <v>41092</v>
      </c>
      <c r="F2509" t="s">
        <v>1290</v>
      </c>
      <c r="G2509" t="s">
        <v>5081</v>
      </c>
      <c r="H2509" t="s">
        <v>5082</v>
      </c>
      <c r="I2509" t="s">
        <v>26</v>
      </c>
      <c r="J2509" t="s">
        <v>27</v>
      </c>
      <c r="K2509" t="s">
        <v>184</v>
      </c>
      <c r="L2509" t="s">
        <v>104</v>
      </c>
      <c r="M2509">
        <v>77070</v>
      </c>
      <c r="N2509" t="s">
        <v>105</v>
      </c>
      <c r="O2509" t="s">
        <v>5592</v>
      </c>
      <c r="P2509" t="s">
        <v>46</v>
      </c>
      <c r="Q2509" t="s">
        <v>78</v>
      </c>
      <c r="R2509" t="s">
        <v>5593</v>
      </c>
      <c r="S2509">
        <v>32.783999999999992</v>
      </c>
      <c r="T2509">
        <v>4</v>
      </c>
      <c r="U2509">
        <v>0.8</v>
      </c>
      <c r="V2509">
        <v>-85.238399999999999</v>
      </c>
    </row>
    <row r="2510" spans="1:22" x14ac:dyDescent="0.25">
      <c r="A2510">
        <v>2509</v>
      </c>
      <c r="B2510" t="s">
        <v>5594</v>
      </c>
      <c r="C2510">
        <v>2014</v>
      </c>
      <c r="D2510" s="1">
        <v>41701</v>
      </c>
      <c r="E2510" s="1">
        <v>41707</v>
      </c>
      <c r="F2510" t="s">
        <v>50</v>
      </c>
      <c r="G2510" t="s">
        <v>1719</v>
      </c>
      <c r="H2510" t="s">
        <v>1720</v>
      </c>
      <c r="I2510" t="s">
        <v>41</v>
      </c>
      <c r="J2510" t="s">
        <v>27</v>
      </c>
      <c r="K2510" t="s">
        <v>42</v>
      </c>
      <c r="L2510" t="s">
        <v>43</v>
      </c>
      <c r="M2510">
        <v>90045</v>
      </c>
      <c r="N2510" t="s">
        <v>44</v>
      </c>
      <c r="O2510" t="s">
        <v>5595</v>
      </c>
      <c r="P2510" t="s">
        <v>71</v>
      </c>
      <c r="Q2510" t="s">
        <v>72</v>
      </c>
      <c r="R2510" t="s">
        <v>5596</v>
      </c>
      <c r="S2510">
        <v>196.77600000000001</v>
      </c>
      <c r="T2510">
        <v>3</v>
      </c>
      <c r="U2510">
        <v>0.2</v>
      </c>
      <c r="V2510">
        <v>14.758199999999995</v>
      </c>
    </row>
    <row r="2511" spans="1:22" x14ac:dyDescent="0.25">
      <c r="A2511">
        <v>2510</v>
      </c>
      <c r="B2511" t="s">
        <v>5594</v>
      </c>
      <c r="C2511">
        <v>2014</v>
      </c>
      <c r="D2511" s="1">
        <v>41701</v>
      </c>
      <c r="E2511" s="1">
        <v>41707</v>
      </c>
      <c r="F2511" t="s">
        <v>50</v>
      </c>
      <c r="G2511" t="s">
        <v>1719</v>
      </c>
      <c r="H2511" t="s">
        <v>1720</v>
      </c>
      <c r="I2511" t="s">
        <v>41</v>
      </c>
      <c r="J2511" t="s">
        <v>27</v>
      </c>
      <c r="K2511" t="s">
        <v>42</v>
      </c>
      <c r="L2511" t="s">
        <v>43</v>
      </c>
      <c r="M2511">
        <v>90045</v>
      </c>
      <c r="N2511" t="s">
        <v>44</v>
      </c>
      <c r="O2511" t="s">
        <v>3547</v>
      </c>
      <c r="P2511" t="s">
        <v>71</v>
      </c>
      <c r="Q2511" t="s">
        <v>161</v>
      </c>
      <c r="R2511" t="s">
        <v>3548</v>
      </c>
      <c r="S2511">
        <v>479.93999999999994</v>
      </c>
      <c r="T2511">
        <v>6</v>
      </c>
      <c r="U2511">
        <v>0</v>
      </c>
      <c r="V2511">
        <v>52.79340000000002</v>
      </c>
    </row>
    <row r="2512" spans="1:22" x14ac:dyDescent="0.25">
      <c r="A2512">
        <v>2511</v>
      </c>
      <c r="B2512" t="s">
        <v>5597</v>
      </c>
      <c r="C2512">
        <v>2013</v>
      </c>
      <c r="D2512" s="1">
        <v>41597</v>
      </c>
      <c r="E2512" s="1">
        <v>41602</v>
      </c>
      <c r="F2512" t="s">
        <v>50</v>
      </c>
      <c r="G2512" t="s">
        <v>5151</v>
      </c>
      <c r="H2512" t="s">
        <v>5152</v>
      </c>
      <c r="I2512" t="s">
        <v>102</v>
      </c>
      <c r="J2512" t="s">
        <v>27</v>
      </c>
      <c r="K2512" t="s">
        <v>4847</v>
      </c>
      <c r="L2512" t="s">
        <v>649</v>
      </c>
      <c r="M2512">
        <v>73120</v>
      </c>
      <c r="N2512" t="s">
        <v>105</v>
      </c>
      <c r="O2512" t="s">
        <v>5598</v>
      </c>
      <c r="P2512" t="s">
        <v>46</v>
      </c>
      <c r="Q2512" t="s">
        <v>59</v>
      </c>
      <c r="R2512" t="s">
        <v>5599</v>
      </c>
      <c r="S2512">
        <v>1117.92</v>
      </c>
      <c r="T2512">
        <v>4</v>
      </c>
      <c r="U2512">
        <v>0</v>
      </c>
      <c r="V2512">
        <v>55.895999999999958</v>
      </c>
    </row>
    <row r="2513" spans="1:22" x14ac:dyDescent="0.25">
      <c r="A2513">
        <v>2512</v>
      </c>
      <c r="B2513" t="s">
        <v>5600</v>
      </c>
      <c r="C2513">
        <v>2012</v>
      </c>
      <c r="D2513" s="1">
        <v>41017</v>
      </c>
      <c r="E2513" s="1">
        <v>41018</v>
      </c>
      <c r="F2513" t="s">
        <v>188</v>
      </c>
      <c r="G2513" t="s">
        <v>5350</v>
      </c>
      <c r="H2513" t="s">
        <v>5351</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x14ac:dyDescent="0.25">
      <c r="A2514">
        <v>2513</v>
      </c>
      <c r="B2514" t="s">
        <v>5601</v>
      </c>
      <c r="C2514">
        <v>2014</v>
      </c>
      <c r="D2514" s="1">
        <v>41976</v>
      </c>
      <c r="E2514" s="1">
        <v>41980</v>
      </c>
      <c r="F2514" t="s">
        <v>50</v>
      </c>
      <c r="G2514" t="s">
        <v>5602</v>
      </c>
      <c r="H2514" t="s">
        <v>5603</v>
      </c>
      <c r="I2514" t="s">
        <v>102</v>
      </c>
      <c r="J2514" t="s">
        <v>27</v>
      </c>
      <c r="K2514" t="s">
        <v>900</v>
      </c>
      <c r="L2514" t="s">
        <v>54</v>
      </c>
      <c r="M2514">
        <v>33614</v>
      </c>
      <c r="N2514" t="s">
        <v>30</v>
      </c>
      <c r="O2514" t="s">
        <v>1829</v>
      </c>
      <c r="P2514" t="s">
        <v>46</v>
      </c>
      <c r="Q2514" t="s">
        <v>75</v>
      </c>
      <c r="R2514" t="s">
        <v>1830</v>
      </c>
      <c r="S2514">
        <v>45.660000000000011</v>
      </c>
      <c r="T2514">
        <v>5</v>
      </c>
      <c r="U2514">
        <v>0.7</v>
      </c>
      <c r="V2514">
        <v>-33.483999999999995</v>
      </c>
    </row>
    <row r="2515" spans="1:22" x14ac:dyDescent="0.25">
      <c r="A2515">
        <v>2514</v>
      </c>
      <c r="B2515" t="s">
        <v>5604</v>
      </c>
      <c r="C2515">
        <v>2013</v>
      </c>
      <c r="D2515" s="1">
        <v>41590</v>
      </c>
      <c r="E2515" s="1">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1.1995999999999931</v>
      </c>
    </row>
    <row r="2516" spans="1:22" x14ac:dyDescent="0.25">
      <c r="A2516">
        <v>2515</v>
      </c>
      <c r="B2516" t="s">
        <v>5604</v>
      </c>
      <c r="C2516">
        <v>2013</v>
      </c>
      <c r="D2516" s="1">
        <v>41590</v>
      </c>
      <c r="E2516" s="1">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-2.0567999999999991</v>
      </c>
    </row>
    <row r="2517" spans="1:22" x14ac:dyDescent="0.25">
      <c r="A2517">
        <v>2516</v>
      </c>
      <c r="B2517" t="s">
        <v>5605</v>
      </c>
      <c r="C2517">
        <v>2011</v>
      </c>
      <c r="D2517" s="1">
        <v>40791</v>
      </c>
      <c r="E2517" s="1">
        <v>40796</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19.823999999999998</v>
      </c>
    </row>
    <row r="2518" spans="1:22" x14ac:dyDescent="0.25">
      <c r="A2518">
        <v>2517</v>
      </c>
      <c r="B2518" t="s">
        <v>5606</v>
      </c>
      <c r="C2518">
        <v>2011</v>
      </c>
      <c r="D2518" s="1">
        <v>40862</v>
      </c>
      <c r="E2518" s="1">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604.65600000000006</v>
      </c>
      <c r="T2518">
        <v>9</v>
      </c>
      <c r="U2518">
        <v>0.2</v>
      </c>
      <c r="V2518">
        <v>204.07139999999995</v>
      </c>
    </row>
    <row r="2519" spans="1:22" x14ac:dyDescent="0.25">
      <c r="A2519">
        <v>2518</v>
      </c>
      <c r="B2519" t="s">
        <v>5607</v>
      </c>
      <c r="C2519">
        <v>2014</v>
      </c>
      <c r="D2519" s="1">
        <v>41762</v>
      </c>
      <c r="E2519" s="1">
        <v>41767</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12.992999999999988</v>
      </c>
    </row>
    <row r="2520" spans="1:22" x14ac:dyDescent="0.25">
      <c r="A2520">
        <v>2519</v>
      </c>
      <c r="B2520" t="s">
        <v>5608</v>
      </c>
      <c r="C2520">
        <v>2013</v>
      </c>
      <c r="D2520" s="1">
        <v>41563</v>
      </c>
      <c r="E2520" s="1">
        <v>41569</v>
      </c>
      <c r="F2520" t="s">
        <v>50</v>
      </c>
      <c r="G2520" t="s">
        <v>4391</v>
      </c>
      <c r="H2520" t="s">
        <v>4392</v>
      </c>
      <c r="I2520" t="s">
        <v>102</v>
      </c>
      <c r="J2520" t="s">
        <v>27</v>
      </c>
      <c r="K2520" t="s">
        <v>4847</v>
      </c>
      <c r="L2520" t="s">
        <v>649</v>
      </c>
      <c r="M2520">
        <v>73120</v>
      </c>
      <c r="N2520" t="s">
        <v>105</v>
      </c>
      <c r="O2520" t="s">
        <v>5609</v>
      </c>
      <c r="P2520" t="s">
        <v>46</v>
      </c>
      <c r="Q2520" t="s">
        <v>47</v>
      </c>
      <c r="R2520" t="s">
        <v>5610</v>
      </c>
      <c r="S2520">
        <v>20.16</v>
      </c>
      <c r="T2520">
        <v>7</v>
      </c>
      <c r="U2520">
        <v>0</v>
      </c>
      <c r="V2520">
        <v>9.8783999999999992</v>
      </c>
    </row>
    <row r="2521" spans="1:22" x14ac:dyDescent="0.25">
      <c r="A2521">
        <v>2520</v>
      </c>
      <c r="B2521" t="s">
        <v>5608</v>
      </c>
      <c r="C2521">
        <v>2013</v>
      </c>
      <c r="D2521" s="1">
        <v>41563</v>
      </c>
      <c r="E2521" s="1">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x14ac:dyDescent="0.25">
      <c r="A2522">
        <v>2521</v>
      </c>
      <c r="B2522" t="s">
        <v>5608</v>
      </c>
      <c r="C2522">
        <v>2013</v>
      </c>
      <c r="D2522" s="1">
        <v>41563</v>
      </c>
      <c r="E2522" s="1">
        <v>41569</v>
      </c>
      <c r="F2522" t="s">
        <v>50</v>
      </c>
      <c r="G2522" t="s">
        <v>4391</v>
      </c>
      <c r="H2522" t="s">
        <v>4392</v>
      </c>
      <c r="I2522" t="s">
        <v>102</v>
      </c>
      <c r="J2522" t="s">
        <v>27</v>
      </c>
      <c r="K2522" t="s">
        <v>4847</v>
      </c>
      <c r="L2522" t="s">
        <v>649</v>
      </c>
      <c r="M2522">
        <v>73120</v>
      </c>
      <c r="N2522" t="s">
        <v>105</v>
      </c>
      <c r="O2522" t="s">
        <v>5611</v>
      </c>
      <c r="P2522" t="s">
        <v>46</v>
      </c>
      <c r="Q2522" t="s">
        <v>78</v>
      </c>
      <c r="R2522" t="s">
        <v>5612</v>
      </c>
      <c r="S2522">
        <v>868.58999999999992</v>
      </c>
      <c r="T2522">
        <v>3</v>
      </c>
      <c r="U2522">
        <v>0</v>
      </c>
      <c r="V2522">
        <v>251.89109999999988</v>
      </c>
    </row>
    <row r="2523" spans="1:22" x14ac:dyDescent="0.25">
      <c r="A2523">
        <v>2522</v>
      </c>
      <c r="B2523" t="s">
        <v>5608</v>
      </c>
      <c r="C2523">
        <v>2013</v>
      </c>
      <c r="D2523" s="1">
        <v>41563</v>
      </c>
      <c r="E2523" s="1">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6.2208000000000006</v>
      </c>
    </row>
    <row r="2524" spans="1:22" x14ac:dyDescent="0.25">
      <c r="A2524">
        <v>2523</v>
      </c>
      <c r="B2524" t="s">
        <v>5608</v>
      </c>
      <c r="C2524">
        <v>2013</v>
      </c>
      <c r="D2524" s="1">
        <v>41563</v>
      </c>
      <c r="E2524" s="1">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x14ac:dyDescent="0.25">
      <c r="A2525">
        <v>2524</v>
      </c>
      <c r="B2525" t="s">
        <v>5608</v>
      </c>
      <c r="C2525">
        <v>2013</v>
      </c>
      <c r="D2525" s="1">
        <v>41563</v>
      </c>
      <c r="E2525" s="1">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55.935999999999993</v>
      </c>
    </row>
    <row r="2526" spans="1:22" x14ac:dyDescent="0.25">
      <c r="A2526">
        <v>2525</v>
      </c>
      <c r="B2526" t="s">
        <v>5613</v>
      </c>
      <c r="C2526">
        <v>2012</v>
      </c>
      <c r="D2526" s="1">
        <v>41005</v>
      </c>
      <c r="E2526" s="1">
        <v>41009</v>
      </c>
      <c r="F2526" t="s">
        <v>50</v>
      </c>
      <c r="G2526" t="s">
        <v>5614</v>
      </c>
      <c r="H2526" t="s">
        <v>5615</v>
      </c>
      <c r="I2526" t="s">
        <v>26</v>
      </c>
      <c r="J2526" t="s">
        <v>27</v>
      </c>
      <c r="K2526" t="s">
        <v>184</v>
      </c>
      <c r="L2526" t="s">
        <v>104</v>
      </c>
      <c r="M2526">
        <v>77041</v>
      </c>
      <c r="N2526" t="s">
        <v>105</v>
      </c>
      <c r="O2526" t="s">
        <v>1987</v>
      </c>
      <c r="P2526" t="s">
        <v>46</v>
      </c>
      <c r="Q2526" t="s">
        <v>68</v>
      </c>
      <c r="R2526" t="s">
        <v>1988</v>
      </c>
      <c r="S2526">
        <v>42.047999999999995</v>
      </c>
      <c r="T2526">
        <v>9</v>
      </c>
      <c r="U2526">
        <v>0.2</v>
      </c>
      <c r="V2526">
        <v>5.2559999999999985</v>
      </c>
    </row>
    <row r="2527" spans="1:22" x14ac:dyDescent="0.25">
      <c r="A2527">
        <v>2526</v>
      </c>
      <c r="B2527" t="s">
        <v>5613</v>
      </c>
      <c r="C2527">
        <v>2012</v>
      </c>
      <c r="D2527" s="1">
        <v>41005</v>
      </c>
      <c r="E2527" s="1">
        <v>41009</v>
      </c>
      <c r="F2527" t="s">
        <v>50</v>
      </c>
      <c r="G2527" t="s">
        <v>5614</v>
      </c>
      <c r="H2527" t="s">
        <v>5615</v>
      </c>
      <c r="I2527" t="s">
        <v>26</v>
      </c>
      <c r="J2527" t="s">
        <v>27</v>
      </c>
      <c r="K2527" t="s">
        <v>184</v>
      </c>
      <c r="L2527" t="s">
        <v>104</v>
      </c>
      <c r="M2527">
        <v>77041</v>
      </c>
      <c r="N2527" t="s">
        <v>105</v>
      </c>
      <c r="O2527" t="s">
        <v>5616</v>
      </c>
      <c r="P2527" t="s">
        <v>71</v>
      </c>
      <c r="Q2527" t="s">
        <v>161</v>
      </c>
      <c r="R2527" t="s">
        <v>5617</v>
      </c>
      <c r="S2527">
        <v>25.488</v>
      </c>
      <c r="T2527">
        <v>2</v>
      </c>
      <c r="U2527">
        <v>0.2</v>
      </c>
      <c r="V2527">
        <v>4.4603999999999999</v>
      </c>
    </row>
    <row r="2528" spans="1:22" x14ac:dyDescent="0.25">
      <c r="A2528">
        <v>2527</v>
      </c>
      <c r="B2528" t="s">
        <v>5613</v>
      </c>
      <c r="C2528">
        <v>2012</v>
      </c>
      <c r="D2528" s="1">
        <v>41005</v>
      </c>
      <c r="E2528" s="1">
        <v>41009</v>
      </c>
      <c r="F2528" t="s">
        <v>50</v>
      </c>
      <c r="G2528" t="s">
        <v>5614</v>
      </c>
      <c r="H2528" t="s">
        <v>5615</v>
      </c>
      <c r="I2528" t="s">
        <v>26</v>
      </c>
      <c r="J2528" t="s">
        <v>27</v>
      </c>
      <c r="K2528" t="s">
        <v>184</v>
      </c>
      <c r="L2528" t="s">
        <v>104</v>
      </c>
      <c r="M2528">
        <v>77041</v>
      </c>
      <c r="N2528" t="s">
        <v>105</v>
      </c>
      <c r="O2528" t="s">
        <v>4035</v>
      </c>
      <c r="P2528" t="s">
        <v>46</v>
      </c>
      <c r="Q2528" t="s">
        <v>75</v>
      </c>
      <c r="R2528" t="s">
        <v>4036</v>
      </c>
      <c r="S2528">
        <v>6.8999999999999986</v>
      </c>
      <c r="T2528">
        <v>3</v>
      </c>
      <c r="U2528">
        <v>0.8</v>
      </c>
      <c r="V2528">
        <v>-12.075000000000003</v>
      </c>
    </row>
    <row r="2529" spans="1:22" x14ac:dyDescent="0.25">
      <c r="A2529">
        <v>2528</v>
      </c>
      <c r="B2529" t="s">
        <v>5613</v>
      </c>
      <c r="C2529">
        <v>2012</v>
      </c>
      <c r="D2529" s="1">
        <v>41005</v>
      </c>
      <c r="E2529" s="1">
        <v>41009</v>
      </c>
      <c r="F2529" t="s">
        <v>50</v>
      </c>
      <c r="G2529" t="s">
        <v>5614</v>
      </c>
      <c r="H2529" t="s">
        <v>5615</v>
      </c>
      <c r="I2529" t="s">
        <v>26</v>
      </c>
      <c r="J2529" t="s">
        <v>27</v>
      </c>
      <c r="K2529" t="s">
        <v>184</v>
      </c>
      <c r="L2529" t="s">
        <v>104</v>
      </c>
      <c r="M2529">
        <v>77041</v>
      </c>
      <c r="N2529" t="s">
        <v>105</v>
      </c>
      <c r="O2529" t="s">
        <v>4944</v>
      </c>
      <c r="P2529" t="s">
        <v>46</v>
      </c>
      <c r="Q2529" t="s">
        <v>75</v>
      </c>
      <c r="R2529" t="s">
        <v>4945</v>
      </c>
      <c r="S2529">
        <v>9.6479999999999961</v>
      </c>
      <c r="T2529">
        <v>6</v>
      </c>
      <c r="U2529">
        <v>0.8</v>
      </c>
      <c r="V2529">
        <v>-16.884</v>
      </c>
    </row>
    <row r="2530" spans="1:22" x14ac:dyDescent="0.25">
      <c r="A2530">
        <v>2529</v>
      </c>
      <c r="B2530" t="s">
        <v>5613</v>
      </c>
      <c r="C2530">
        <v>2012</v>
      </c>
      <c r="D2530" s="1">
        <v>41005</v>
      </c>
      <c r="E2530" s="1">
        <v>41009</v>
      </c>
      <c r="F2530" t="s">
        <v>50</v>
      </c>
      <c r="G2530" t="s">
        <v>5614</v>
      </c>
      <c r="H2530" t="s">
        <v>5615</v>
      </c>
      <c r="I2530" t="s">
        <v>26</v>
      </c>
      <c r="J2530" t="s">
        <v>27</v>
      </c>
      <c r="K2530" t="s">
        <v>184</v>
      </c>
      <c r="L2530" t="s">
        <v>104</v>
      </c>
      <c r="M2530">
        <v>77041</v>
      </c>
      <c r="N2530" t="s">
        <v>105</v>
      </c>
      <c r="O2530" t="s">
        <v>4179</v>
      </c>
      <c r="P2530" t="s">
        <v>46</v>
      </c>
      <c r="Q2530" t="s">
        <v>90</v>
      </c>
      <c r="R2530" t="s">
        <v>4180</v>
      </c>
      <c r="S2530">
        <v>7.9680000000000009</v>
      </c>
      <c r="T2530">
        <v>2</v>
      </c>
      <c r="U2530">
        <v>0.2</v>
      </c>
      <c r="V2530">
        <v>2.8884000000000007</v>
      </c>
    </row>
    <row r="2531" spans="1:22" x14ac:dyDescent="0.25">
      <c r="A2531">
        <v>2530</v>
      </c>
      <c r="B2531" t="s">
        <v>5618</v>
      </c>
      <c r="C2531">
        <v>2011</v>
      </c>
      <c r="D2531" s="1">
        <v>40840</v>
      </c>
      <c r="E2531" s="1">
        <v>40845</v>
      </c>
      <c r="F2531" t="s">
        <v>50</v>
      </c>
      <c r="G2531" t="s">
        <v>5602</v>
      </c>
      <c r="H2531" t="s">
        <v>5603</v>
      </c>
      <c r="I2531" t="s">
        <v>102</v>
      </c>
      <c r="J2531" t="s">
        <v>27</v>
      </c>
      <c r="K2531" t="s">
        <v>53</v>
      </c>
      <c r="L2531" t="s">
        <v>54</v>
      </c>
      <c r="M2531">
        <v>33311</v>
      </c>
      <c r="N2531" t="s">
        <v>30</v>
      </c>
      <c r="O2531" t="s">
        <v>2882</v>
      </c>
      <c r="P2531" t="s">
        <v>46</v>
      </c>
      <c r="Q2531" t="s">
        <v>90</v>
      </c>
      <c r="R2531" t="s">
        <v>2883</v>
      </c>
      <c r="S2531">
        <v>10.368000000000002</v>
      </c>
      <c r="T2531">
        <v>2</v>
      </c>
      <c r="U2531">
        <v>0.2</v>
      </c>
      <c r="V2531">
        <v>3.6288</v>
      </c>
    </row>
    <row r="2532" spans="1:22" x14ac:dyDescent="0.25">
      <c r="A2532">
        <v>2531</v>
      </c>
      <c r="B2532" t="s">
        <v>5619</v>
      </c>
      <c r="C2532">
        <v>2011</v>
      </c>
      <c r="D2532" s="1">
        <v>40772</v>
      </c>
      <c r="E2532" s="1">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x14ac:dyDescent="0.25">
      <c r="A2533">
        <v>2532</v>
      </c>
      <c r="B2533" t="s">
        <v>5619</v>
      </c>
      <c r="C2533">
        <v>2011</v>
      </c>
      <c r="D2533" s="1">
        <v>40772</v>
      </c>
      <c r="E2533" s="1">
        <v>40776</v>
      </c>
      <c r="F2533" t="s">
        <v>50</v>
      </c>
      <c r="G2533" t="s">
        <v>1183</v>
      </c>
      <c r="H2533" t="s">
        <v>1184</v>
      </c>
      <c r="I2533" t="s">
        <v>41</v>
      </c>
      <c r="J2533" t="s">
        <v>27</v>
      </c>
      <c r="K2533" t="s">
        <v>5141</v>
      </c>
      <c r="L2533" t="s">
        <v>1707</v>
      </c>
      <c r="M2533">
        <v>72209</v>
      </c>
      <c r="N2533" t="s">
        <v>30</v>
      </c>
      <c r="O2533" t="s">
        <v>5620</v>
      </c>
      <c r="P2533" t="s">
        <v>46</v>
      </c>
      <c r="Q2533" t="s">
        <v>75</v>
      </c>
      <c r="R2533" t="s">
        <v>1219</v>
      </c>
      <c r="S2533">
        <v>17.96</v>
      </c>
      <c r="T2533">
        <v>4</v>
      </c>
      <c r="U2533">
        <v>0</v>
      </c>
      <c r="V2533">
        <v>8.2615999999999996</v>
      </c>
    </row>
    <row r="2534" spans="1:22" x14ac:dyDescent="0.25">
      <c r="A2534">
        <v>2533</v>
      </c>
      <c r="B2534" t="s">
        <v>5619</v>
      </c>
      <c r="C2534">
        <v>2011</v>
      </c>
      <c r="D2534" s="1">
        <v>40772</v>
      </c>
      <c r="E2534" s="1">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4.5611999999999995</v>
      </c>
    </row>
    <row r="2535" spans="1:22" x14ac:dyDescent="0.25">
      <c r="A2535">
        <v>2534</v>
      </c>
      <c r="B2535" t="s">
        <v>5619</v>
      </c>
      <c r="C2535">
        <v>2011</v>
      </c>
      <c r="D2535" s="1">
        <v>40772</v>
      </c>
      <c r="E2535" s="1">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122.38559999999998</v>
      </c>
    </row>
    <row r="2536" spans="1:22" x14ac:dyDescent="0.25">
      <c r="A2536">
        <v>2535</v>
      </c>
      <c r="B2536" t="s">
        <v>5621</v>
      </c>
      <c r="C2536">
        <v>2014</v>
      </c>
      <c r="D2536" s="1">
        <v>41867</v>
      </c>
      <c r="E2536" s="1">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-337.80600000000004</v>
      </c>
    </row>
    <row r="2537" spans="1:22" x14ac:dyDescent="0.25">
      <c r="A2537">
        <v>2536</v>
      </c>
      <c r="B2537" t="s">
        <v>5622</v>
      </c>
      <c r="C2537">
        <v>2012</v>
      </c>
      <c r="D2537" s="1">
        <v>41158</v>
      </c>
      <c r="E2537" s="1">
        <v>41160</v>
      </c>
      <c r="F2537" t="s">
        <v>188</v>
      </c>
      <c r="G2537" t="s">
        <v>5623</v>
      </c>
      <c r="H2537" t="s">
        <v>5624</v>
      </c>
      <c r="I2537" t="s">
        <v>41</v>
      </c>
      <c r="J2537" t="s">
        <v>27</v>
      </c>
      <c r="K2537" t="s">
        <v>5625</v>
      </c>
      <c r="L2537" t="s">
        <v>43</v>
      </c>
      <c r="M2537">
        <v>92253</v>
      </c>
      <c r="N2537" t="s">
        <v>44</v>
      </c>
      <c r="O2537" t="s">
        <v>468</v>
      </c>
      <c r="P2537" t="s">
        <v>71</v>
      </c>
      <c r="Q2537" t="s">
        <v>161</v>
      </c>
      <c r="R2537" t="s">
        <v>469</v>
      </c>
      <c r="S2537">
        <v>46.32</v>
      </c>
      <c r="T2537">
        <v>4</v>
      </c>
      <c r="U2537">
        <v>0</v>
      </c>
      <c r="V2537">
        <v>18.064800000000002</v>
      </c>
    </row>
    <row r="2538" spans="1:22" x14ac:dyDescent="0.25">
      <c r="A2538">
        <v>2537</v>
      </c>
      <c r="B2538" t="s">
        <v>5626</v>
      </c>
      <c r="C2538">
        <v>2012</v>
      </c>
      <c r="D2538" s="1">
        <v>40935</v>
      </c>
      <c r="E2538" s="1">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x14ac:dyDescent="0.25">
      <c r="A2539">
        <v>2538</v>
      </c>
      <c r="B2539" t="s">
        <v>5626</v>
      </c>
      <c r="C2539">
        <v>2012</v>
      </c>
      <c r="D2539" s="1">
        <v>40935</v>
      </c>
      <c r="E2539" s="1">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x14ac:dyDescent="0.25">
      <c r="A2540">
        <v>2539</v>
      </c>
      <c r="B2540" t="s">
        <v>5626</v>
      </c>
      <c r="C2540">
        <v>2012</v>
      </c>
      <c r="D2540" s="1">
        <v>40935</v>
      </c>
      <c r="E2540" s="1">
        <v>40937</v>
      </c>
      <c r="F2540" t="s">
        <v>23</v>
      </c>
      <c r="G2540" t="s">
        <v>2304</v>
      </c>
      <c r="H2540" t="s">
        <v>2305</v>
      </c>
      <c r="I2540" t="s">
        <v>26</v>
      </c>
      <c r="J2540" t="s">
        <v>27</v>
      </c>
      <c r="K2540" t="s">
        <v>2180</v>
      </c>
      <c r="L2540" t="s">
        <v>498</v>
      </c>
      <c r="M2540">
        <v>44105</v>
      </c>
      <c r="N2540" t="s">
        <v>148</v>
      </c>
      <c r="O2540" t="s">
        <v>5627</v>
      </c>
      <c r="P2540" t="s">
        <v>71</v>
      </c>
      <c r="Q2540" t="s">
        <v>72</v>
      </c>
      <c r="R2540" t="s">
        <v>5628</v>
      </c>
      <c r="S2540">
        <v>155.36999999999998</v>
      </c>
      <c r="T2540">
        <v>1</v>
      </c>
      <c r="U2540">
        <v>0.4</v>
      </c>
      <c r="V2540">
        <v>-36.253</v>
      </c>
    </row>
    <row r="2541" spans="1:22" x14ac:dyDescent="0.25">
      <c r="A2541">
        <v>2540</v>
      </c>
      <c r="B2541" t="s">
        <v>5629</v>
      </c>
      <c r="C2541">
        <v>2012</v>
      </c>
      <c r="D2541" s="1">
        <v>41106</v>
      </c>
      <c r="E2541" s="1">
        <v>41106</v>
      </c>
      <c r="F2541" t="s">
        <v>1290</v>
      </c>
      <c r="G2541" t="s">
        <v>5458</v>
      </c>
      <c r="H2541" t="s">
        <v>5459</v>
      </c>
      <c r="I2541" t="s">
        <v>41</v>
      </c>
      <c r="J2541" t="s">
        <v>27</v>
      </c>
      <c r="K2541" t="s">
        <v>127</v>
      </c>
      <c r="L2541" t="s">
        <v>43</v>
      </c>
      <c r="M2541">
        <v>94122</v>
      </c>
      <c r="N2541" t="s">
        <v>44</v>
      </c>
      <c r="O2541" t="s">
        <v>1195</v>
      </c>
      <c r="P2541" t="s">
        <v>32</v>
      </c>
      <c r="Q2541" t="s">
        <v>36</v>
      </c>
      <c r="R2541" t="s">
        <v>1196</v>
      </c>
      <c r="S2541">
        <v>1348.7040000000002</v>
      </c>
      <c r="T2541">
        <v>6</v>
      </c>
      <c r="U2541">
        <v>0.2</v>
      </c>
      <c r="V2541">
        <v>-219.16440000000023</v>
      </c>
    </row>
    <row r="2542" spans="1:22" x14ac:dyDescent="0.25">
      <c r="A2542">
        <v>2541</v>
      </c>
      <c r="B2542" t="s">
        <v>5629</v>
      </c>
      <c r="C2542">
        <v>2012</v>
      </c>
      <c r="D2542" s="1">
        <v>41106</v>
      </c>
      <c r="E2542" s="1">
        <v>41106</v>
      </c>
      <c r="F2542" t="s">
        <v>1290</v>
      </c>
      <c r="G2542" t="s">
        <v>5458</v>
      </c>
      <c r="H2542" t="s">
        <v>5459</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78.767099999999971</v>
      </c>
    </row>
    <row r="2543" spans="1:22" x14ac:dyDescent="0.25">
      <c r="A2543">
        <v>2542</v>
      </c>
      <c r="B2543" t="s">
        <v>5630</v>
      </c>
      <c r="C2543">
        <v>2013</v>
      </c>
      <c r="D2543" s="1">
        <v>41395</v>
      </c>
      <c r="E2543" s="1">
        <v>41399</v>
      </c>
      <c r="F2543" t="s">
        <v>50</v>
      </c>
      <c r="G2543" t="s">
        <v>5631</v>
      </c>
      <c r="H2543" t="s">
        <v>5632</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x14ac:dyDescent="0.25">
      <c r="A2544">
        <v>2543</v>
      </c>
      <c r="B2544" t="s">
        <v>5633</v>
      </c>
      <c r="C2544">
        <v>2011</v>
      </c>
      <c r="D2544" s="1">
        <v>40812</v>
      </c>
      <c r="E2544" s="1">
        <v>40817</v>
      </c>
      <c r="F2544" t="s">
        <v>23</v>
      </c>
      <c r="G2544" t="s">
        <v>5634</v>
      </c>
      <c r="H2544" t="s">
        <v>5635</v>
      </c>
      <c r="I2544" t="s">
        <v>41</v>
      </c>
      <c r="J2544" t="s">
        <v>27</v>
      </c>
      <c r="K2544" t="s">
        <v>146</v>
      </c>
      <c r="L2544" t="s">
        <v>147</v>
      </c>
      <c r="M2544">
        <v>19134</v>
      </c>
      <c r="N2544" t="s">
        <v>148</v>
      </c>
      <c r="O2544" t="s">
        <v>3180</v>
      </c>
      <c r="P2544" t="s">
        <v>46</v>
      </c>
      <c r="Q2544" t="s">
        <v>78</v>
      </c>
      <c r="R2544" t="s">
        <v>3181</v>
      </c>
      <c r="S2544">
        <v>143.952</v>
      </c>
      <c r="T2544">
        <v>3</v>
      </c>
      <c r="U2544">
        <v>0.2</v>
      </c>
      <c r="V2544">
        <v>14.39520000000001</v>
      </c>
    </row>
    <row r="2545" spans="1:22" x14ac:dyDescent="0.25">
      <c r="A2545">
        <v>2544</v>
      </c>
      <c r="B2545" t="s">
        <v>5636</v>
      </c>
      <c r="C2545">
        <v>2013</v>
      </c>
      <c r="D2545" s="1">
        <v>41526</v>
      </c>
      <c r="E2545" s="1">
        <v>41532</v>
      </c>
      <c r="F2545" t="s">
        <v>50</v>
      </c>
      <c r="G2545" t="s">
        <v>3340</v>
      </c>
      <c r="H2545" t="s">
        <v>3341</v>
      </c>
      <c r="I2545" t="s">
        <v>102</v>
      </c>
      <c r="J2545" t="s">
        <v>27</v>
      </c>
      <c r="K2545" t="s">
        <v>5441</v>
      </c>
      <c r="L2545" t="s">
        <v>1245</v>
      </c>
      <c r="M2545">
        <v>2148</v>
      </c>
      <c r="N2545" t="s">
        <v>148</v>
      </c>
      <c r="O2545" t="s">
        <v>5637</v>
      </c>
      <c r="P2545" t="s">
        <v>32</v>
      </c>
      <c r="Q2545" t="s">
        <v>33</v>
      </c>
      <c r="R2545" t="s">
        <v>5638</v>
      </c>
      <c r="S2545">
        <v>173.94</v>
      </c>
      <c r="T2545">
        <v>3</v>
      </c>
      <c r="U2545">
        <v>0</v>
      </c>
      <c r="V2545">
        <v>13.915199999999992</v>
      </c>
    </row>
    <row r="2546" spans="1:22" x14ac:dyDescent="0.25">
      <c r="A2546">
        <v>2545</v>
      </c>
      <c r="B2546" t="s">
        <v>5636</v>
      </c>
      <c r="C2546">
        <v>2013</v>
      </c>
      <c r="D2546" s="1">
        <v>41526</v>
      </c>
      <c r="E2546" s="1">
        <v>41532</v>
      </c>
      <c r="F2546" t="s">
        <v>50</v>
      </c>
      <c r="G2546" t="s">
        <v>3340</v>
      </c>
      <c r="H2546" t="s">
        <v>3341</v>
      </c>
      <c r="I2546" t="s">
        <v>102</v>
      </c>
      <c r="J2546" t="s">
        <v>27</v>
      </c>
      <c r="K2546" t="s">
        <v>5441</v>
      </c>
      <c r="L2546" t="s">
        <v>1245</v>
      </c>
      <c r="M2546">
        <v>2148</v>
      </c>
      <c r="N2546" t="s">
        <v>148</v>
      </c>
      <c r="O2546" t="s">
        <v>4976</v>
      </c>
      <c r="P2546" t="s">
        <v>46</v>
      </c>
      <c r="Q2546" t="s">
        <v>47</v>
      </c>
      <c r="R2546" t="s">
        <v>4977</v>
      </c>
      <c r="S2546">
        <v>14.76</v>
      </c>
      <c r="T2546">
        <v>4</v>
      </c>
      <c r="U2546">
        <v>0</v>
      </c>
      <c r="V2546">
        <v>6.9371999999999998</v>
      </c>
    </row>
    <row r="2547" spans="1:22" x14ac:dyDescent="0.25">
      <c r="A2547">
        <v>2546</v>
      </c>
      <c r="B2547" t="s">
        <v>5639</v>
      </c>
      <c r="C2547">
        <v>2014</v>
      </c>
      <c r="D2547" s="1">
        <v>41746</v>
      </c>
      <c r="E2547" s="1">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2.0592000000000041</v>
      </c>
    </row>
    <row r="2548" spans="1:22" x14ac:dyDescent="0.25">
      <c r="A2548">
        <v>2547</v>
      </c>
      <c r="B2548" t="s">
        <v>5639</v>
      </c>
      <c r="C2548">
        <v>2014</v>
      </c>
      <c r="D2548" s="1">
        <v>41746</v>
      </c>
      <c r="E2548" s="1">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-6.0489999999999995</v>
      </c>
    </row>
    <row r="2549" spans="1:22" x14ac:dyDescent="0.25">
      <c r="A2549">
        <v>2548</v>
      </c>
      <c r="B2549" t="s">
        <v>5640</v>
      </c>
      <c r="C2549">
        <v>2012</v>
      </c>
      <c r="D2549" s="1">
        <v>41137</v>
      </c>
      <c r="E2549" s="1">
        <v>41143</v>
      </c>
      <c r="F2549" t="s">
        <v>50</v>
      </c>
      <c r="G2549" t="s">
        <v>5569</v>
      </c>
      <c r="H2549" t="s">
        <v>5570</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x14ac:dyDescent="0.25">
      <c r="A2550">
        <v>2549</v>
      </c>
      <c r="B2550" t="s">
        <v>5640</v>
      </c>
      <c r="C2550">
        <v>2012</v>
      </c>
      <c r="D2550" s="1">
        <v>41137</v>
      </c>
      <c r="E2550" s="1">
        <v>41143</v>
      </c>
      <c r="F2550" t="s">
        <v>50</v>
      </c>
      <c r="G2550" t="s">
        <v>5569</v>
      </c>
      <c r="H2550" t="s">
        <v>5570</v>
      </c>
      <c r="I2550" t="s">
        <v>26</v>
      </c>
      <c r="J2550" t="s">
        <v>27</v>
      </c>
      <c r="K2550" t="s">
        <v>544</v>
      </c>
      <c r="L2550" t="s">
        <v>310</v>
      </c>
      <c r="M2550">
        <v>85023</v>
      </c>
      <c r="N2550" t="s">
        <v>44</v>
      </c>
      <c r="O2550" t="s">
        <v>4589</v>
      </c>
      <c r="P2550" t="s">
        <v>71</v>
      </c>
      <c r="Q2550" t="s">
        <v>72</v>
      </c>
      <c r="R2550" t="s">
        <v>4590</v>
      </c>
      <c r="S2550">
        <v>1879.96</v>
      </c>
      <c r="T2550">
        <v>5</v>
      </c>
      <c r="U2550">
        <v>0.2</v>
      </c>
      <c r="V2550">
        <v>211.49549999999977</v>
      </c>
    </row>
    <row r="2551" spans="1:22" x14ac:dyDescent="0.25">
      <c r="A2551">
        <v>2550</v>
      </c>
      <c r="B2551" t="s">
        <v>5640</v>
      </c>
      <c r="C2551">
        <v>2012</v>
      </c>
      <c r="D2551" s="1">
        <v>41137</v>
      </c>
      <c r="E2551" s="1">
        <v>41143</v>
      </c>
      <c r="F2551" t="s">
        <v>50</v>
      </c>
      <c r="G2551" t="s">
        <v>5569</v>
      </c>
      <c r="H2551" t="s">
        <v>5570</v>
      </c>
      <c r="I2551" t="s">
        <v>26</v>
      </c>
      <c r="J2551" t="s">
        <v>27</v>
      </c>
      <c r="K2551" t="s">
        <v>544</v>
      </c>
      <c r="L2551" t="s">
        <v>310</v>
      </c>
      <c r="M2551">
        <v>85023</v>
      </c>
      <c r="N2551" t="s">
        <v>44</v>
      </c>
      <c r="O2551" t="s">
        <v>4749</v>
      </c>
      <c r="P2551" t="s">
        <v>46</v>
      </c>
      <c r="Q2551" t="s">
        <v>90</v>
      </c>
      <c r="R2551" t="s">
        <v>4750</v>
      </c>
      <c r="S2551">
        <v>313.024</v>
      </c>
      <c r="T2551">
        <v>8</v>
      </c>
      <c r="U2551">
        <v>0.2</v>
      </c>
      <c r="V2551">
        <v>105.64559999999997</v>
      </c>
    </row>
    <row r="2552" spans="1:22" x14ac:dyDescent="0.25">
      <c r="A2552">
        <v>2551</v>
      </c>
      <c r="B2552" t="s">
        <v>5640</v>
      </c>
      <c r="C2552">
        <v>2012</v>
      </c>
      <c r="D2552" s="1">
        <v>41137</v>
      </c>
      <c r="E2552" s="1">
        <v>41143</v>
      </c>
      <c r="F2552" t="s">
        <v>50</v>
      </c>
      <c r="G2552" t="s">
        <v>5569</v>
      </c>
      <c r="H2552" t="s">
        <v>5570</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x14ac:dyDescent="0.25">
      <c r="A2553">
        <v>2552</v>
      </c>
      <c r="B2553" t="s">
        <v>5641</v>
      </c>
      <c r="C2553">
        <v>2014</v>
      </c>
      <c r="D2553" s="1">
        <v>41963</v>
      </c>
      <c r="E2553" s="1">
        <v>41967</v>
      </c>
      <c r="F2553" t="s">
        <v>50</v>
      </c>
      <c r="G2553" t="s">
        <v>3827</v>
      </c>
      <c r="H2553" t="s">
        <v>3828</v>
      </c>
      <c r="I2553" t="s">
        <v>26</v>
      </c>
      <c r="J2553" t="s">
        <v>27</v>
      </c>
      <c r="K2553" t="s">
        <v>28</v>
      </c>
      <c r="L2553" t="s">
        <v>29</v>
      </c>
      <c r="M2553">
        <v>42420</v>
      </c>
      <c r="N2553" t="s">
        <v>30</v>
      </c>
      <c r="O2553" t="s">
        <v>5642</v>
      </c>
      <c r="P2553" t="s">
        <v>32</v>
      </c>
      <c r="Q2553" t="s">
        <v>65</v>
      </c>
      <c r="R2553" t="s">
        <v>5643</v>
      </c>
      <c r="S2553">
        <v>821.87999999999988</v>
      </c>
      <c r="T2553">
        <v>6</v>
      </c>
      <c r="U2553">
        <v>0</v>
      </c>
      <c r="V2553">
        <v>213.68880000000001</v>
      </c>
    </row>
    <row r="2554" spans="1:22" x14ac:dyDescent="0.25">
      <c r="A2554">
        <v>2553</v>
      </c>
      <c r="B2554" t="s">
        <v>5641</v>
      </c>
      <c r="C2554">
        <v>2014</v>
      </c>
      <c r="D2554" s="1">
        <v>41963</v>
      </c>
      <c r="E2554" s="1">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x14ac:dyDescent="0.25">
      <c r="A2555">
        <v>2554</v>
      </c>
      <c r="B2555" t="s">
        <v>5644</v>
      </c>
      <c r="C2555">
        <v>2013</v>
      </c>
      <c r="D2555" s="1">
        <v>41532</v>
      </c>
      <c r="E2555" s="1">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12.441600000000001</v>
      </c>
    </row>
    <row r="2556" spans="1:22" x14ac:dyDescent="0.25">
      <c r="A2556">
        <v>2555</v>
      </c>
      <c r="B2556" t="s">
        <v>5645</v>
      </c>
      <c r="C2556">
        <v>2013</v>
      </c>
      <c r="D2556" s="1">
        <v>41502</v>
      </c>
      <c r="E2556" s="1">
        <v>41507</v>
      </c>
      <c r="F2556" t="s">
        <v>50</v>
      </c>
      <c r="G2556" t="s">
        <v>4682</v>
      </c>
      <c r="H2556" t="s">
        <v>4683</v>
      </c>
      <c r="I2556" t="s">
        <v>26</v>
      </c>
      <c r="J2556" t="s">
        <v>27</v>
      </c>
      <c r="K2556" t="s">
        <v>5646</v>
      </c>
      <c r="L2556" t="s">
        <v>54</v>
      </c>
      <c r="M2556">
        <v>32303</v>
      </c>
      <c r="N2556" t="s">
        <v>30</v>
      </c>
      <c r="O2556" t="s">
        <v>5647</v>
      </c>
      <c r="P2556" t="s">
        <v>71</v>
      </c>
      <c r="Q2556" t="s">
        <v>72</v>
      </c>
      <c r="R2556" t="s">
        <v>5648</v>
      </c>
      <c r="S2556">
        <v>705.54399999999998</v>
      </c>
      <c r="T2556">
        <v>7</v>
      </c>
      <c r="U2556">
        <v>0.2</v>
      </c>
      <c r="V2556">
        <v>70.554400000000072</v>
      </c>
    </row>
    <row r="2557" spans="1:22" x14ac:dyDescent="0.25">
      <c r="A2557">
        <v>2556</v>
      </c>
      <c r="B2557" t="s">
        <v>5649</v>
      </c>
      <c r="C2557">
        <v>2012</v>
      </c>
      <c r="D2557" s="1">
        <v>41178</v>
      </c>
      <c r="E2557" s="1">
        <v>41182</v>
      </c>
      <c r="F2557" t="s">
        <v>50</v>
      </c>
      <c r="G2557" t="s">
        <v>536</v>
      </c>
      <c r="H2557" t="s">
        <v>537</v>
      </c>
      <c r="I2557" t="s">
        <v>26</v>
      </c>
      <c r="J2557" t="s">
        <v>27</v>
      </c>
      <c r="K2557" t="s">
        <v>266</v>
      </c>
      <c r="L2557" t="s">
        <v>267</v>
      </c>
      <c r="M2557">
        <v>10035</v>
      </c>
      <c r="N2557" t="s">
        <v>148</v>
      </c>
      <c r="O2557" t="s">
        <v>5650</v>
      </c>
      <c r="P2557" t="s">
        <v>71</v>
      </c>
      <c r="Q2557" t="s">
        <v>161</v>
      </c>
      <c r="R2557" t="s">
        <v>5651</v>
      </c>
      <c r="S2557">
        <v>50</v>
      </c>
      <c r="T2557">
        <v>2</v>
      </c>
      <c r="U2557">
        <v>0</v>
      </c>
      <c r="V2557">
        <v>12</v>
      </c>
    </row>
    <row r="2558" spans="1:22" x14ac:dyDescent="0.25">
      <c r="A2558">
        <v>2557</v>
      </c>
      <c r="B2558" t="s">
        <v>5652</v>
      </c>
      <c r="C2558">
        <v>2013</v>
      </c>
      <c r="D2558" s="1">
        <v>41556</v>
      </c>
      <c r="E2558" s="1">
        <v>41562</v>
      </c>
      <c r="F2558" t="s">
        <v>50</v>
      </c>
      <c r="G2558" t="s">
        <v>2546</v>
      </c>
      <c r="H2558" t="s">
        <v>2547</v>
      </c>
      <c r="I2558" t="s">
        <v>41</v>
      </c>
      <c r="J2558" t="s">
        <v>27</v>
      </c>
      <c r="K2558" t="s">
        <v>184</v>
      </c>
      <c r="L2558" t="s">
        <v>104</v>
      </c>
      <c r="M2558">
        <v>77070</v>
      </c>
      <c r="N2558" t="s">
        <v>105</v>
      </c>
      <c r="O2558" t="s">
        <v>5653</v>
      </c>
      <c r="P2558" t="s">
        <v>32</v>
      </c>
      <c r="Q2558" t="s">
        <v>65</v>
      </c>
      <c r="R2558" t="s">
        <v>5654</v>
      </c>
      <c r="S2558">
        <v>51.712000000000003</v>
      </c>
      <c r="T2558">
        <v>8</v>
      </c>
      <c r="U2558">
        <v>0.6</v>
      </c>
      <c r="V2558">
        <v>-32.320000000000007</v>
      </c>
    </row>
    <row r="2559" spans="1:22" x14ac:dyDescent="0.25">
      <c r="A2559">
        <v>2558</v>
      </c>
      <c r="B2559" t="s">
        <v>5655</v>
      </c>
      <c r="C2559">
        <v>2012</v>
      </c>
      <c r="D2559" s="1">
        <v>40992</v>
      </c>
      <c r="E2559" s="1">
        <v>40998</v>
      </c>
      <c r="F2559" t="s">
        <v>50</v>
      </c>
      <c r="G2559" t="s">
        <v>1131</v>
      </c>
      <c r="H2559" t="s">
        <v>1132</v>
      </c>
      <c r="I2559" t="s">
        <v>41</v>
      </c>
      <c r="J2559" t="s">
        <v>27</v>
      </c>
      <c r="K2559" t="s">
        <v>3405</v>
      </c>
      <c r="L2559" t="s">
        <v>54</v>
      </c>
      <c r="M2559">
        <v>33065</v>
      </c>
      <c r="N2559" t="s">
        <v>30</v>
      </c>
      <c r="O2559" t="s">
        <v>5295</v>
      </c>
      <c r="P2559" t="s">
        <v>46</v>
      </c>
      <c r="Q2559" t="s">
        <v>78</v>
      </c>
      <c r="R2559" t="s">
        <v>5296</v>
      </c>
      <c r="S2559">
        <v>6.9920000000000009</v>
      </c>
      <c r="T2559">
        <v>2</v>
      </c>
      <c r="U2559">
        <v>0.2</v>
      </c>
      <c r="V2559">
        <v>0.52439999999999998</v>
      </c>
    </row>
    <row r="2560" spans="1:22" x14ac:dyDescent="0.25">
      <c r="A2560">
        <v>2559</v>
      </c>
      <c r="B2560" t="s">
        <v>5656</v>
      </c>
      <c r="C2560">
        <v>2012</v>
      </c>
      <c r="D2560" s="1">
        <v>41060</v>
      </c>
      <c r="E2560" s="1">
        <v>41064</v>
      </c>
      <c r="F2560" t="s">
        <v>50</v>
      </c>
      <c r="G2560" t="s">
        <v>5451</v>
      </c>
      <c r="H2560" t="s">
        <v>5452</v>
      </c>
      <c r="I2560" t="s">
        <v>26</v>
      </c>
      <c r="J2560" t="s">
        <v>27</v>
      </c>
      <c r="K2560" t="s">
        <v>154</v>
      </c>
      <c r="L2560" t="s">
        <v>121</v>
      </c>
      <c r="M2560">
        <v>84057</v>
      </c>
      <c r="N2560" t="s">
        <v>44</v>
      </c>
      <c r="O2560" t="s">
        <v>5657</v>
      </c>
      <c r="P2560" t="s">
        <v>32</v>
      </c>
      <c r="Q2560" t="s">
        <v>33</v>
      </c>
      <c r="R2560" t="s">
        <v>5658</v>
      </c>
      <c r="S2560">
        <v>1406.86</v>
      </c>
      <c r="T2560">
        <v>7</v>
      </c>
      <c r="U2560">
        <v>0</v>
      </c>
      <c r="V2560">
        <v>140.68599999999989</v>
      </c>
    </row>
    <row r="2561" spans="1:22" x14ac:dyDescent="0.25">
      <c r="A2561">
        <v>2560</v>
      </c>
      <c r="B2561" t="s">
        <v>5656</v>
      </c>
      <c r="C2561">
        <v>2012</v>
      </c>
      <c r="D2561" s="1">
        <v>41060</v>
      </c>
      <c r="E2561" s="1">
        <v>41064</v>
      </c>
      <c r="F2561" t="s">
        <v>50</v>
      </c>
      <c r="G2561" t="s">
        <v>5451</v>
      </c>
      <c r="H2561" t="s">
        <v>5452</v>
      </c>
      <c r="I2561" t="s">
        <v>26</v>
      </c>
      <c r="J2561" t="s">
        <v>27</v>
      </c>
      <c r="K2561" t="s">
        <v>154</v>
      </c>
      <c r="L2561" t="s">
        <v>121</v>
      </c>
      <c r="M2561">
        <v>84057</v>
      </c>
      <c r="N2561" t="s">
        <v>44</v>
      </c>
      <c r="O2561" t="s">
        <v>1440</v>
      </c>
      <c r="P2561" t="s">
        <v>46</v>
      </c>
      <c r="Q2561" t="s">
        <v>47</v>
      </c>
      <c r="R2561" t="s">
        <v>1441</v>
      </c>
      <c r="S2561">
        <v>15.75</v>
      </c>
      <c r="T2561">
        <v>5</v>
      </c>
      <c r="U2561">
        <v>0</v>
      </c>
      <c r="V2561">
        <v>7.5600000000000005</v>
      </c>
    </row>
    <row r="2562" spans="1:22" x14ac:dyDescent="0.25">
      <c r="A2562">
        <v>2561</v>
      </c>
      <c r="B2562" t="s">
        <v>5656</v>
      </c>
      <c r="C2562">
        <v>2012</v>
      </c>
      <c r="D2562" s="1">
        <v>41060</v>
      </c>
      <c r="E2562" s="1">
        <v>41064</v>
      </c>
      <c r="F2562" t="s">
        <v>50</v>
      </c>
      <c r="G2562" t="s">
        <v>5451</v>
      </c>
      <c r="H2562" t="s">
        <v>5452</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61.38900000000001</v>
      </c>
    </row>
    <row r="2563" spans="1:22" x14ac:dyDescent="0.25">
      <c r="A2563">
        <v>2562</v>
      </c>
      <c r="B2563" t="s">
        <v>5659</v>
      </c>
      <c r="C2563">
        <v>2012</v>
      </c>
      <c r="D2563" s="1">
        <v>41268</v>
      </c>
      <c r="E2563" s="1">
        <v>41274</v>
      </c>
      <c r="F2563" t="s">
        <v>50</v>
      </c>
      <c r="G2563" t="s">
        <v>799</v>
      </c>
      <c r="H2563" t="s">
        <v>800</v>
      </c>
      <c r="I2563" t="s">
        <v>26</v>
      </c>
      <c r="J2563" t="s">
        <v>27</v>
      </c>
      <c r="K2563" t="s">
        <v>5660</v>
      </c>
      <c r="L2563" t="s">
        <v>335</v>
      </c>
      <c r="M2563">
        <v>37211</v>
      </c>
      <c r="N2563" t="s">
        <v>30</v>
      </c>
      <c r="O2563" t="s">
        <v>4757</v>
      </c>
      <c r="P2563" t="s">
        <v>46</v>
      </c>
      <c r="Q2563" t="s">
        <v>47</v>
      </c>
      <c r="R2563" t="s">
        <v>4758</v>
      </c>
      <c r="S2563">
        <v>9.2159999999999993</v>
      </c>
      <c r="T2563">
        <v>4</v>
      </c>
      <c r="U2563">
        <v>0.2</v>
      </c>
      <c r="V2563">
        <v>3.3408000000000002</v>
      </c>
    </row>
    <row r="2564" spans="1:22" x14ac:dyDescent="0.25">
      <c r="A2564">
        <v>2563</v>
      </c>
      <c r="B2564" t="s">
        <v>5659</v>
      </c>
      <c r="C2564">
        <v>2012</v>
      </c>
      <c r="D2564" s="1">
        <v>41268</v>
      </c>
      <c r="E2564" s="1">
        <v>41274</v>
      </c>
      <c r="F2564" t="s">
        <v>50</v>
      </c>
      <c r="G2564" t="s">
        <v>799</v>
      </c>
      <c r="H2564" t="s">
        <v>800</v>
      </c>
      <c r="I2564" t="s">
        <v>26</v>
      </c>
      <c r="J2564" t="s">
        <v>27</v>
      </c>
      <c r="K2564" t="s">
        <v>5660</v>
      </c>
      <c r="L2564" t="s">
        <v>335</v>
      </c>
      <c r="M2564">
        <v>37211</v>
      </c>
      <c r="N2564" t="s">
        <v>30</v>
      </c>
      <c r="O2564" t="s">
        <v>5263</v>
      </c>
      <c r="P2564" t="s">
        <v>46</v>
      </c>
      <c r="Q2564" t="s">
        <v>90</v>
      </c>
      <c r="R2564" t="s">
        <v>5264</v>
      </c>
      <c r="S2564">
        <v>10.368000000000002</v>
      </c>
      <c r="T2564">
        <v>2</v>
      </c>
      <c r="U2564">
        <v>0.2</v>
      </c>
      <c r="V2564">
        <v>3.6288</v>
      </c>
    </row>
    <row r="2565" spans="1:22" x14ac:dyDescent="0.25">
      <c r="A2565">
        <v>2564</v>
      </c>
      <c r="B2565" t="s">
        <v>5661</v>
      </c>
      <c r="C2565">
        <v>2012</v>
      </c>
      <c r="D2565" s="1">
        <v>40985</v>
      </c>
      <c r="E2565" s="1">
        <v>40990</v>
      </c>
      <c r="F2565" t="s">
        <v>23</v>
      </c>
      <c r="G2565" t="s">
        <v>3389</v>
      </c>
      <c r="H2565" t="s">
        <v>3390</v>
      </c>
      <c r="I2565" t="s">
        <v>41</v>
      </c>
      <c r="J2565" t="s">
        <v>27</v>
      </c>
      <c r="K2565" t="s">
        <v>266</v>
      </c>
      <c r="L2565" t="s">
        <v>267</v>
      </c>
      <c r="M2565">
        <v>10009</v>
      </c>
      <c r="N2565" t="s">
        <v>148</v>
      </c>
      <c r="O2565" t="s">
        <v>5662</v>
      </c>
      <c r="P2565" t="s">
        <v>71</v>
      </c>
      <c r="Q2565" t="s">
        <v>161</v>
      </c>
      <c r="R2565" t="s">
        <v>5663</v>
      </c>
      <c r="S2565">
        <v>15.02</v>
      </c>
      <c r="T2565">
        <v>1</v>
      </c>
      <c r="U2565">
        <v>0</v>
      </c>
      <c r="V2565">
        <v>2.7035999999999998</v>
      </c>
    </row>
    <row r="2566" spans="1:22" x14ac:dyDescent="0.25">
      <c r="A2566">
        <v>2565</v>
      </c>
      <c r="B2566" t="s">
        <v>5661</v>
      </c>
      <c r="C2566">
        <v>2012</v>
      </c>
      <c r="D2566" s="1">
        <v>40985</v>
      </c>
      <c r="E2566" s="1">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x14ac:dyDescent="0.25">
      <c r="A2567">
        <v>2566</v>
      </c>
      <c r="B2567" t="s">
        <v>5664</v>
      </c>
      <c r="C2567">
        <v>2014</v>
      </c>
      <c r="D2567" s="1">
        <v>41995</v>
      </c>
      <c r="E2567" s="1">
        <v>41998</v>
      </c>
      <c r="F2567" t="s">
        <v>188</v>
      </c>
      <c r="G2567" t="s">
        <v>5665</v>
      </c>
      <c r="H2567" t="s">
        <v>5666</v>
      </c>
      <c r="I2567" t="s">
        <v>26</v>
      </c>
      <c r="J2567" t="s">
        <v>27</v>
      </c>
      <c r="K2567" t="s">
        <v>4618</v>
      </c>
      <c r="L2567" t="s">
        <v>29</v>
      </c>
      <c r="M2567">
        <v>42104</v>
      </c>
      <c r="N2567" t="s">
        <v>30</v>
      </c>
      <c r="O2567" t="s">
        <v>3637</v>
      </c>
      <c r="P2567" t="s">
        <v>71</v>
      </c>
      <c r="Q2567" t="s">
        <v>161</v>
      </c>
      <c r="R2567" t="s">
        <v>3638</v>
      </c>
      <c r="S2567">
        <v>71</v>
      </c>
      <c r="T2567">
        <v>4</v>
      </c>
      <c r="U2567">
        <v>0</v>
      </c>
      <c r="V2567">
        <v>27.689999999999998</v>
      </c>
    </row>
    <row r="2568" spans="1:22" x14ac:dyDescent="0.25">
      <c r="A2568">
        <v>2567</v>
      </c>
      <c r="B2568" t="s">
        <v>5667</v>
      </c>
      <c r="C2568">
        <v>2014</v>
      </c>
      <c r="D2568" s="1">
        <v>41945</v>
      </c>
      <c r="E2568" s="1">
        <v>41947</v>
      </c>
      <c r="F2568" t="s">
        <v>23</v>
      </c>
      <c r="G2568" t="s">
        <v>1939</v>
      </c>
      <c r="H2568" t="s">
        <v>1940</v>
      </c>
      <c r="I2568" t="s">
        <v>26</v>
      </c>
      <c r="J2568" t="s">
        <v>27</v>
      </c>
      <c r="K2568" t="s">
        <v>5668</v>
      </c>
      <c r="L2568" t="s">
        <v>96</v>
      </c>
      <c r="M2568">
        <v>98226</v>
      </c>
      <c r="N2568" t="s">
        <v>44</v>
      </c>
      <c r="O2568" t="s">
        <v>5669</v>
      </c>
      <c r="P2568" t="s">
        <v>46</v>
      </c>
      <c r="Q2568" t="s">
        <v>75</v>
      </c>
      <c r="R2568" t="s">
        <v>5670</v>
      </c>
      <c r="S2568">
        <v>25.120000000000005</v>
      </c>
      <c r="T2568">
        <v>5</v>
      </c>
      <c r="U2568">
        <v>0.2</v>
      </c>
      <c r="V2568">
        <v>7.8499999999999979</v>
      </c>
    </row>
    <row r="2569" spans="1:22" x14ac:dyDescent="0.25">
      <c r="A2569">
        <v>2568</v>
      </c>
      <c r="B2569" t="s">
        <v>5667</v>
      </c>
      <c r="C2569">
        <v>2014</v>
      </c>
      <c r="D2569" s="1">
        <v>41945</v>
      </c>
      <c r="E2569" s="1">
        <v>41947</v>
      </c>
      <c r="F2569" t="s">
        <v>23</v>
      </c>
      <c r="G2569" t="s">
        <v>1939</v>
      </c>
      <c r="H2569" t="s">
        <v>1940</v>
      </c>
      <c r="I2569" t="s">
        <v>26</v>
      </c>
      <c r="J2569" t="s">
        <v>27</v>
      </c>
      <c r="K2569" t="s">
        <v>5668</v>
      </c>
      <c r="L2569" t="s">
        <v>96</v>
      </c>
      <c r="M2569">
        <v>98226</v>
      </c>
      <c r="N2569" t="s">
        <v>44</v>
      </c>
      <c r="O2569" t="s">
        <v>4949</v>
      </c>
      <c r="P2569" t="s">
        <v>32</v>
      </c>
      <c r="Q2569" t="s">
        <v>56</v>
      </c>
      <c r="R2569" t="s">
        <v>4950</v>
      </c>
      <c r="S2569">
        <v>2665.62</v>
      </c>
      <c r="T2569">
        <v>9</v>
      </c>
      <c r="U2569">
        <v>0</v>
      </c>
      <c r="V2569">
        <v>239.90580000000011</v>
      </c>
    </row>
    <row r="2570" spans="1:22" x14ac:dyDescent="0.25">
      <c r="A2570">
        <v>2569</v>
      </c>
      <c r="B2570" t="s">
        <v>5671</v>
      </c>
      <c r="C2570">
        <v>2014</v>
      </c>
      <c r="D2570" s="1">
        <v>41890</v>
      </c>
      <c r="E2570" s="1">
        <v>41894</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133.86240000000004</v>
      </c>
    </row>
    <row r="2571" spans="1:22" x14ac:dyDescent="0.25">
      <c r="A2571">
        <v>2570</v>
      </c>
      <c r="B2571" t="s">
        <v>5672</v>
      </c>
      <c r="C2571">
        <v>2014</v>
      </c>
      <c r="D2571" s="1">
        <v>42001</v>
      </c>
      <c r="E2571" s="1">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x14ac:dyDescent="0.25">
      <c r="A2572">
        <v>2571</v>
      </c>
      <c r="B2572" t="s">
        <v>5672</v>
      </c>
      <c r="C2572">
        <v>2014</v>
      </c>
      <c r="D2572" s="1">
        <v>42001</v>
      </c>
      <c r="E2572" s="1">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3.6431999999999998</v>
      </c>
    </row>
    <row r="2573" spans="1:22" x14ac:dyDescent="0.25">
      <c r="A2573">
        <v>2572</v>
      </c>
      <c r="B2573" t="s">
        <v>5673</v>
      </c>
      <c r="C2573">
        <v>2014</v>
      </c>
      <c r="D2573" s="1">
        <v>41837</v>
      </c>
      <c r="E2573" s="1">
        <v>41842</v>
      </c>
      <c r="F2573" t="s">
        <v>50</v>
      </c>
      <c r="G2573" t="s">
        <v>785</v>
      </c>
      <c r="H2573" t="s">
        <v>786</v>
      </c>
      <c r="I2573" t="s">
        <v>102</v>
      </c>
      <c r="J2573" t="s">
        <v>27</v>
      </c>
      <c r="K2573" t="s">
        <v>5674</v>
      </c>
      <c r="L2573" t="s">
        <v>211</v>
      </c>
      <c r="M2573">
        <v>60098</v>
      </c>
      <c r="N2573" t="s">
        <v>105</v>
      </c>
      <c r="O2573" t="s">
        <v>3320</v>
      </c>
      <c r="P2573" t="s">
        <v>46</v>
      </c>
      <c r="Q2573" t="s">
        <v>68</v>
      </c>
      <c r="R2573" t="s">
        <v>3321</v>
      </c>
      <c r="S2573">
        <v>2.9120000000000004</v>
      </c>
      <c r="T2573">
        <v>2</v>
      </c>
      <c r="U2573">
        <v>0.2</v>
      </c>
      <c r="V2573">
        <v>0.90999999999999981</v>
      </c>
    </row>
    <row r="2574" spans="1:22" x14ac:dyDescent="0.25">
      <c r="A2574">
        <v>2573</v>
      </c>
      <c r="B2574" t="s">
        <v>5675</v>
      </c>
      <c r="C2574">
        <v>2013</v>
      </c>
      <c r="D2574" s="1">
        <v>41499</v>
      </c>
      <c r="E2574" s="1">
        <v>41502</v>
      </c>
      <c r="F2574" t="s">
        <v>23</v>
      </c>
      <c r="G2574" t="s">
        <v>5676</v>
      </c>
      <c r="H2574" t="s">
        <v>5677</v>
      </c>
      <c r="I2574" t="s">
        <v>26</v>
      </c>
      <c r="J2574" t="s">
        <v>27</v>
      </c>
      <c r="K2574" t="s">
        <v>4214</v>
      </c>
      <c r="L2574" t="s">
        <v>104</v>
      </c>
      <c r="M2574">
        <v>75007</v>
      </c>
      <c r="N2574" t="s">
        <v>105</v>
      </c>
      <c r="O2574" t="s">
        <v>5250</v>
      </c>
      <c r="P2574" t="s">
        <v>71</v>
      </c>
      <c r="Q2574" t="s">
        <v>161</v>
      </c>
      <c r="R2574" t="s">
        <v>5251</v>
      </c>
      <c r="S2574">
        <v>1399.9440000000002</v>
      </c>
      <c r="T2574">
        <v>7</v>
      </c>
      <c r="U2574">
        <v>0.2</v>
      </c>
      <c r="V2574">
        <v>52.497900000000016</v>
      </c>
    </row>
    <row r="2575" spans="1:22" x14ac:dyDescent="0.25">
      <c r="A2575">
        <v>2574</v>
      </c>
      <c r="B2575" t="s">
        <v>5678</v>
      </c>
      <c r="C2575">
        <v>2014</v>
      </c>
      <c r="D2575" s="1">
        <v>41830</v>
      </c>
      <c r="E2575" s="1">
        <v>41835</v>
      </c>
      <c r="F2575" t="s">
        <v>50</v>
      </c>
      <c r="G2575" t="s">
        <v>5253</v>
      </c>
      <c r="H2575" t="s">
        <v>5254</v>
      </c>
      <c r="I2575" t="s">
        <v>102</v>
      </c>
      <c r="J2575" t="s">
        <v>27</v>
      </c>
      <c r="K2575" t="s">
        <v>4268</v>
      </c>
      <c r="L2575" t="s">
        <v>254</v>
      </c>
      <c r="M2575">
        <v>47905</v>
      </c>
      <c r="N2575" t="s">
        <v>105</v>
      </c>
      <c r="O2575" t="s">
        <v>3109</v>
      </c>
      <c r="P2575" t="s">
        <v>32</v>
      </c>
      <c r="Q2575" t="s">
        <v>65</v>
      </c>
      <c r="R2575" t="s">
        <v>3110</v>
      </c>
      <c r="S2575">
        <v>526.45000000000005</v>
      </c>
      <c r="T2575">
        <v>5</v>
      </c>
      <c r="U2575">
        <v>0</v>
      </c>
      <c r="V2575">
        <v>31.586999999999961</v>
      </c>
    </row>
    <row r="2576" spans="1:22" x14ac:dyDescent="0.25">
      <c r="A2576">
        <v>2575</v>
      </c>
      <c r="B2576" t="s">
        <v>5679</v>
      </c>
      <c r="C2576">
        <v>2011</v>
      </c>
      <c r="D2576" s="1">
        <v>40869</v>
      </c>
      <c r="E2576" s="1">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x14ac:dyDescent="0.25">
      <c r="A2577">
        <v>2576</v>
      </c>
      <c r="B2577" t="s">
        <v>5679</v>
      </c>
      <c r="C2577">
        <v>2011</v>
      </c>
      <c r="D2577" s="1">
        <v>40869</v>
      </c>
      <c r="E2577" s="1">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x14ac:dyDescent="0.25">
      <c r="A2578">
        <v>2577</v>
      </c>
      <c r="B2578" t="s">
        <v>5679</v>
      </c>
      <c r="C2578">
        <v>2011</v>
      </c>
      <c r="D2578" s="1">
        <v>40869</v>
      </c>
      <c r="E2578" s="1">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5.3391999999999991</v>
      </c>
    </row>
    <row r="2579" spans="1:22" x14ac:dyDescent="0.25">
      <c r="A2579">
        <v>2578</v>
      </c>
      <c r="B2579" t="s">
        <v>5679</v>
      </c>
      <c r="C2579">
        <v>2011</v>
      </c>
      <c r="D2579" s="1">
        <v>40869</v>
      </c>
      <c r="E2579" s="1">
        <v>40874</v>
      </c>
      <c r="F2579" t="s">
        <v>50</v>
      </c>
      <c r="G2579" t="s">
        <v>215</v>
      </c>
      <c r="H2579" t="s">
        <v>216</v>
      </c>
      <c r="I2579" t="s">
        <v>41</v>
      </c>
      <c r="J2579" t="s">
        <v>27</v>
      </c>
      <c r="K2579" t="s">
        <v>497</v>
      </c>
      <c r="L2579" t="s">
        <v>1272</v>
      </c>
      <c r="M2579">
        <v>31907</v>
      </c>
      <c r="N2579" t="s">
        <v>30</v>
      </c>
      <c r="O2579" t="s">
        <v>5680</v>
      </c>
      <c r="P2579" t="s">
        <v>46</v>
      </c>
      <c r="Q2579" t="s">
        <v>78</v>
      </c>
      <c r="R2579" t="s">
        <v>5681</v>
      </c>
      <c r="S2579">
        <v>675.12</v>
      </c>
      <c r="T2579">
        <v>3</v>
      </c>
      <c r="U2579">
        <v>0</v>
      </c>
      <c r="V2579">
        <v>290.30160000000001</v>
      </c>
    </row>
    <row r="2580" spans="1:22" x14ac:dyDescent="0.25">
      <c r="A2580">
        <v>2579</v>
      </c>
      <c r="B2580" t="s">
        <v>5682</v>
      </c>
      <c r="C2580">
        <v>2011</v>
      </c>
      <c r="D2580" s="1">
        <v>40570</v>
      </c>
      <c r="E2580" s="1">
        <v>40575</v>
      </c>
      <c r="F2580" t="s">
        <v>50</v>
      </c>
      <c r="G2580" t="s">
        <v>1497</v>
      </c>
      <c r="H2580" t="s">
        <v>1498</v>
      </c>
      <c r="I2580" t="s">
        <v>102</v>
      </c>
      <c r="J2580" t="s">
        <v>27</v>
      </c>
      <c r="K2580" t="s">
        <v>2811</v>
      </c>
      <c r="L2580" t="s">
        <v>319</v>
      </c>
      <c r="M2580">
        <v>22304</v>
      </c>
      <c r="N2580" t="s">
        <v>30</v>
      </c>
      <c r="O2580" t="s">
        <v>5683</v>
      </c>
      <c r="P2580" t="s">
        <v>32</v>
      </c>
      <c r="Q2580" t="s">
        <v>65</v>
      </c>
      <c r="R2580" t="s">
        <v>5684</v>
      </c>
      <c r="S2580">
        <v>62.820000000000007</v>
      </c>
      <c r="T2580">
        <v>3</v>
      </c>
      <c r="U2580">
        <v>0</v>
      </c>
      <c r="V2580">
        <v>30.7818</v>
      </c>
    </row>
    <row r="2581" spans="1:22" x14ac:dyDescent="0.25">
      <c r="A2581">
        <v>2580</v>
      </c>
      <c r="B2581" t="s">
        <v>5682</v>
      </c>
      <c r="C2581">
        <v>2011</v>
      </c>
      <c r="D2581" s="1">
        <v>40570</v>
      </c>
      <c r="E2581" s="1">
        <v>40575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x14ac:dyDescent="0.25">
      <c r="A2582">
        <v>2581</v>
      </c>
      <c r="B2582" t="s">
        <v>5682</v>
      </c>
      <c r="C2582">
        <v>2011</v>
      </c>
      <c r="D2582" s="1">
        <v>40570</v>
      </c>
      <c r="E2582" s="1">
        <v>40575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x14ac:dyDescent="0.25">
      <c r="A2583">
        <v>2582</v>
      </c>
      <c r="B2583" t="s">
        <v>5682</v>
      </c>
      <c r="C2583">
        <v>2011</v>
      </c>
      <c r="D2583" s="1">
        <v>40570</v>
      </c>
      <c r="E2583" s="1">
        <v>40575</v>
      </c>
      <c r="F2583" t="s">
        <v>50</v>
      </c>
      <c r="G2583" t="s">
        <v>1497</v>
      </c>
      <c r="H2583" t="s">
        <v>1498</v>
      </c>
      <c r="I2583" t="s">
        <v>102</v>
      </c>
      <c r="J2583" t="s">
        <v>27</v>
      </c>
      <c r="K2583" t="s">
        <v>2811</v>
      </c>
      <c r="L2583" t="s">
        <v>319</v>
      </c>
      <c r="M2583">
        <v>22304</v>
      </c>
      <c r="N2583" t="s">
        <v>30</v>
      </c>
      <c r="O2583" t="s">
        <v>5346</v>
      </c>
      <c r="P2583" t="s">
        <v>46</v>
      </c>
      <c r="Q2583" t="s">
        <v>90</v>
      </c>
      <c r="R2583" t="s">
        <v>5347</v>
      </c>
      <c r="S2583">
        <v>16.68</v>
      </c>
      <c r="T2583">
        <v>2</v>
      </c>
      <c r="U2583">
        <v>0</v>
      </c>
      <c r="V2583">
        <v>8.34</v>
      </c>
    </row>
    <row r="2584" spans="1:22" x14ac:dyDescent="0.25">
      <c r="A2584">
        <v>2583</v>
      </c>
      <c r="B2584" t="s">
        <v>5682</v>
      </c>
      <c r="C2584">
        <v>2011</v>
      </c>
      <c r="D2584" s="1">
        <v>40570</v>
      </c>
      <c r="E2584" s="1">
        <v>40575</v>
      </c>
      <c r="F2584" t="s">
        <v>50</v>
      </c>
      <c r="G2584" t="s">
        <v>1497</v>
      </c>
      <c r="H2584" t="s">
        <v>1498</v>
      </c>
      <c r="I2584" t="s">
        <v>102</v>
      </c>
      <c r="J2584" t="s">
        <v>27</v>
      </c>
      <c r="K2584" t="s">
        <v>2811</v>
      </c>
      <c r="L2584" t="s">
        <v>319</v>
      </c>
      <c r="M2584">
        <v>22304</v>
      </c>
      <c r="N2584" t="s">
        <v>30</v>
      </c>
      <c r="O2584" t="s">
        <v>5685</v>
      </c>
      <c r="P2584" t="s">
        <v>71</v>
      </c>
      <c r="Q2584" t="s">
        <v>72</v>
      </c>
      <c r="R2584" t="s">
        <v>5686</v>
      </c>
      <c r="S2584">
        <v>155.35</v>
      </c>
      <c r="T2584">
        <v>13</v>
      </c>
      <c r="U2584">
        <v>0</v>
      </c>
      <c r="V2584">
        <v>0</v>
      </c>
    </row>
    <row r="2585" spans="1:22" x14ac:dyDescent="0.25">
      <c r="A2585">
        <v>2584</v>
      </c>
      <c r="B2585" t="s">
        <v>5682</v>
      </c>
      <c r="C2585">
        <v>2011</v>
      </c>
      <c r="D2585" s="1">
        <v>40570</v>
      </c>
      <c r="E2585" s="1">
        <v>40575</v>
      </c>
      <c r="F2585" t="s">
        <v>50</v>
      </c>
      <c r="G2585" t="s">
        <v>1497</v>
      </c>
      <c r="H2585" t="s">
        <v>1498</v>
      </c>
      <c r="I2585" t="s">
        <v>102</v>
      </c>
      <c r="J2585" t="s">
        <v>27</v>
      </c>
      <c r="K2585" t="s">
        <v>2811</v>
      </c>
      <c r="L2585" t="s">
        <v>319</v>
      </c>
      <c r="M2585">
        <v>22304</v>
      </c>
      <c r="N2585" t="s">
        <v>30</v>
      </c>
      <c r="O2585" t="s">
        <v>5687</v>
      </c>
      <c r="P2585" t="s">
        <v>32</v>
      </c>
      <c r="Q2585" t="s">
        <v>65</v>
      </c>
      <c r="R2585" t="s">
        <v>5688</v>
      </c>
      <c r="S2585">
        <v>12.419999999999998</v>
      </c>
      <c r="T2585">
        <v>3</v>
      </c>
      <c r="U2585">
        <v>0</v>
      </c>
      <c r="V2585">
        <v>4.4711999999999996</v>
      </c>
    </row>
    <row r="2586" spans="1:22" x14ac:dyDescent="0.25">
      <c r="A2586">
        <v>2585</v>
      </c>
      <c r="B2586" t="s">
        <v>5682</v>
      </c>
      <c r="C2586">
        <v>2011</v>
      </c>
      <c r="D2586" s="1">
        <v>40570</v>
      </c>
      <c r="E2586" s="1">
        <v>40575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x14ac:dyDescent="0.25">
      <c r="A2587">
        <v>2586</v>
      </c>
      <c r="B2587" t="s">
        <v>5689</v>
      </c>
      <c r="C2587">
        <v>2012</v>
      </c>
      <c r="D2587" s="1">
        <v>41216</v>
      </c>
      <c r="E2587" s="1">
        <v>41223</v>
      </c>
      <c r="F2587" t="s">
        <v>50</v>
      </c>
      <c r="G2587" t="s">
        <v>2420</v>
      </c>
      <c r="H2587" t="s">
        <v>2421</v>
      </c>
      <c r="I2587" t="s">
        <v>41</v>
      </c>
      <c r="J2587" t="s">
        <v>27</v>
      </c>
      <c r="K2587" t="s">
        <v>5690</v>
      </c>
      <c r="L2587" t="s">
        <v>104</v>
      </c>
      <c r="M2587">
        <v>76117</v>
      </c>
      <c r="N2587" t="s">
        <v>105</v>
      </c>
      <c r="O2587" t="s">
        <v>1262</v>
      </c>
      <c r="P2587" t="s">
        <v>46</v>
      </c>
      <c r="Q2587" t="s">
        <v>173</v>
      </c>
      <c r="R2587" t="s">
        <v>1263</v>
      </c>
      <c r="S2587">
        <v>6.6080000000000005</v>
      </c>
      <c r="T2587">
        <v>2</v>
      </c>
      <c r="U2587">
        <v>0.2</v>
      </c>
      <c r="V2587">
        <v>2.1475999999999997</v>
      </c>
    </row>
    <row r="2588" spans="1:22" x14ac:dyDescent="0.25">
      <c r="A2588">
        <v>2587</v>
      </c>
      <c r="B2588" t="s">
        <v>5691</v>
      </c>
      <c r="C2588">
        <v>2014</v>
      </c>
      <c r="D2588" s="1">
        <v>41821</v>
      </c>
      <c r="E2588" s="1">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67.113900000000015</v>
      </c>
    </row>
    <row r="2589" spans="1:22" x14ac:dyDescent="0.25">
      <c r="A2589">
        <v>2588</v>
      </c>
      <c r="B2589" t="s">
        <v>5691</v>
      </c>
      <c r="C2589">
        <v>2014</v>
      </c>
      <c r="D2589" s="1">
        <v>41821</v>
      </c>
      <c r="E2589" s="1">
        <v>41827</v>
      </c>
      <c r="F2589" t="s">
        <v>50</v>
      </c>
      <c r="G2589" t="s">
        <v>2230</v>
      </c>
      <c r="H2589" t="s">
        <v>2231</v>
      </c>
      <c r="I2589" t="s">
        <v>26</v>
      </c>
      <c r="J2589" t="s">
        <v>27</v>
      </c>
      <c r="K2589" t="s">
        <v>266</v>
      </c>
      <c r="L2589" t="s">
        <v>267</v>
      </c>
      <c r="M2589">
        <v>10024</v>
      </c>
      <c r="N2589" t="s">
        <v>148</v>
      </c>
      <c r="O2589" t="s">
        <v>5692</v>
      </c>
      <c r="P2589" t="s">
        <v>32</v>
      </c>
      <c r="Q2589" t="s">
        <v>65</v>
      </c>
      <c r="R2589" t="s">
        <v>5693</v>
      </c>
      <c r="S2589">
        <v>22.23</v>
      </c>
      <c r="T2589">
        <v>1</v>
      </c>
      <c r="U2589">
        <v>0</v>
      </c>
      <c r="V2589">
        <v>9.7812000000000019</v>
      </c>
    </row>
    <row r="2590" spans="1:22" x14ac:dyDescent="0.25">
      <c r="A2590">
        <v>2589</v>
      </c>
      <c r="B2590" t="s">
        <v>5694</v>
      </c>
      <c r="C2590">
        <v>2013</v>
      </c>
      <c r="D2590" s="1">
        <v>41400</v>
      </c>
      <c r="E2590" s="1">
        <v>41404</v>
      </c>
      <c r="F2590" t="s">
        <v>50</v>
      </c>
      <c r="G2590" t="s">
        <v>5220</v>
      </c>
      <c r="H2590" t="s">
        <v>5221</v>
      </c>
      <c r="I2590" t="s">
        <v>102</v>
      </c>
      <c r="J2590" t="s">
        <v>27</v>
      </c>
      <c r="K2590" t="s">
        <v>42</v>
      </c>
      <c r="L2590" t="s">
        <v>43</v>
      </c>
      <c r="M2590">
        <v>90004</v>
      </c>
      <c r="N2590" t="s">
        <v>44</v>
      </c>
      <c r="O2590" t="s">
        <v>4803</v>
      </c>
      <c r="P2590" t="s">
        <v>46</v>
      </c>
      <c r="Q2590" t="s">
        <v>59</v>
      </c>
      <c r="R2590" t="s">
        <v>4804</v>
      </c>
      <c r="S2590">
        <v>5.98</v>
      </c>
      <c r="T2590">
        <v>1</v>
      </c>
      <c r="U2590">
        <v>0</v>
      </c>
      <c r="V2590">
        <v>1.0165999999999995</v>
      </c>
    </row>
    <row r="2591" spans="1:22" x14ac:dyDescent="0.25">
      <c r="A2591">
        <v>2590</v>
      </c>
      <c r="B2591" t="s">
        <v>5694</v>
      </c>
      <c r="C2591">
        <v>2013</v>
      </c>
      <c r="D2591" s="1">
        <v>41400</v>
      </c>
      <c r="E2591" s="1">
        <v>41404</v>
      </c>
      <c r="F2591" t="s">
        <v>50</v>
      </c>
      <c r="G2591" t="s">
        <v>5220</v>
      </c>
      <c r="H2591" t="s">
        <v>5221</v>
      </c>
      <c r="I2591" t="s">
        <v>102</v>
      </c>
      <c r="J2591" t="s">
        <v>27</v>
      </c>
      <c r="K2591" t="s">
        <v>42</v>
      </c>
      <c r="L2591" t="s">
        <v>43</v>
      </c>
      <c r="M2591">
        <v>90004</v>
      </c>
      <c r="N2591" t="s">
        <v>44</v>
      </c>
      <c r="O2591" t="s">
        <v>986</v>
      </c>
      <c r="P2591" t="s">
        <v>71</v>
      </c>
      <c r="Q2591" t="s">
        <v>72</v>
      </c>
      <c r="R2591" t="s">
        <v>987</v>
      </c>
      <c r="S2591">
        <v>246.16800000000001</v>
      </c>
      <c r="T2591">
        <v>3</v>
      </c>
      <c r="U2591">
        <v>0.2</v>
      </c>
      <c r="V2591">
        <v>21.539699999999996</v>
      </c>
    </row>
    <row r="2592" spans="1:22" x14ac:dyDescent="0.25">
      <c r="A2592">
        <v>2591</v>
      </c>
      <c r="B2592" t="s">
        <v>5695</v>
      </c>
      <c r="C2592">
        <v>2013</v>
      </c>
      <c r="D2592" s="1">
        <v>41526</v>
      </c>
      <c r="E2592" s="1">
        <v>41532</v>
      </c>
      <c r="F2592" t="s">
        <v>50</v>
      </c>
      <c r="G2592" t="s">
        <v>2813</v>
      </c>
      <c r="H2592" t="s">
        <v>2814</v>
      </c>
      <c r="I2592" t="s">
        <v>26</v>
      </c>
      <c r="J2592" t="s">
        <v>27</v>
      </c>
      <c r="K2592" t="s">
        <v>5696</v>
      </c>
      <c r="L2592" t="s">
        <v>211</v>
      </c>
      <c r="M2592">
        <v>60090</v>
      </c>
      <c r="N2592" t="s">
        <v>105</v>
      </c>
      <c r="O2592" t="s">
        <v>5697</v>
      </c>
      <c r="P2592" t="s">
        <v>32</v>
      </c>
      <c r="Q2592" t="s">
        <v>65</v>
      </c>
      <c r="R2592" t="s">
        <v>5698</v>
      </c>
      <c r="S2592">
        <v>14.136000000000003</v>
      </c>
      <c r="T2592">
        <v>2</v>
      </c>
      <c r="U2592">
        <v>0.6</v>
      </c>
      <c r="V2592">
        <v>-7.774799999999999</v>
      </c>
    </row>
    <row r="2593" spans="1:22" x14ac:dyDescent="0.25">
      <c r="A2593">
        <v>2592</v>
      </c>
      <c r="B2593" t="s">
        <v>5695</v>
      </c>
      <c r="C2593">
        <v>2013</v>
      </c>
      <c r="D2593" s="1">
        <v>41526</v>
      </c>
      <c r="E2593" s="1">
        <v>41532</v>
      </c>
      <c r="F2593" t="s">
        <v>50</v>
      </c>
      <c r="G2593" t="s">
        <v>2813</v>
      </c>
      <c r="H2593" t="s">
        <v>2814</v>
      </c>
      <c r="I2593" t="s">
        <v>26</v>
      </c>
      <c r="J2593" t="s">
        <v>27</v>
      </c>
      <c r="K2593" t="s">
        <v>5696</v>
      </c>
      <c r="L2593" t="s">
        <v>211</v>
      </c>
      <c r="M2593">
        <v>60090</v>
      </c>
      <c r="N2593" t="s">
        <v>105</v>
      </c>
      <c r="O2593" t="s">
        <v>5699</v>
      </c>
      <c r="P2593" t="s">
        <v>32</v>
      </c>
      <c r="Q2593" t="s">
        <v>56</v>
      </c>
      <c r="R2593" t="s">
        <v>5700</v>
      </c>
      <c r="S2593">
        <v>601.47</v>
      </c>
      <c r="T2593">
        <v>3</v>
      </c>
      <c r="U2593">
        <v>0.5</v>
      </c>
      <c r="V2593">
        <v>-300.73500000000001</v>
      </c>
    </row>
    <row r="2594" spans="1:22" x14ac:dyDescent="0.25">
      <c r="A2594">
        <v>2593</v>
      </c>
      <c r="B2594" t="s">
        <v>5701</v>
      </c>
      <c r="C2594">
        <v>2014</v>
      </c>
      <c r="D2594" s="1">
        <v>41968</v>
      </c>
      <c r="E2594" s="1">
        <v>41970</v>
      </c>
      <c r="F2594" t="s">
        <v>23</v>
      </c>
      <c r="G2594" t="s">
        <v>2293</v>
      </c>
      <c r="H2594" t="s">
        <v>2294</v>
      </c>
      <c r="I2594" t="s">
        <v>41</v>
      </c>
      <c r="J2594" t="s">
        <v>27</v>
      </c>
      <c r="K2594" t="s">
        <v>5702</v>
      </c>
      <c r="L2594" t="s">
        <v>383</v>
      </c>
      <c r="M2594">
        <v>29483</v>
      </c>
      <c r="N2594" t="s">
        <v>30</v>
      </c>
      <c r="O2594" t="s">
        <v>5056</v>
      </c>
      <c r="P2594" t="s">
        <v>71</v>
      </c>
      <c r="Q2594" t="s">
        <v>72</v>
      </c>
      <c r="R2594" t="s">
        <v>5057</v>
      </c>
      <c r="S2594">
        <v>79.099999999999994</v>
      </c>
      <c r="T2594">
        <v>2</v>
      </c>
      <c r="U2594">
        <v>0</v>
      </c>
      <c r="V2594">
        <v>39.549999999999997</v>
      </c>
    </row>
    <row r="2595" spans="1:22" x14ac:dyDescent="0.25">
      <c r="A2595">
        <v>2594</v>
      </c>
      <c r="B2595" t="s">
        <v>5701</v>
      </c>
      <c r="C2595">
        <v>2014</v>
      </c>
      <c r="D2595" s="1">
        <v>41968</v>
      </c>
      <c r="E2595" s="1">
        <v>41970</v>
      </c>
      <c r="F2595" t="s">
        <v>23</v>
      </c>
      <c r="G2595" t="s">
        <v>2293</v>
      </c>
      <c r="H2595" t="s">
        <v>2294</v>
      </c>
      <c r="I2595" t="s">
        <v>41</v>
      </c>
      <c r="J2595" t="s">
        <v>27</v>
      </c>
      <c r="K2595" t="s">
        <v>5702</v>
      </c>
      <c r="L2595" t="s">
        <v>383</v>
      </c>
      <c r="M2595">
        <v>29483</v>
      </c>
      <c r="N2595" t="s">
        <v>30</v>
      </c>
      <c r="O2595" t="s">
        <v>3127</v>
      </c>
      <c r="P2595" t="s">
        <v>46</v>
      </c>
      <c r="Q2595" t="s">
        <v>75</v>
      </c>
      <c r="R2595" t="s">
        <v>3128</v>
      </c>
      <c r="S2595">
        <v>327.84</v>
      </c>
      <c r="T2595">
        <v>8</v>
      </c>
      <c r="U2595">
        <v>0</v>
      </c>
      <c r="V2595">
        <v>157.36319999999998</v>
      </c>
    </row>
    <row r="2596" spans="1:22" x14ac:dyDescent="0.25">
      <c r="A2596">
        <v>2595</v>
      </c>
      <c r="B2596" t="s">
        <v>5703</v>
      </c>
      <c r="C2596">
        <v>2014</v>
      </c>
      <c r="D2596" s="1">
        <v>41773</v>
      </c>
      <c r="E2596" s="1">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x14ac:dyDescent="0.25">
      <c r="A2597">
        <v>2596</v>
      </c>
      <c r="B2597" t="s">
        <v>5703</v>
      </c>
      <c r="C2597">
        <v>2014</v>
      </c>
      <c r="D2597" s="1">
        <v>41773</v>
      </c>
      <c r="E2597" s="1">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x14ac:dyDescent="0.25">
      <c r="A2598">
        <v>2597</v>
      </c>
      <c r="B2598" t="s">
        <v>5703</v>
      </c>
      <c r="C2598">
        <v>2014</v>
      </c>
      <c r="D2598" s="1">
        <v>41773</v>
      </c>
      <c r="E2598" s="1">
        <v>41777</v>
      </c>
      <c r="F2598" t="s">
        <v>50</v>
      </c>
      <c r="G2598" t="s">
        <v>2605</v>
      </c>
      <c r="H2598" t="s">
        <v>2606</v>
      </c>
      <c r="I2598" t="s">
        <v>41</v>
      </c>
      <c r="J2598" t="s">
        <v>27</v>
      </c>
      <c r="K2598" t="s">
        <v>497</v>
      </c>
      <c r="L2598" t="s">
        <v>254</v>
      </c>
      <c r="M2598">
        <v>47201</v>
      </c>
      <c r="N2598" t="s">
        <v>105</v>
      </c>
      <c r="O2598" t="s">
        <v>3782</v>
      </c>
      <c r="P2598" t="s">
        <v>71</v>
      </c>
      <c r="Q2598" t="s">
        <v>72</v>
      </c>
      <c r="R2598" t="s">
        <v>5704</v>
      </c>
      <c r="S2598">
        <v>587.97</v>
      </c>
      <c r="T2598">
        <v>3</v>
      </c>
      <c r="U2598">
        <v>0</v>
      </c>
      <c r="V2598">
        <v>158.75190000000003</v>
      </c>
    </row>
    <row r="2599" spans="1:22" x14ac:dyDescent="0.25">
      <c r="A2599">
        <v>2598</v>
      </c>
      <c r="B2599" t="s">
        <v>5703</v>
      </c>
      <c r="C2599">
        <v>2014</v>
      </c>
      <c r="D2599" s="1">
        <v>41773</v>
      </c>
      <c r="E2599" s="1">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95.461199999999963</v>
      </c>
    </row>
    <row r="2600" spans="1:22" x14ac:dyDescent="0.25">
      <c r="A2600">
        <v>2599</v>
      </c>
      <c r="B2600" t="s">
        <v>5703</v>
      </c>
      <c r="C2600">
        <v>2014</v>
      </c>
      <c r="D2600" s="1">
        <v>41773</v>
      </c>
      <c r="E2600" s="1">
        <v>41777</v>
      </c>
      <c r="F2600" t="s">
        <v>50</v>
      </c>
      <c r="G2600" t="s">
        <v>2605</v>
      </c>
      <c r="H2600" t="s">
        <v>2606</v>
      </c>
      <c r="I2600" t="s">
        <v>41</v>
      </c>
      <c r="J2600" t="s">
        <v>27</v>
      </c>
      <c r="K2600" t="s">
        <v>497</v>
      </c>
      <c r="L2600" t="s">
        <v>254</v>
      </c>
      <c r="M2600">
        <v>47201</v>
      </c>
      <c r="N2600" t="s">
        <v>105</v>
      </c>
      <c r="O2600" t="s">
        <v>5705</v>
      </c>
      <c r="P2600" t="s">
        <v>46</v>
      </c>
      <c r="Q2600" t="s">
        <v>90</v>
      </c>
      <c r="R2600" t="s">
        <v>5706</v>
      </c>
      <c r="S2600">
        <v>14.940000000000001</v>
      </c>
      <c r="T2600">
        <v>3</v>
      </c>
      <c r="U2600">
        <v>0</v>
      </c>
      <c r="V2600">
        <v>7.3206000000000007</v>
      </c>
    </row>
    <row r="2601" spans="1:22" x14ac:dyDescent="0.25">
      <c r="A2601">
        <v>2600</v>
      </c>
      <c r="B2601" t="s">
        <v>5707</v>
      </c>
      <c r="C2601">
        <v>2014</v>
      </c>
      <c r="D2601" s="1">
        <v>41753</v>
      </c>
      <c r="E2601" s="1">
        <v>41759</v>
      </c>
      <c r="F2601" t="s">
        <v>50</v>
      </c>
      <c r="G2601" t="s">
        <v>744</v>
      </c>
      <c r="H2601" t="s">
        <v>745</v>
      </c>
      <c r="I2601" t="s">
        <v>26</v>
      </c>
      <c r="J2601" t="s">
        <v>27</v>
      </c>
      <c r="K2601" t="s">
        <v>266</v>
      </c>
      <c r="L2601" t="s">
        <v>267</v>
      </c>
      <c r="M2601">
        <v>10024</v>
      </c>
      <c r="N2601" t="s">
        <v>148</v>
      </c>
      <c r="O2601" t="s">
        <v>5354</v>
      </c>
      <c r="P2601" t="s">
        <v>46</v>
      </c>
      <c r="Q2601" t="s">
        <v>78</v>
      </c>
      <c r="R2601" t="s">
        <v>5355</v>
      </c>
      <c r="S2601">
        <v>121.94</v>
      </c>
      <c r="T2601">
        <v>2</v>
      </c>
      <c r="U2601">
        <v>0</v>
      </c>
      <c r="V2601">
        <v>35.362599999999986</v>
      </c>
    </row>
    <row r="2602" spans="1:22" x14ac:dyDescent="0.25">
      <c r="A2602">
        <v>2601</v>
      </c>
      <c r="B2602" t="s">
        <v>5707</v>
      </c>
      <c r="C2602">
        <v>2014</v>
      </c>
      <c r="D2602" s="1">
        <v>41753</v>
      </c>
      <c r="E2602" s="1">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122.71000000000001</v>
      </c>
      <c r="T2602">
        <v>7</v>
      </c>
      <c r="U2602">
        <v>0</v>
      </c>
      <c r="V2602">
        <v>36.812999999999988</v>
      </c>
    </row>
    <row r="2603" spans="1:22" x14ac:dyDescent="0.25">
      <c r="A2603">
        <v>2602</v>
      </c>
      <c r="B2603" t="s">
        <v>5708</v>
      </c>
      <c r="C2603">
        <v>2013</v>
      </c>
      <c r="D2603" s="1">
        <v>41430</v>
      </c>
      <c r="E2603" s="1">
        <v>41430</v>
      </c>
      <c r="F2603" t="s">
        <v>1290</v>
      </c>
      <c r="G2603" t="s">
        <v>5709</v>
      </c>
      <c r="H2603" t="s">
        <v>5710</v>
      </c>
      <c r="I2603" t="s">
        <v>26</v>
      </c>
      <c r="J2603" t="s">
        <v>27</v>
      </c>
      <c r="K2603" t="s">
        <v>266</v>
      </c>
      <c r="L2603" t="s">
        <v>267</v>
      </c>
      <c r="M2603">
        <v>10035</v>
      </c>
      <c r="N2603" t="s">
        <v>148</v>
      </c>
      <c r="O2603" t="s">
        <v>3185</v>
      </c>
      <c r="P2603" t="s">
        <v>46</v>
      </c>
      <c r="Q2603" t="s">
        <v>90</v>
      </c>
      <c r="R2603" t="s">
        <v>186</v>
      </c>
      <c r="S2603">
        <v>14.940000000000001</v>
      </c>
      <c r="T2603">
        <v>3</v>
      </c>
      <c r="U2603">
        <v>0</v>
      </c>
      <c r="V2603">
        <v>7.0218000000000007</v>
      </c>
    </row>
    <row r="2604" spans="1:22" x14ac:dyDescent="0.25">
      <c r="A2604">
        <v>2603</v>
      </c>
      <c r="B2604" t="s">
        <v>5708</v>
      </c>
      <c r="C2604">
        <v>2013</v>
      </c>
      <c r="D2604" s="1">
        <v>41430</v>
      </c>
      <c r="E2604" s="1">
        <v>41430</v>
      </c>
      <c r="F2604" t="s">
        <v>1290</v>
      </c>
      <c r="G2604" t="s">
        <v>5709</v>
      </c>
      <c r="H2604" t="s">
        <v>5710</v>
      </c>
      <c r="I2604" t="s">
        <v>26</v>
      </c>
      <c r="J2604" t="s">
        <v>27</v>
      </c>
      <c r="K2604" t="s">
        <v>266</v>
      </c>
      <c r="L2604" t="s">
        <v>267</v>
      </c>
      <c r="M2604">
        <v>10035</v>
      </c>
      <c r="N2604" t="s">
        <v>148</v>
      </c>
      <c r="O2604" t="s">
        <v>5711</v>
      </c>
      <c r="P2604" t="s">
        <v>71</v>
      </c>
      <c r="Q2604" t="s">
        <v>682</v>
      </c>
      <c r="R2604" t="s">
        <v>5712</v>
      </c>
      <c r="S2604">
        <v>1349.85</v>
      </c>
      <c r="T2604">
        <v>3</v>
      </c>
      <c r="U2604">
        <v>0</v>
      </c>
      <c r="V2604">
        <v>364.45949999999993</v>
      </c>
    </row>
    <row r="2605" spans="1:22" x14ac:dyDescent="0.25">
      <c r="A2605">
        <v>2604</v>
      </c>
      <c r="B2605" t="s">
        <v>5708</v>
      </c>
      <c r="C2605">
        <v>2013</v>
      </c>
      <c r="D2605" s="1">
        <v>41430</v>
      </c>
      <c r="E2605" s="1">
        <v>41430</v>
      </c>
      <c r="F2605" t="s">
        <v>1290</v>
      </c>
      <c r="G2605" t="s">
        <v>5709</v>
      </c>
      <c r="H2605" t="s">
        <v>5710</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5.129400000000004</v>
      </c>
    </row>
    <row r="2606" spans="1:22" x14ac:dyDescent="0.25">
      <c r="A2606">
        <v>2605</v>
      </c>
      <c r="B2606" t="s">
        <v>5708</v>
      </c>
      <c r="C2606">
        <v>2013</v>
      </c>
      <c r="D2606" s="1">
        <v>41430</v>
      </c>
      <c r="E2606" s="1">
        <v>41430</v>
      </c>
      <c r="F2606" t="s">
        <v>1290</v>
      </c>
      <c r="G2606" t="s">
        <v>5709</v>
      </c>
      <c r="H2606" t="s">
        <v>5710</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x14ac:dyDescent="0.25">
      <c r="A2607">
        <v>2606</v>
      </c>
      <c r="B2607" t="s">
        <v>5713</v>
      </c>
      <c r="C2607">
        <v>2011</v>
      </c>
      <c r="D2607" s="1">
        <v>40893</v>
      </c>
      <c r="E2607" s="1">
        <v>40898</v>
      </c>
      <c r="F2607" t="s">
        <v>50</v>
      </c>
      <c r="G2607" t="s">
        <v>5714</v>
      </c>
      <c r="H2607" t="s">
        <v>5715</v>
      </c>
      <c r="I2607" t="s">
        <v>41</v>
      </c>
      <c r="J2607" t="s">
        <v>27</v>
      </c>
      <c r="K2607" t="s">
        <v>1521</v>
      </c>
      <c r="L2607" t="s">
        <v>54</v>
      </c>
      <c r="M2607">
        <v>32216</v>
      </c>
      <c r="N2607" t="s">
        <v>30</v>
      </c>
      <c r="O2607" t="s">
        <v>4233</v>
      </c>
      <c r="P2607" t="s">
        <v>46</v>
      </c>
      <c r="Q2607" t="s">
        <v>75</v>
      </c>
      <c r="R2607" t="s">
        <v>4234</v>
      </c>
      <c r="S2607">
        <v>1.1670000000000003</v>
      </c>
      <c r="T2607">
        <v>1</v>
      </c>
      <c r="U2607">
        <v>0.7</v>
      </c>
      <c r="V2607">
        <v>-0.85579999999999989</v>
      </c>
    </row>
    <row r="2608" spans="1:22" x14ac:dyDescent="0.25">
      <c r="A2608">
        <v>2607</v>
      </c>
      <c r="B2608" t="s">
        <v>5716</v>
      </c>
      <c r="C2608">
        <v>2013</v>
      </c>
      <c r="D2608" s="1">
        <v>41338</v>
      </c>
      <c r="E2608" s="1">
        <v>41344</v>
      </c>
      <c r="F2608" t="s">
        <v>50</v>
      </c>
      <c r="G2608" t="s">
        <v>3763</v>
      </c>
      <c r="H2608" t="s">
        <v>3764</v>
      </c>
      <c r="I2608" t="s">
        <v>102</v>
      </c>
      <c r="J2608" t="s">
        <v>27</v>
      </c>
      <c r="K2608" t="s">
        <v>947</v>
      </c>
      <c r="L2608" t="s">
        <v>43</v>
      </c>
      <c r="M2608">
        <v>92024</v>
      </c>
      <c r="N2608" t="s">
        <v>44</v>
      </c>
      <c r="O2608" t="s">
        <v>5717</v>
      </c>
      <c r="P2608" t="s">
        <v>46</v>
      </c>
      <c r="Q2608" t="s">
        <v>68</v>
      </c>
      <c r="R2608" t="s">
        <v>5718</v>
      </c>
      <c r="S2608">
        <v>16.989999999999998</v>
      </c>
      <c r="T2608">
        <v>1</v>
      </c>
      <c r="U2608">
        <v>0</v>
      </c>
      <c r="V2608">
        <v>4.9270999999999976</v>
      </c>
    </row>
    <row r="2609" spans="1:22" x14ac:dyDescent="0.25">
      <c r="A2609">
        <v>2608</v>
      </c>
      <c r="B2609" t="s">
        <v>5719</v>
      </c>
      <c r="C2609">
        <v>2011</v>
      </c>
      <c r="D2609" s="1">
        <v>40872</v>
      </c>
      <c r="E2609" s="1">
        <v>40877</v>
      </c>
      <c r="F2609" t="s">
        <v>50</v>
      </c>
      <c r="G2609" t="s">
        <v>4924</v>
      </c>
      <c r="H2609" t="s">
        <v>4925</v>
      </c>
      <c r="I2609" t="s">
        <v>41</v>
      </c>
      <c r="J2609" t="s">
        <v>27</v>
      </c>
      <c r="K2609" t="s">
        <v>1127</v>
      </c>
      <c r="L2609" t="s">
        <v>104</v>
      </c>
      <c r="M2609">
        <v>76017</v>
      </c>
      <c r="N2609" t="s">
        <v>105</v>
      </c>
      <c r="O2609" t="s">
        <v>5720</v>
      </c>
      <c r="P2609" t="s">
        <v>71</v>
      </c>
      <c r="Q2609" t="s">
        <v>161</v>
      </c>
      <c r="R2609" t="s">
        <v>5721</v>
      </c>
      <c r="S2609">
        <v>24.672000000000001</v>
      </c>
      <c r="T2609">
        <v>3</v>
      </c>
      <c r="U2609">
        <v>0.2</v>
      </c>
      <c r="V2609">
        <v>0</v>
      </c>
    </row>
    <row r="2610" spans="1:22" x14ac:dyDescent="0.25">
      <c r="A2610">
        <v>2609</v>
      </c>
      <c r="B2610" t="s">
        <v>5719</v>
      </c>
      <c r="C2610">
        <v>2011</v>
      </c>
      <c r="D2610" s="1">
        <v>40872</v>
      </c>
      <c r="E2610" s="1">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x14ac:dyDescent="0.25">
      <c r="A2611">
        <v>2610</v>
      </c>
      <c r="B2611" t="s">
        <v>5719</v>
      </c>
      <c r="C2611">
        <v>2011</v>
      </c>
      <c r="D2611" s="1">
        <v>40872</v>
      </c>
      <c r="E2611" s="1">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1218.7349999999997</v>
      </c>
      <c r="T2611">
        <v>5</v>
      </c>
      <c r="U2611">
        <v>0.3</v>
      </c>
      <c r="V2611">
        <v>-121.87349999999992</v>
      </c>
    </row>
    <row r="2612" spans="1:22" x14ac:dyDescent="0.25">
      <c r="A2612">
        <v>2611</v>
      </c>
      <c r="B2612" t="s">
        <v>5719</v>
      </c>
      <c r="C2612">
        <v>2011</v>
      </c>
      <c r="D2612" s="1">
        <v>40872</v>
      </c>
      <c r="E2612" s="1">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x14ac:dyDescent="0.25">
      <c r="A2613">
        <v>2612</v>
      </c>
      <c r="B2613" t="s">
        <v>5719</v>
      </c>
      <c r="C2613">
        <v>2011</v>
      </c>
      <c r="D2613" s="1">
        <v>40872</v>
      </c>
      <c r="E2613" s="1">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15.696000000000002</v>
      </c>
      <c r="T2613">
        <v>3</v>
      </c>
      <c r="U2613">
        <v>0.2</v>
      </c>
      <c r="V2613">
        <v>5.1011999999999995</v>
      </c>
    </row>
    <row r="2614" spans="1:22" x14ac:dyDescent="0.25">
      <c r="A2614">
        <v>2613</v>
      </c>
      <c r="B2614" t="s">
        <v>5719</v>
      </c>
      <c r="C2614">
        <v>2011</v>
      </c>
      <c r="D2614" s="1">
        <v>40872</v>
      </c>
      <c r="E2614" s="1">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-3.9624000000000006</v>
      </c>
    </row>
    <row r="2615" spans="1:22" x14ac:dyDescent="0.25">
      <c r="A2615">
        <v>2614</v>
      </c>
      <c r="B2615" t="s">
        <v>5722</v>
      </c>
      <c r="C2615">
        <v>2013</v>
      </c>
      <c r="D2615" s="1">
        <v>41393</v>
      </c>
      <c r="E2615" s="1">
        <v>41400</v>
      </c>
      <c r="F2615" t="s">
        <v>50</v>
      </c>
      <c r="G2615" t="s">
        <v>5723</v>
      </c>
      <c r="H2615" t="s">
        <v>5724</v>
      </c>
      <c r="I2615" t="s">
        <v>41</v>
      </c>
      <c r="J2615" t="s">
        <v>27</v>
      </c>
      <c r="K2615" t="s">
        <v>42</v>
      </c>
      <c r="L2615" t="s">
        <v>43</v>
      </c>
      <c r="M2615">
        <v>90045</v>
      </c>
      <c r="N2615" t="s">
        <v>44</v>
      </c>
      <c r="O2615" t="s">
        <v>3102</v>
      </c>
      <c r="P2615" t="s">
        <v>32</v>
      </c>
      <c r="Q2615" t="s">
        <v>36</v>
      </c>
      <c r="R2615" t="s">
        <v>3103</v>
      </c>
      <c r="S2615">
        <v>41.568000000000005</v>
      </c>
      <c r="T2615">
        <v>2</v>
      </c>
      <c r="U2615">
        <v>0.2</v>
      </c>
      <c r="V2615">
        <v>2.5980000000000008</v>
      </c>
    </row>
    <row r="2616" spans="1:22" x14ac:dyDescent="0.25">
      <c r="A2616">
        <v>2615</v>
      </c>
      <c r="B2616" t="s">
        <v>5725</v>
      </c>
      <c r="C2616">
        <v>2011</v>
      </c>
      <c r="D2616" s="1">
        <v>40659</v>
      </c>
      <c r="E2616" s="1">
        <v>40666</v>
      </c>
      <c r="F2616" t="s">
        <v>50</v>
      </c>
      <c r="G2616" t="s">
        <v>5726</v>
      </c>
      <c r="H2616" t="s">
        <v>5727</v>
      </c>
      <c r="I2616" t="s">
        <v>41</v>
      </c>
      <c r="J2616" t="s">
        <v>27</v>
      </c>
      <c r="K2616" t="s">
        <v>42</v>
      </c>
      <c r="L2616" t="s">
        <v>43</v>
      </c>
      <c r="M2616">
        <v>90049</v>
      </c>
      <c r="N2616" t="s">
        <v>44</v>
      </c>
      <c r="O2616" t="s">
        <v>1461</v>
      </c>
      <c r="P2616" t="s">
        <v>32</v>
      </c>
      <c r="Q2616" t="s">
        <v>36</v>
      </c>
      <c r="R2616" t="s">
        <v>1462</v>
      </c>
      <c r="S2616">
        <v>230.28000000000003</v>
      </c>
      <c r="T2616">
        <v>3</v>
      </c>
      <c r="U2616">
        <v>0.2</v>
      </c>
      <c r="V2616">
        <v>23.027999999999992</v>
      </c>
    </row>
    <row r="2617" spans="1:22" x14ac:dyDescent="0.25">
      <c r="A2617">
        <v>2616</v>
      </c>
      <c r="B2617" t="s">
        <v>5725</v>
      </c>
      <c r="C2617">
        <v>2011</v>
      </c>
      <c r="D2617" s="1">
        <v>40659</v>
      </c>
      <c r="E2617" s="1">
        <v>40666</v>
      </c>
      <c r="F2617" t="s">
        <v>50</v>
      </c>
      <c r="G2617" t="s">
        <v>5726</v>
      </c>
      <c r="H2617" t="s">
        <v>5727</v>
      </c>
      <c r="I2617" t="s">
        <v>41</v>
      </c>
      <c r="J2617" t="s">
        <v>27</v>
      </c>
      <c r="K2617" t="s">
        <v>42</v>
      </c>
      <c r="L2617" t="s">
        <v>43</v>
      </c>
      <c r="M2617">
        <v>90049</v>
      </c>
      <c r="N2617" t="s">
        <v>44</v>
      </c>
      <c r="O2617" t="s">
        <v>177</v>
      </c>
      <c r="P2617" t="s">
        <v>46</v>
      </c>
      <c r="Q2617" t="s">
        <v>75</v>
      </c>
      <c r="R2617" t="s">
        <v>178</v>
      </c>
      <c r="S2617">
        <v>18.288</v>
      </c>
      <c r="T2617">
        <v>6</v>
      </c>
      <c r="U2617">
        <v>0.2</v>
      </c>
      <c r="V2617">
        <v>5.714999999999999</v>
      </c>
    </row>
    <row r="2618" spans="1:22" x14ac:dyDescent="0.25">
      <c r="A2618">
        <v>2617</v>
      </c>
      <c r="B2618" t="s">
        <v>5728</v>
      </c>
      <c r="C2618">
        <v>2014</v>
      </c>
      <c r="D2618" s="1">
        <v>41731</v>
      </c>
      <c r="E2618" s="1">
        <v>41735</v>
      </c>
      <c r="F2618" t="s">
        <v>50</v>
      </c>
      <c r="G2618" t="s">
        <v>2757</v>
      </c>
      <c r="H2618" t="s">
        <v>2758</v>
      </c>
      <c r="I2618" t="s">
        <v>26</v>
      </c>
      <c r="J2618" t="s">
        <v>27</v>
      </c>
      <c r="K2618" t="s">
        <v>127</v>
      </c>
      <c r="L2618" t="s">
        <v>43</v>
      </c>
      <c r="M2618">
        <v>94110</v>
      </c>
      <c r="N2618" t="s">
        <v>44</v>
      </c>
      <c r="O2618" t="s">
        <v>5729</v>
      </c>
      <c r="P2618" t="s">
        <v>46</v>
      </c>
      <c r="Q2618" t="s">
        <v>47</v>
      </c>
      <c r="R2618" t="s">
        <v>5730</v>
      </c>
      <c r="S2618">
        <v>5.78</v>
      </c>
      <c r="T2618">
        <v>2</v>
      </c>
      <c r="U2618">
        <v>0</v>
      </c>
      <c r="V2618">
        <v>2.7166000000000001</v>
      </c>
    </row>
    <row r="2619" spans="1:22" x14ac:dyDescent="0.25">
      <c r="A2619">
        <v>2618</v>
      </c>
      <c r="B2619" t="s">
        <v>5728</v>
      </c>
      <c r="C2619">
        <v>2014</v>
      </c>
      <c r="D2619" s="1">
        <v>41731</v>
      </c>
      <c r="E2619" s="1">
        <v>41735</v>
      </c>
      <c r="F2619" t="s">
        <v>50</v>
      </c>
      <c r="G2619" t="s">
        <v>2757</v>
      </c>
      <c r="H2619" t="s">
        <v>2758</v>
      </c>
      <c r="I2619" t="s">
        <v>26</v>
      </c>
      <c r="J2619" t="s">
        <v>27</v>
      </c>
      <c r="K2619" t="s">
        <v>127</v>
      </c>
      <c r="L2619" t="s">
        <v>43</v>
      </c>
      <c r="M2619">
        <v>94110</v>
      </c>
      <c r="N2619" t="s">
        <v>44</v>
      </c>
      <c r="O2619" t="s">
        <v>2614</v>
      </c>
      <c r="P2619" t="s">
        <v>46</v>
      </c>
      <c r="Q2619" t="s">
        <v>75</v>
      </c>
      <c r="R2619" t="s">
        <v>2615</v>
      </c>
      <c r="S2619">
        <v>121.67999999999999</v>
      </c>
      <c r="T2619">
        <v>13</v>
      </c>
      <c r="U2619">
        <v>0.2</v>
      </c>
      <c r="V2619">
        <v>38.024999999999977</v>
      </c>
    </row>
    <row r="2620" spans="1:22" x14ac:dyDescent="0.25">
      <c r="A2620">
        <v>2619</v>
      </c>
      <c r="B2620" t="s">
        <v>5731</v>
      </c>
      <c r="C2620">
        <v>2014</v>
      </c>
      <c r="D2620" s="1">
        <v>41996</v>
      </c>
      <c r="E2620" s="1">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1.0841999999999998</v>
      </c>
    </row>
    <row r="2621" spans="1:22" x14ac:dyDescent="0.25">
      <c r="A2621">
        <v>2620</v>
      </c>
      <c r="B2621" t="s">
        <v>5731</v>
      </c>
      <c r="C2621">
        <v>2014</v>
      </c>
      <c r="D2621" s="1">
        <v>41996</v>
      </c>
      <c r="E2621" s="1">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6.7039999999999971</v>
      </c>
    </row>
    <row r="2622" spans="1:22" x14ac:dyDescent="0.25">
      <c r="A2622">
        <v>2621</v>
      </c>
      <c r="B2622" t="s">
        <v>5731</v>
      </c>
      <c r="C2622">
        <v>2014</v>
      </c>
      <c r="D2622" s="1">
        <v>41996</v>
      </c>
      <c r="E2622" s="1">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x14ac:dyDescent="0.25">
      <c r="A2623">
        <v>2622</v>
      </c>
      <c r="B2623" t="s">
        <v>5731</v>
      </c>
      <c r="C2623">
        <v>2014</v>
      </c>
      <c r="D2623" s="1">
        <v>41996</v>
      </c>
      <c r="E2623" s="1">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x14ac:dyDescent="0.25">
      <c r="A2624">
        <v>2623</v>
      </c>
      <c r="B2624" t="s">
        <v>5732</v>
      </c>
      <c r="C2624">
        <v>2011</v>
      </c>
      <c r="D2624" s="1">
        <v>40880</v>
      </c>
      <c r="E2624" s="1">
        <v>40883</v>
      </c>
      <c r="F2624" t="s">
        <v>23</v>
      </c>
      <c r="G2624" t="s">
        <v>5733</v>
      </c>
      <c r="H2624" t="s">
        <v>5734</v>
      </c>
      <c r="I2624" t="s">
        <v>41</v>
      </c>
      <c r="J2624" t="s">
        <v>27</v>
      </c>
      <c r="K2624" t="s">
        <v>5083</v>
      </c>
      <c r="L2624" t="s">
        <v>596</v>
      </c>
      <c r="M2624">
        <v>63116</v>
      </c>
      <c r="N2624" t="s">
        <v>105</v>
      </c>
      <c r="O2624" t="s">
        <v>4785</v>
      </c>
      <c r="P2624" t="s">
        <v>46</v>
      </c>
      <c r="Q2624" t="s">
        <v>90</v>
      </c>
      <c r="R2624" t="s">
        <v>4786</v>
      </c>
      <c r="S2624">
        <v>25.92</v>
      </c>
      <c r="T2624">
        <v>4</v>
      </c>
      <c r="U2624">
        <v>0</v>
      </c>
      <c r="V2624">
        <v>12.441600000000001</v>
      </c>
    </row>
    <row r="2625" spans="1:22" x14ac:dyDescent="0.25">
      <c r="A2625">
        <v>2624</v>
      </c>
      <c r="B2625" t="s">
        <v>5735</v>
      </c>
      <c r="C2625">
        <v>2014</v>
      </c>
      <c r="D2625" s="1">
        <v>41935</v>
      </c>
      <c r="E2625" s="1">
        <v>41937</v>
      </c>
      <c r="F2625" t="s">
        <v>188</v>
      </c>
      <c r="G2625" t="s">
        <v>5736</v>
      </c>
      <c r="H2625" t="s">
        <v>5737</v>
      </c>
      <c r="I2625" t="s">
        <v>102</v>
      </c>
      <c r="J2625" t="s">
        <v>27</v>
      </c>
      <c r="K2625" t="s">
        <v>266</v>
      </c>
      <c r="L2625" t="s">
        <v>267</v>
      </c>
      <c r="M2625">
        <v>10024</v>
      </c>
      <c r="N2625" t="s">
        <v>148</v>
      </c>
      <c r="O2625" t="s">
        <v>5738</v>
      </c>
      <c r="P2625" t="s">
        <v>71</v>
      </c>
      <c r="Q2625" t="s">
        <v>1216</v>
      </c>
      <c r="R2625" t="s">
        <v>5739</v>
      </c>
      <c r="S2625">
        <v>11199.968000000001</v>
      </c>
      <c r="T2625">
        <v>4</v>
      </c>
      <c r="U2625">
        <v>0.2</v>
      </c>
      <c r="V2625">
        <v>3919.9887999999992</v>
      </c>
    </row>
    <row r="2626" spans="1:22" x14ac:dyDescent="0.25">
      <c r="A2626">
        <v>2625</v>
      </c>
      <c r="B2626" t="s">
        <v>5735</v>
      </c>
      <c r="C2626">
        <v>2014</v>
      </c>
      <c r="D2626" s="1">
        <v>41935</v>
      </c>
      <c r="E2626" s="1">
        <v>41937</v>
      </c>
      <c r="F2626" t="s">
        <v>188</v>
      </c>
      <c r="G2626" t="s">
        <v>5736</v>
      </c>
      <c r="H2626" t="s">
        <v>5737</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x14ac:dyDescent="0.25">
      <c r="A2627">
        <v>2626</v>
      </c>
      <c r="B2627" t="s">
        <v>5735</v>
      </c>
      <c r="C2627">
        <v>2014</v>
      </c>
      <c r="D2627" s="1">
        <v>41935</v>
      </c>
      <c r="E2627" s="1">
        <v>41937</v>
      </c>
      <c r="F2627" t="s">
        <v>188</v>
      </c>
      <c r="G2627" t="s">
        <v>5736</v>
      </c>
      <c r="H2627" t="s">
        <v>5737</v>
      </c>
      <c r="I2627" t="s">
        <v>102</v>
      </c>
      <c r="J2627" t="s">
        <v>27</v>
      </c>
      <c r="K2627" t="s">
        <v>266</v>
      </c>
      <c r="L2627" t="s">
        <v>267</v>
      </c>
      <c r="M2627">
        <v>10024</v>
      </c>
      <c r="N2627" t="s">
        <v>148</v>
      </c>
      <c r="O2627" t="s">
        <v>526</v>
      </c>
      <c r="P2627" t="s">
        <v>46</v>
      </c>
      <c r="Q2627" t="s">
        <v>173</v>
      </c>
      <c r="R2627" t="s">
        <v>527</v>
      </c>
      <c r="S2627">
        <v>63.9</v>
      </c>
      <c r="T2627">
        <v>5</v>
      </c>
      <c r="U2627">
        <v>0</v>
      </c>
      <c r="V2627">
        <v>28.754999999999995</v>
      </c>
    </row>
    <row r="2628" spans="1:22" x14ac:dyDescent="0.25">
      <c r="A2628">
        <v>2627</v>
      </c>
      <c r="B2628" t="s">
        <v>5735</v>
      </c>
      <c r="C2628">
        <v>2014</v>
      </c>
      <c r="D2628" s="1">
        <v>41935</v>
      </c>
      <c r="E2628" s="1">
        <v>41937</v>
      </c>
      <c r="F2628" t="s">
        <v>188</v>
      </c>
      <c r="G2628" t="s">
        <v>5736</v>
      </c>
      <c r="H2628" t="s">
        <v>5737</v>
      </c>
      <c r="I2628" t="s">
        <v>102</v>
      </c>
      <c r="J2628" t="s">
        <v>27</v>
      </c>
      <c r="K2628" t="s">
        <v>266</v>
      </c>
      <c r="L2628" t="s">
        <v>267</v>
      </c>
      <c r="M2628">
        <v>10024</v>
      </c>
      <c r="N2628" t="s">
        <v>148</v>
      </c>
      <c r="O2628" t="s">
        <v>1977</v>
      </c>
      <c r="P2628" t="s">
        <v>71</v>
      </c>
      <c r="Q2628" t="s">
        <v>72</v>
      </c>
      <c r="R2628" t="s">
        <v>1978</v>
      </c>
      <c r="S2628">
        <v>52.99</v>
      </c>
      <c r="T2628">
        <v>1</v>
      </c>
      <c r="U2628">
        <v>0</v>
      </c>
      <c r="V2628">
        <v>0.52989999999999782</v>
      </c>
    </row>
    <row r="2629" spans="1:22" x14ac:dyDescent="0.25">
      <c r="A2629">
        <v>2628</v>
      </c>
      <c r="B2629" t="s">
        <v>5740</v>
      </c>
      <c r="C2629">
        <v>2014</v>
      </c>
      <c r="D2629" s="1">
        <v>41957</v>
      </c>
      <c r="E2629" s="1">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60.864000000000004</v>
      </c>
      <c r="T2629">
        <v>4</v>
      </c>
      <c r="U2629">
        <v>0.2</v>
      </c>
      <c r="V2629">
        <v>9.1295999999999964</v>
      </c>
    </row>
    <row r="2630" spans="1:22" x14ac:dyDescent="0.25">
      <c r="A2630">
        <v>2629</v>
      </c>
      <c r="B2630" t="s">
        <v>5740</v>
      </c>
      <c r="C2630">
        <v>2014</v>
      </c>
      <c r="D2630" s="1">
        <v>41957</v>
      </c>
      <c r="E2630" s="1">
        <v>41959</v>
      </c>
      <c r="F2630" t="s">
        <v>188</v>
      </c>
      <c r="G2630" t="s">
        <v>979</v>
      </c>
      <c r="H2630" t="s">
        <v>980</v>
      </c>
      <c r="I2630" t="s">
        <v>41</v>
      </c>
      <c r="J2630" t="s">
        <v>27</v>
      </c>
      <c r="K2630" t="s">
        <v>318</v>
      </c>
      <c r="L2630" t="s">
        <v>498</v>
      </c>
      <c r="M2630">
        <v>45503</v>
      </c>
      <c r="N2630" t="s">
        <v>148</v>
      </c>
      <c r="O2630" t="s">
        <v>5741</v>
      </c>
      <c r="P2630" t="s">
        <v>71</v>
      </c>
      <c r="Q2630" t="s">
        <v>682</v>
      </c>
      <c r="R2630" t="s">
        <v>5742</v>
      </c>
      <c r="S2630">
        <v>652.99500000000012</v>
      </c>
      <c r="T2630">
        <v>7</v>
      </c>
      <c r="U2630">
        <v>0.7</v>
      </c>
      <c r="V2630">
        <v>-935.95949999999993</v>
      </c>
    </row>
    <row r="2631" spans="1:22" x14ac:dyDescent="0.25">
      <c r="A2631">
        <v>2630</v>
      </c>
      <c r="B2631" t="s">
        <v>5740</v>
      </c>
      <c r="C2631">
        <v>2014</v>
      </c>
      <c r="D2631" s="1">
        <v>41957</v>
      </c>
      <c r="E2631" s="1">
        <v>41959</v>
      </c>
      <c r="F2631" t="s">
        <v>188</v>
      </c>
      <c r="G2631" t="s">
        <v>979</v>
      </c>
      <c r="H2631" t="s">
        <v>980</v>
      </c>
      <c r="I2631" t="s">
        <v>41</v>
      </c>
      <c r="J2631" t="s">
        <v>27</v>
      </c>
      <c r="K2631" t="s">
        <v>318</v>
      </c>
      <c r="L2631" t="s">
        <v>498</v>
      </c>
      <c r="M2631">
        <v>45503</v>
      </c>
      <c r="N2631" t="s">
        <v>148</v>
      </c>
      <c r="O2631" t="s">
        <v>5743</v>
      </c>
      <c r="P2631" t="s">
        <v>46</v>
      </c>
      <c r="Q2631" t="s">
        <v>75</v>
      </c>
      <c r="R2631" t="s">
        <v>5744</v>
      </c>
      <c r="S2631">
        <v>11.220000000000002</v>
      </c>
      <c r="T2631">
        <v>10</v>
      </c>
      <c r="U2631">
        <v>0.7</v>
      </c>
      <c r="V2631">
        <v>-7.4799999999999969</v>
      </c>
    </row>
    <row r="2632" spans="1:22" x14ac:dyDescent="0.25">
      <c r="A2632">
        <v>2631</v>
      </c>
      <c r="B2632" t="s">
        <v>5745</v>
      </c>
      <c r="C2632">
        <v>2012</v>
      </c>
      <c r="D2632" s="1">
        <v>41162</v>
      </c>
      <c r="E2632" s="1">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14.940000000000001</v>
      </c>
      <c r="T2632">
        <v>3</v>
      </c>
      <c r="U2632">
        <v>0</v>
      </c>
      <c r="V2632">
        <v>7.0218000000000007</v>
      </c>
    </row>
    <row r="2633" spans="1:22" x14ac:dyDescent="0.25">
      <c r="A2633">
        <v>2632</v>
      </c>
      <c r="B2633" t="s">
        <v>5746</v>
      </c>
      <c r="C2633">
        <v>2014</v>
      </c>
      <c r="D2633" s="1">
        <v>41775</v>
      </c>
      <c r="E2633" s="1">
        <v>41780</v>
      </c>
      <c r="F2633" t="s">
        <v>50</v>
      </c>
      <c r="G2633" t="s">
        <v>5747</v>
      </c>
      <c r="H2633" t="s">
        <v>5748</v>
      </c>
      <c r="I2633" t="s">
        <v>26</v>
      </c>
      <c r="J2633" t="s">
        <v>27</v>
      </c>
      <c r="K2633" t="s">
        <v>95</v>
      </c>
      <c r="L2633" t="s">
        <v>96</v>
      </c>
      <c r="M2633">
        <v>98103</v>
      </c>
      <c r="N2633" t="s">
        <v>44</v>
      </c>
      <c r="O2633" t="s">
        <v>3462</v>
      </c>
      <c r="P2633" t="s">
        <v>32</v>
      </c>
      <c r="Q2633" t="s">
        <v>65</v>
      </c>
      <c r="R2633" t="s">
        <v>3463</v>
      </c>
      <c r="S2633">
        <v>39.96</v>
      </c>
      <c r="T2633">
        <v>2</v>
      </c>
      <c r="U2633">
        <v>0</v>
      </c>
      <c r="V2633">
        <v>17.182800000000004</v>
      </c>
    </row>
    <row r="2634" spans="1:22" x14ac:dyDescent="0.25">
      <c r="A2634">
        <v>2633</v>
      </c>
      <c r="B2634" t="s">
        <v>5746</v>
      </c>
      <c r="C2634">
        <v>2014</v>
      </c>
      <c r="D2634" s="1">
        <v>41775</v>
      </c>
      <c r="E2634" s="1">
        <v>41780</v>
      </c>
      <c r="F2634" t="s">
        <v>50</v>
      </c>
      <c r="G2634" t="s">
        <v>5747</v>
      </c>
      <c r="H2634" t="s">
        <v>5748</v>
      </c>
      <c r="I2634" t="s">
        <v>26</v>
      </c>
      <c r="J2634" t="s">
        <v>27</v>
      </c>
      <c r="K2634" t="s">
        <v>95</v>
      </c>
      <c r="L2634" t="s">
        <v>96</v>
      </c>
      <c r="M2634">
        <v>98103</v>
      </c>
      <c r="N2634" t="s">
        <v>44</v>
      </c>
      <c r="O2634" t="s">
        <v>5749</v>
      </c>
      <c r="P2634" t="s">
        <v>32</v>
      </c>
      <c r="Q2634" t="s">
        <v>36</v>
      </c>
      <c r="R2634" t="s">
        <v>5750</v>
      </c>
      <c r="S2634">
        <v>42.624000000000002</v>
      </c>
      <c r="T2634">
        <v>2</v>
      </c>
      <c r="U2634">
        <v>0.2</v>
      </c>
      <c r="V2634">
        <v>4.2623999999999977</v>
      </c>
    </row>
    <row r="2635" spans="1:22" x14ac:dyDescent="0.25">
      <c r="A2635">
        <v>2634</v>
      </c>
      <c r="B2635" t="s">
        <v>5746</v>
      </c>
      <c r="C2635">
        <v>2014</v>
      </c>
      <c r="D2635" s="1">
        <v>41775</v>
      </c>
      <c r="E2635" s="1">
        <v>41780</v>
      </c>
      <c r="F2635" t="s">
        <v>50</v>
      </c>
      <c r="G2635" t="s">
        <v>5747</v>
      </c>
      <c r="H2635" t="s">
        <v>5748</v>
      </c>
      <c r="I2635" t="s">
        <v>26</v>
      </c>
      <c r="J2635" t="s">
        <v>27</v>
      </c>
      <c r="K2635" t="s">
        <v>95</v>
      </c>
      <c r="L2635" t="s">
        <v>96</v>
      </c>
      <c r="M2635">
        <v>98103</v>
      </c>
      <c r="N2635" t="s">
        <v>44</v>
      </c>
      <c r="O2635" t="s">
        <v>686</v>
      </c>
      <c r="P2635" t="s">
        <v>32</v>
      </c>
      <c r="Q2635" t="s">
        <v>36</v>
      </c>
      <c r="R2635" t="s">
        <v>687</v>
      </c>
      <c r="S2635">
        <v>220.96</v>
      </c>
      <c r="T2635">
        <v>1</v>
      </c>
      <c r="U2635">
        <v>0.2</v>
      </c>
      <c r="V2635">
        <v>24.857999999999983</v>
      </c>
    </row>
    <row r="2636" spans="1:22" x14ac:dyDescent="0.25">
      <c r="A2636">
        <v>2635</v>
      </c>
      <c r="B2636" t="s">
        <v>5751</v>
      </c>
      <c r="C2636">
        <v>2012</v>
      </c>
      <c r="D2636" s="1">
        <v>41095</v>
      </c>
      <c r="E2636" s="1">
        <v>41100</v>
      </c>
      <c r="F2636" t="s">
        <v>23</v>
      </c>
      <c r="G2636" t="s">
        <v>4611</v>
      </c>
      <c r="H2636" t="s">
        <v>4612</v>
      </c>
      <c r="I2636" t="s">
        <v>41</v>
      </c>
      <c r="J2636" t="s">
        <v>27</v>
      </c>
      <c r="K2636" t="s">
        <v>1706</v>
      </c>
      <c r="L2636" t="s">
        <v>88</v>
      </c>
      <c r="M2636">
        <v>28314</v>
      </c>
      <c r="N2636" t="s">
        <v>30</v>
      </c>
      <c r="O2636" t="s">
        <v>5752</v>
      </c>
      <c r="P2636" t="s">
        <v>32</v>
      </c>
      <c r="Q2636" t="s">
        <v>65</v>
      </c>
      <c r="R2636" t="s">
        <v>5753</v>
      </c>
      <c r="S2636">
        <v>4.9280000000000008</v>
      </c>
      <c r="T2636">
        <v>2</v>
      </c>
      <c r="U2636">
        <v>0.2</v>
      </c>
      <c r="V2636">
        <v>0.73919999999999941</v>
      </c>
    </row>
    <row r="2637" spans="1:22" x14ac:dyDescent="0.25">
      <c r="A2637">
        <v>2636</v>
      </c>
      <c r="B2637" t="s">
        <v>5751</v>
      </c>
      <c r="C2637">
        <v>2012</v>
      </c>
      <c r="D2637" s="1">
        <v>41095</v>
      </c>
      <c r="E2637" s="1">
        <v>41100</v>
      </c>
      <c r="F2637" t="s">
        <v>23</v>
      </c>
      <c r="G2637" t="s">
        <v>4611</v>
      </c>
      <c r="H2637" t="s">
        <v>4612</v>
      </c>
      <c r="I2637" t="s">
        <v>41</v>
      </c>
      <c r="J2637" t="s">
        <v>27</v>
      </c>
      <c r="K2637" t="s">
        <v>1706</v>
      </c>
      <c r="L2637" t="s">
        <v>88</v>
      </c>
      <c r="M2637">
        <v>28314</v>
      </c>
      <c r="N2637" t="s">
        <v>30</v>
      </c>
      <c r="O2637" t="s">
        <v>2106</v>
      </c>
      <c r="P2637" t="s">
        <v>46</v>
      </c>
      <c r="Q2637" t="s">
        <v>75</v>
      </c>
      <c r="R2637" t="s">
        <v>2107</v>
      </c>
      <c r="S2637">
        <v>7.2300000000000022</v>
      </c>
      <c r="T2637">
        <v>5</v>
      </c>
      <c r="U2637">
        <v>0.7</v>
      </c>
      <c r="V2637">
        <v>-5.7840000000000007</v>
      </c>
    </row>
    <row r="2638" spans="1:22" x14ac:dyDescent="0.25">
      <c r="A2638">
        <v>2637</v>
      </c>
      <c r="B2638" t="s">
        <v>5754</v>
      </c>
      <c r="C2638">
        <v>2012</v>
      </c>
      <c r="D2638" s="1">
        <v>41136</v>
      </c>
      <c r="E2638" s="1">
        <v>41140</v>
      </c>
      <c r="F2638" t="s">
        <v>50</v>
      </c>
      <c r="G2638" t="s">
        <v>5755</v>
      </c>
      <c r="H2638" t="s">
        <v>5756</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61.38900000000001</v>
      </c>
    </row>
    <row r="2639" spans="1:22" x14ac:dyDescent="0.25">
      <c r="A2639">
        <v>2638</v>
      </c>
      <c r="B2639" t="s">
        <v>5757</v>
      </c>
      <c r="C2639">
        <v>2014</v>
      </c>
      <c r="D2639" s="1">
        <v>41803</v>
      </c>
      <c r="E2639" s="1">
        <v>41809</v>
      </c>
      <c r="F2639" t="s">
        <v>50</v>
      </c>
      <c r="G2639" t="s">
        <v>5758</v>
      </c>
      <c r="H2639" t="s">
        <v>5759</v>
      </c>
      <c r="I2639" t="s">
        <v>26</v>
      </c>
      <c r="J2639" t="s">
        <v>27</v>
      </c>
      <c r="K2639" t="s">
        <v>266</v>
      </c>
      <c r="L2639" t="s">
        <v>267</v>
      </c>
      <c r="M2639">
        <v>10035</v>
      </c>
      <c r="N2639" t="s">
        <v>148</v>
      </c>
      <c r="O2639" t="s">
        <v>5760</v>
      </c>
      <c r="P2639" t="s">
        <v>46</v>
      </c>
      <c r="Q2639" t="s">
        <v>90</v>
      </c>
      <c r="R2639" t="s">
        <v>5761</v>
      </c>
      <c r="S2639">
        <v>19.04</v>
      </c>
      <c r="T2639">
        <v>4</v>
      </c>
      <c r="U2639">
        <v>0</v>
      </c>
      <c r="V2639">
        <v>9.3295999999999992</v>
      </c>
    </row>
    <row r="2640" spans="1:22" x14ac:dyDescent="0.25">
      <c r="A2640">
        <v>2639</v>
      </c>
      <c r="B2640" t="s">
        <v>5757</v>
      </c>
      <c r="C2640">
        <v>2014</v>
      </c>
      <c r="D2640" s="1">
        <v>41803</v>
      </c>
      <c r="E2640" s="1">
        <v>41809</v>
      </c>
      <c r="F2640" t="s">
        <v>50</v>
      </c>
      <c r="G2640" t="s">
        <v>5758</v>
      </c>
      <c r="H2640" t="s">
        <v>5759</v>
      </c>
      <c r="I2640" t="s">
        <v>26</v>
      </c>
      <c r="J2640" t="s">
        <v>27</v>
      </c>
      <c r="K2640" t="s">
        <v>266</v>
      </c>
      <c r="L2640" t="s">
        <v>267</v>
      </c>
      <c r="M2640">
        <v>10035</v>
      </c>
      <c r="N2640" t="s">
        <v>148</v>
      </c>
      <c r="O2640" t="s">
        <v>2018</v>
      </c>
      <c r="P2640" t="s">
        <v>46</v>
      </c>
      <c r="Q2640" t="s">
        <v>75</v>
      </c>
      <c r="R2640" t="s">
        <v>2019</v>
      </c>
      <c r="S2640">
        <v>13.128</v>
      </c>
      <c r="T2640">
        <v>3</v>
      </c>
      <c r="U2640">
        <v>0.2</v>
      </c>
      <c r="V2640">
        <v>4.2665999999999986</v>
      </c>
    </row>
    <row r="2641" spans="1:22" x14ac:dyDescent="0.25">
      <c r="A2641">
        <v>2640</v>
      </c>
      <c r="B2641" t="s">
        <v>5757</v>
      </c>
      <c r="C2641">
        <v>2014</v>
      </c>
      <c r="D2641" s="1">
        <v>41803</v>
      </c>
      <c r="E2641" s="1">
        <v>41809</v>
      </c>
      <c r="F2641" t="s">
        <v>50</v>
      </c>
      <c r="G2641" t="s">
        <v>5758</v>
      </c>
      <c r="H2641" t="s">
        <v>5759</v>
      </c>
      <c r="I2641" t="s">
        <v>26</v>
      </c>
      <c r="J2641" t="s">
        <v>27</v>
      </c>
      <c r="K2641" t="s">
        <v>266</v>
      </c>
      <c r="L2641" t="s">
        <v>267</v>
      </c>
      <c r="M2641">
        <v>10035</v>
      </c>
      <c r="N2641" t="s">
        <v>148</v>
      </c>
      <c r="O2641" t="s">
        <v>5762</v>
      </c>
      <c r="P2641" t="s">
        <v>46</v>
      </c>
      <c r="Q2641" t="s">
        <v>68</v>
      </c>
      <c r="R2641" t="s">
        <v>5763</v>
      </c>
      <c r="S2641">
        <v>64.14</v>
      </c>
      <c r="T2641">
        <v>3</v>
      </c>
      <c r="U2641">
        <v>0</v>
      </c>
      <c r="V2641">
        <v>16.676400000000001</v>
      </c>
    </row>
    <row r="2642" spans="1:22" x14ac:dyDescent="0.25">
      <c r="A2642">
        <v>2641</v>
      </c>
      <c r="B2642" t="s">
        <v>5757</v>
      </c>
      <c r="C2642">
        <v>2014</v>
      </c>
      <c r="D2642" s="1">
        <v>41803</v>
      </c>
      <c r="E2642" s="1">
        <v>41809</v>
      </c>
      <c r="F2642" t="s">
        <v>50</v>
      </c>
      <c r="G2642" t="s">
        <v>5758</v>
      </c>
      <c r="H2642" t="s">
        <v>5759</v>
      </c>
      <c r="I2642" t="s">
        <v>26</v>
      </c>
      <c r="J2642" t="s">
        <v>27</v>
      </c>
      <c r="K2642" t="s">
        <v>266</v>
      </c>
      <c r="L2642" t="s">
        <v>267</v>
      </c>
      <c r="M2642">
        <v>10035</v>
      </c>
      <c r="N2642" t="s">
        <v>148</v>
      </c>
      <c r="O2642" t="s">
        <v>1807</v>
      </c>
      <c r="P2642" t="s">
        <v>32</v>
      </c>
      <c r="Q2642" t="s">
        <v>36</v>
      </c>
      <c r="R2642" t="s">
        <v>1808</v>
      </c>
      <c r="S2642">
        <v>858.24</v>
      </c>
      <c r="T2642">
        <v>4</v>
      </c>
      <c r="U2642">
        <v>0.1</v>
      </c>
      <c r="V2642">
        <v>143.03999999999996</v>
      </c>
    </row>
    <row r="2643" spans="1:22" x14ac:dyDescent="0.25">
      <c r="A2643">
        <v>2642</v>
      </c>
      <c r="B2643" t="s">
        <v>5764</v>
      </c>
      <c r="C2643">
        <v>2012</v>
      </c>
      <c r="D2643" s="1">
        <v>40959</v>
      </c>
      <c r="E2643" s="1">
        <v>40964</v>
      </c>
      <c r="F2643" t="s">
        <v>50</v>
      </c>
      <c r="G2643" t="s">
        <v>1851</v>
      </c>
      <c r="H2643" t="s">
        <v>1852</v>
      </c>
      <c r="I2643" t="s">
        <v>26</v>
      </c>
      <c r="J2643" t="s">
        <v>27</v>
      </c>
      <c r="K2643" t="s">
        <v>5765</v>
      </c>
      <c r="L2643" t="s">
        <v>1707</v>
      </c>
      <c r="M2643">
        <v>71901</v>
      </c>
      <c r="N2643" t="s">
        <v>30</v>
      </c>
      <c r="O2643" t="s">
        <v>2738</v>
      </c>
      <c r="P2643" t="s">
        <v>71</v>
      </c>
      <c r="Q2643" t="s">
        <v>161</v>
      </c>
      <c r="R2643" t="s">
        <v>2739</v>
      </c>
      <c r="S2643">
        <v>29.99</v>
      </c>
      <c r="T2643">
        <v>1</v>
      </c>
      <c r="U2643">
        <v>0</v>
      </c>
      <c r="V2643">
        <v>2.9989999999999988</v>
      </c>
    </row>
    <row r="2644" spans="1:22" x14ac:dyDescent="0.25">
      <c r="A2644">
        <v>2643</v>
      </c>
      <c r="B2644" t="s">
        <v>5766</v>
      </c>
      <c r="C2644">
        <v>2013</v>
      </c>
      <c r="D2644" s="1">
        <v>41638</v>
      </c>
      <c r="E2644" s="1">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67.442399999999992</v>
      </c>
    </row>
    <row r="2645" spans="1:22" x14ac:dyDescent="0.25">
      <c r="A2645">
        <v>2644</v>
      </c>
      <c r="B2645" t="s">
        <v>5767</v>
      </c>
      <c r="C2645">
        <v>2013</v>
      </c>
      <c r="D2645" s="1">
        <v>41382</v>
      </c>
      <c r="E2645" s="1">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4.1390999999999991</v>
      </c>
    </row>
    <row r="2646" spans="1:22" x14ac:dyDescent="0.25">
      <c r="A2646">
        <v>2645</v>
      </c>
      <c r="B2646" t="s">
        <v>5767</v>
      </c>
      <c r="C2646">
        <v>2013</v>
      </c>
      <c r="D2646" s="1">
        <v>41382</v>
      </c>
      <c r="E2646" s="1">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18.624000000000002</v>
      </c>
      <c r="T2646">
        <v>8</v>
      </c>
      <c r="U2646">
        <v>0.2</v>
      </c>
      <c r="V2646">
        <v>6.2855999999999987</v>
      </c>
    </row>
    <row r="2647" spans="1:22" x14ac:dyDescent="0.25">
      <c r="A2647">
        <v>2646</v>
      </c>
      <c r="B2647" t="s">
        <v>5768</v>
      </c>
      <c r="C2647">
        <v>2011</v>
      </c>
      <c r="D2647" s="1">
        <v>40793</v>
      </c>
      <c r="E2647" s="1">
        <v>40798</v>
      </c>
      <c r="F2647" t="s">
        <v>23</v>
      </c>
      <c r="G2647" t="s">
        <v>4047</v>
      </c>
      <c r="H2647" t="s">
        <v>4048</v>
      </c>
      <c r="I2647" t="s">
        <v>26</v>
      </c>
      <c r="J2647" t="s">
        <v>27</v>
      </c>
      <c r="K2647" t="s">
        <v>4548</v>
      </c>
      <c r="L2647" t="s">
        <v>649</v>
      </c>
      <c r="M2647">
        <v>74133</v>
      </c>
      <c r="N2647" t="s">
        <v>105</v>
      </c>
      <c r="O2647" t="s">
        <v>3956</v>
      </c>
      <c r="P2647" t="s">
        <v>32</v>
      </c>
      <c r="Q2647" t="s">
        <v>65</v>
      </c>
      <c r="R2647" t="s">
        <v>5769</v>
      </c>
      <c r="S2647">
        <v>57.69</v>
      </c>
      <c r="T2647">
        <v>3</v>
      </c>
      <c r="U2647">
        <v>0</v>
      </c>
      <c r="V2647">
        <v>23.652900000000002</v>
      </c>
    </row>
    <row r="2648" spans="1:22" x14ac:dyDescent="0.25">
      <c r="A2648">
        <v>2647</v>
      </c>
      <c r="B2648" t="s">
        <v>5768</v>
      </c>
      <c r="C2648">
        <v>2011</v>
      </c>
      <c r="D2648" s="1">
        <v>40793</v>
      </c>
      <c r="E2648" s="1">
        <v>40798</v>
      </c>
      <c r="F2648" t="s">
        <v>23</v>
      </c>
      <c r="G2648" t="s">
        <v>4047</v>
      </c>
      <c r="H2648" t="s">
        <v>4048</v>
      </c>
      <c r="I2648" t="s">
        <v>26</v>
      </c>
      <c r="J2648" t="s">
        <v>27</v>
      </c>
      <c r="K2648" t="s">
        <v>4548</v>
      </c>
      <c r="L2648" t="s">
        <v>649</v>
      </c>
      <c r="M2648">
        <v>74133</v>
      </c>
      <c r="N2648" t="s">
        <v>105</v>
      </c>
      <c r="O2648" t="s">
        <v>5770</v>
      </c>
      <c r="P2648" t="s">
        <v>46</v>
      </c>
      <c r="Q2648" t="s">
        <v>75</v>
      </c>
      <c r="R2648" t="s">
        <v>5771</v>
      </c>
      <c r="S2648">
        <v>42.81</v>
      </c>
      <c r="T2648">
        <v>3</v>
      </c>
      <c r="U2648">
        <v>0</v>
      </c>
      <c r="V2648">
        <v>20.120699999999999</v>
      </c>
    </row>
    <row r="2649" spans="1:22" x14ac:dyDescent="0.25">
      <c r="A2649">
        <v>2648</v>
      </c>
      <c r="B2649" t="s">
        <v>5768</v>
      </c>
      <c r="C2649">
        <v>2011</v>
      </c>
      <c r="D2649" s="1">
        <v>40793</v>
      </c>
      <c r="E2649" s="1">
        <v>40798</v>
      </c>
      <c r="F2649" t="s">
        <v>23</v>
      </c>
      <c r="G2649" t="s">
        <v>4047</v>
      </c>
      <c r="H2649" t="s">
        <v>4048</v>
      </c>
      <c r="I2649" t="s">
        <v>26</v>
      </c>
      <c r="J2649" t="s">
        <v>27</v>
      </c>
      <c r="K2649" t="s">
        <v>4548</v>
      </c>
      <c r="L2649" t="s">
        <v>649</v>
      </c>
      <c r="M2649">
        <v>74133</v>
      </c>
      <c r="N2649" t="s">
        <v>105</v>
      </c>
      <c r="O2649" t="s">
        <v>5772</v>
      </c>
      <c r="P2649" t="s">
        <v>46</v>
      </c>
      <c r="Q2649" t="s">
        <v>90</v>
      </c>
      <c r="R2649" t="s">
        <v>5773</v>
      </c>
      <c r="S2649">
        <v>12.96</v>
      </c>
      <c r="T2649">
        <v>2</v>
      </c>
      <c r="U2649">
        <v>0</v>
      </c>
      <c r="V2649">
        <v>6.2208000000000006</v>
      </c>
    </row>
    <row r="2650" spans="1:22" x14ac:dyDescent="0.25">
      <c r="A2650">
        <v>2649</v>
      </c>
      <c r="B2650" t="s">
        <v>5768</v>
      </c>
      <c r="C2650">
        <v>2011</v>
      </c>
      <c r="D2650" s="1">
        <v>40793</v>
      </c>
      <c r="E2650" s="1">
        <v>40798</v>
      </c>
      <c r="F2650" t="s">
        <v>23</v>
      </c>
      <c r="G2650" t="s">
        <v>4047</v>
      </c>
      <c r="H2650" t="s">
        <v>4048</v>
      </c>
      <c r="I2650" t="s">
        <v>26</v>
      </c>
      <c r="J2650" t="s">
        <v>27</v>
      </c>
      <c r="K2650" t="s">
        <v>4548</v>
      </c>
      <c r="L2650" t="s">
        <v>649</v>
      </c>
      <c r="M2650">
        <v>74133</v>
      </c>
      <c r="N2650" t="s">
        <v>105</v>
      </c>
      <c r="O2650" t="s">
        <v>5642</v>
      </c>
      <c r="P2650" t="s">
        <v>32</v>
      </c>
      <c r="Q2650" t="s">
        <v>65</v>
      </c>
      <c r="R2650" t="s">
        <v>5643</v>
      </c>
      <c r="S2650">
        <v>821.87999999999988</v>
      </c>
      <c r="T2650">
        <v>6</v>
      </c>
      <c r="U2650">
        <v>0</v>
      </c>
      <c r="V2650">
        <v>213.68880000000001</v>
      </c>
    </row>
    <row r="2651" spans="1:22" x14ac:dyDescent="0.25">
      <c r="A2651">
        <v>2650</v>
      </c>
      <c r="B2651" t="s">
        <v>5768</v>
      </c>
      <c r="C2651">
        <v>2011</v>
      </c>
      <c r="D2651" s="1">
        <v>40793</v>
      </c>
      <c r="E2651" s="1">
        <v>40798</v>
      </c>
      <c r="F2651" t="s">
        <v>23</v>
      </c>
      <c r="G2651" t="s">
        <v>4047</v>
      </c>
      <c r="H2651" t="s">
        <v>4048</v>
      </c>
      <c r="I2651" t="s">
        <v>26</v>
      </c>
      <c r="J2651" t="s">
        <v>27</v>
      </c>
      <c r="K2651" t="s">
        <v>4548</v>
      </c>
      <c r="L2651" t="s">
        <v>649</v>
      </c>
      <c r="M2651">
        <v>74133</v>
      </c>
      <c r="N2651" t="s">
        <v>105</v>
      </c>
      <c r="O2651" t="s">
        <v>613</v>
      </c>
      <c r="P2651" t="s">
        <v>71</v>
      </c>
      <c r="Q2651" t="s">
        <v>72</v>
      </c>
      <c r="R2651" t="s">
        <v>614</v>
      </c>
      <c r="S2651">
        <v>104.85000000000001</v>
      </c>
      <c r="T2651">
        <v>3</v>
      </c>
      <c r="U2651">
        <v>0</v>
      </c>
      <c r="V2651">
        <v>28.309500000000007</v>
      </c>
    </row>
    <row r="2652" spans="1:22" x14ac:dyDescent="0.25">
      <c r="A2652">
        <v>2651</v>
      </c>
      <c r="B2652" t="s">
        <v>5774</v>
      </c>
      <c r="C2652">
        <v>2013</v>
      </c>
      <c r="D2652" s="1">
        <v>41544</v>
      </c>
      <c r="E2652" s="1">
        <v>41549</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424.95749999999992</v>
      </c>
      <c r="T2652">
        <v>5</v>
      </c>
      <c r="U2652">
        <v>0.15</v>
      </c>
      <c r="V2652">
        <v>19.997999999999976</v>
      </c>
    </row>
    <row r="2653" spans="1:22" x14ac:dyDescent="0.25">
      <c r="A2653">
        <v>2652</v>
      </c>
      <c r="B2653" t="s">
        <v>5775</v>
      </c>
      <c r="C2653">
        <v>2014</v>
      </c>
      <c r="D2653" s="1">
        <v>41900</v>
      </c>
      <c r="E2653" s="1">
        <v>41904</v>
      </c>
      <c r="F2653" t="s">
        <v>23</v>
      </c>
      <c r="G2653" t="s">
        <v>1108</v>
      </c>
      <c r="H2653" t="s">
        <v>1109</v>
      </c>
      <c r="I2653" t="s">
        <v>41</v>
      </c>
      <c r="J2653" t="s">
        <v>27</v>
      </c>
      <c r="K2653" t="s">
        <v>3771</v>
      </c>
      <c r="L2653" t="s">
        <v>121</v>
      </c>
      <c r="M2653">
        <v>84604</v>
      </c>
      <c r="N2653" t="s">
        <v>44</v>
      </c>
      <c r="O2653" t="s">
        <v>5620</v>
      </c>
      <c r="P2653" t="s">
        <v>46</v>
      </c>
      <c r="Q2653" t="s">
        <v>75</v>
      </c>
      <c r="R2653" t="s">
        <v>1219</v>
      </c>
      <c r="S2653">
        <v>10.776000000000002</v>
      </c>
      <c r="T2653">
        <v>3</v>
      </c>
      <c r="U2653">
        <v>0.2</v>
      </c>
      <c r="V2653">
        <v>3.5021999999999989</v>
      </c>
    </row>
    <row r="2654" spans="1:22" x14ac:dyDescent="0.25">
      <c r="A2654">
        <v>2653</v>
      </c>
      <c r="B2654" t="s">
        <v>5775</v>
      </c>
      <c r="C2654">
        <v>2014</v>
      </c>
      <c r="D2654" s="1">
        <v>41900</v>
      </c>
      <c r="E2654" s="1">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4.2716999999999992</v>
      </c>
    </row>
    <row r="2655" spans="1:22" x14ac:dyDescent="0.25">
      <c r="A2655">
        <v>2654</v>
      </c>
      <c r="B2655" t="s">
        <v>5775</v>
      </c>
      <c r="C2655">
        <v>2014</v>
      </c>
      <c r="D2655" s="1">
        <v>41900</v>
      </c>
      <c r="E2655" s="1">
        <v>41904</v>
      </c>
      <c r="F2655" t="s">
        <v>23</v>
      </c>
      <c r="G2655" t="s">
        <v>1108</v>
      </c>
      <c r="H2655" t="s">
        <v>1109</v>
      </c>
      <c r="I2655" t="s">
        <v>41</v>
      </c>
      <c r="J2655" t="s">
        <v>27</v>
      </c>
      <c r="K2655" t="s">
        <v>3771</v>
      </c>
      <c r="L2655" t="s">
        <v>121</v>
      </c>
      <c r="M2655">
        <v>84604</v>
      </c>
      <c r="N2655" t="s">
        <v>44</v>
      </c>
      <c r="O2655" t="s">
        <v>5776</v>
      </c>
      <c r="P2655" t="s">
        <v>46</v>
      </c>
      <c r="Q2655" t="s">
        <v>90</v>
      </c>
      <c r="R2655" t="s">
        <v>5777</v>
      </c>
      <c r="S2655">
        <v>164.88</v>
      </c>
      <c r="T2655">
        <v>3</v>
      </c>
      <c r="U2655">
        <v>0</v>
      </c>
      <c r="V2655">
        <v>80.791200000000003</v>
      </c>
    </row>
    <row r="2656" spans="1:22" x14ac:dyDescent="0.25">
      <c r="A2656">
        <v>2655</v>
      </c>
      <c r="B2656" t="s">
        <v>5775</v>
      </c>
      <c r="C2656">
        <v>2014</v>
      </c>
      <c r="D2656" s="1">
        <v>41900</v>
      </c>
      <c r="E2656" s="1">
        <v>41904</v>
      </c>
      <c r="F2656" t="s">
        <v>23</v>
      </c>
      <c r="G2656" t="s">
        <v>1108</v>
      </c>
      <c r="H2656" t="s">
        <v>1109</v>
      </c>
      <c r="I2656" t="s">
        <v>41</v>
      </c>
      <c r="J2656" t="s">
        <v>27</v>
      </c>
      <c r="K2656" t="s">
        <v>3771</v>
      </c>
      <c r="L2656" t="s">
        <v>121</v>
      </c>
      <c r="M2656">
        <v>84604</v>
      </c>
      <c r="N2656" t="s">
        <v>44</v>
      </c>
      <c r="O2656" t="s">
        <v>5778</v>
      </c>
      <c r="P2656" t="s">
        <v>32</v>
      </c>
      <c r="Q2656" t="s">
        <v>33</v>
      </c>
      <c r="R2656" t="s">
        <v>5779</v>
      </c>
      <c r="S2656">
        <v>1292.94</v>
      </c>
      <c r="T2656">
        <v>3</v>
      </c>
      <c r="U2656">
        <v>0</v>
      </c>
      <c r="V2656">
        <v>77.576399999999921</v>
      </c>
    </row>
    <row r="2657" spans="1:22" x14ac:dyDescent="0.25">
      <c r="A2657">
        <v>2656</v>
      </c>
      <c r="B2657" t="s">
        <v>5775</v>
      </c>
      <c r="C2657">
        <v>2014</v>
      </c>
      <c r="D2657" s="1">
        <v>41900</v>
      </c>
      <c r="E2657" s="1">
        <v>41904</v>
      </c>
      <c r="F2657" t="s">
        <v>23</v>
      </c>
      <c r="G2657" t="s">
        <v>1108</v>
      </c>
      <c r="H2657" t="s">
        <v>1109</v>
      </c>
      <c r="I2657" t="s">
        <v>41</v>
      </c>
      <c r="J2657" t="s">
        <v>27</v>
      </c>
      <c r="K2657" t="s">
        <v>3771</v>
      </c>
      <c r="L2657" t="s">
        <v>121</v>
      </c>
      <c r="M2657">
        <v>84604</v>
      </c>
      <c r="N2657" t="s">
        <v>44</v>
      </c>
      <c r="O2657" t="s">
        <v>5780</v>
      </c>
      <c r="P2657" t="s">
        <v>46</v>
      </c>
      <c r="Q2657" t="s">
        <v>75</v>
      </c>
      <c r="R2657" t="s">
        <v>5781</v>
      </c>
      <c r="S2657">
        <v>25.584000000000003</v>
      </c>
      <c r="T2657">
        <v>2</v>
      </c>
      <c r="U2657">
        <v>0.2</v>
      </c>
      <c r="V2657">
        <v>8.9543999999999997</v>
      </c>
    </row>
    <row r="2658" spans="1:22" x14ac:dyDescent="0.25">
      <c r="A2658">
        <v>2657</v>
      </c>
      <c r="B2658" t="s">
        <v>5775</v>
      </c>
      <c r="C2658">
        <v>2014</v>
      </c>
      <c r="D2658" s="1">
        <v>41900</v>
      </c>
      <c r="E2658" s="1">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x14ac:dyDescent="0.25">
      <c r="A2659">
        <v>2658</v>
      </c>
      <c r="B2659" t="s">
        <v>5775</v>
      </c>
      <c r="C2659">
        <v>2014</v>
      </c>
      <c r="D2659" s="1">
        <v>41900</v>
      </c>
      <c r="E2659" s="1">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14.399999999999999</v>
      </c>
      <c r="T2659">
        <v>5</v>
      </c>
      <c r="U2659">
        <v>0</v>
      </c>
      <c r="V2659">
        <v>7.056</v>
      </c>
    </row>
    <row r="2660" spans="1:22" x14ac:dyDescent="0.25">
      <c r="A2660">
        <v>2659</v>
      </c>
      <c r="B2660" t="s">
        <v>5782</v>
      </c>
      <c r="C2660">
        <v>2013</v>
      </c>
      <c r="D2660" s="1">
        <v>41503</v>
      </c>
      <c r="E2660" s="1">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5.1042000000000005</v>
      </c>
    </row>
    <row r="2661" spans="1:22" x14ac:dyDescent="0.25">
      <c r="A2661">
        <v>2660</v>
      </c>
      <c r="B2661" t="s">
        <v>5783</v>
      </c>
      <c r="C2661">
        <v>2012</v>
      </c>
      <c r="D2661" s="1">
        <v>41267</v>
      </c>
      <c r="E2661" s="1">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99.431999999999931</v>
      </c>
    </row>
    <row r="2662" spans="1:22" x14ac:dyDescent="0.25">
      <c r="A2662">
        <v>2661</v>
      </c>
      <c r="B2662" t="s">
        <v>5784</v>
      </c>
      <c r="C2662">
        <v>2014</v>
      </c>
      <c r="D2662" s="1">
        <v>41972</v>
      </c>
      <c r="E2662" s="1">
        <v>41976</v>
      </c>
      <c r="F2662" t="s">
        <v>50</v>
      </c>
      <c r="G2662" t="s">
        <v>3107</v>
      </c>
      <c r="H2662" t="s">
        <v>3108</v>
      </c>
      <c r="I2662" t="s">
        <v>41</v>
      </c>
      <c r="J2662" t="s">
        <v>27</v>
      </c>
      <c r="K2662" t="s">
        <v>266</v>
      </c>
      <c r="L2662" t="s">
        <v>267</v>
      </c>
      <c r="M2662">
        <v>10035</v>
      </c>
      <c r="N2662" t="s">
        <v>148</v>
      </c>
      <c r="O2662" t="s">
        <v>5785</v>
      </c>
      <c r="P2662" t="s">
        <v>71</v>
      </c>
      <c r="Q2662" t="s">
        <v>72</v>
      </c>
      <c r="R2662" t="s">
        <v>5786</v>
      </c>
      <c r="S2662">
        <v>1979.89</v>
      </c>
      <c r="T2662">
        <v>11</v>
      </c>
      <c r="U2662">
        <v>0</v>
      </c>
      <c r="V2662">
        <v>494.97250000000003</v>
      </c>
    </row>
    <row r="2663" spans="1:22" x14ac:dyDescent="0.25">
      <c r="A2663">
        <v>2662</v>
      </c>
      <c r="B2663" t="s">
        <v>5784</v>
      </c>
      <c r="C2663">
        <v>2014</v>
      </c>
      <c r="D2663" s="1">
        <v>41972</v>
      </c>
      <c r="E2663" s="1">
        <v>41976</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35.981999999999992</v>
      </c>
    </row>
    <row r="2664" spans="1:22" x14ac:dyDescent="0.25">
      <c r="A2664">
        <v>2663</v>
      </c>
      <c r="B2664" t="s">
        <v>5787</v>
      </c>
      <c r="C2664">
        <v>2014</v>
      </c>
      <c r="D2664" s="1">
        <v>41744</v>
      </c>
      <c r="E2664" s="1">
        <v>41745</v>
      </c>
      <c r="F2664" t="s">
        <v>188</v>
      </c>
      <c r="G2664" t="s">
        <v>5788</v>
      </c>
      <c r="H2664" t="s">
        <v>5789</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x14ac:dyDescent="0.25">
      <c r="A2665">
        <v>2664</v>
      </c>
      <c r="B2665" t="s">
        <v>5790</v>
      </c>
      <c r="C2665">
        <v>2013</v>
      </c>
      <c r="D2665" s="1">
        <v>41396</v>
      </c>
      <c r="E2665" s="1">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3.9840000000000004</v>
      </c>
      <c r="T2665">
        <v>1</v>
      </c>
      <c r="U2665">
        <v>0.2</v>
      </c>
      <c r="V2665">
        <v>1.2948</v>
      </c>
    </row>
    <row r="2666" spans="1:22" x14ac:dyDescent="0.25">
      <c r="A2666">
        <v>2665</v>
      </c>
      <c r="B2666" t="s">
        <v>5790</v>
      </c>
      <c r="C2666">
        <v>2013</v>
      </c>
      <c r="D2666" s="1">
        <v>41396</v>
      </c>
      <c r="E2666" s="1">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-142.07100000000008</v>
      </c>
    </row>
    <row r="2667" spans="1:22" x14ac:dyDescent="0.25">
      <c r="A2667">
        <v>2666</v>
      </c>
      <c r="B2667" t="s">
        <v>5790</v>
      </c>
      <c r="C2667">
        <v>2013</v>
      </c>
      <c r="D2667" s="1">
        <v>41396</v>
      </c>
      <c r="E2667" s="1">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2.7420000000000004</v>
      </c>
      <c r="T2667">
        <v>2</v>
      </c>
      <c r="U2667">
        <v>0.7</v>
      </c>
      <c r="V2667">
        <v>-2.0107999999999997</v>
      </c>
    </row>
    <row r="2668" spans="1:22" x14ac:dyDescent="0.25">
      <c r="A2668">
        <v>2667</v>
      </c>
      <c r="B2668" t="s">
        <v>5791</v>
      </c>
      <c r="C2668">
        <v>2013</v>
      </c>
      <c r="D2668" s="1">
        <v>41549</v>
      </c>
      <c r="E2668" s="1">
        <v>41549</v>
      </c>
      <c r="F2668" t="s">
        <v>1290</v>
      </c>
      <c r="G2668" t="s">
        <v>5792</v>
      </c>
      <c r="H2668" t="s">
        <v>5793</v>
      </c>
      <c r="I2668" t="s">
        <v>26</v>
      </c>
      <c r="J2668" t="s">
        <v>27</v>
      </c>
      <c r="K2668" t="s">
        <v>1614</v>
      </c>
      <c r="L2668" t="s">
        <v>104</v>
      </c>
      <c r="M2668">
        <v>79109</v>
      </c>
      <c r="N2668" t="s">
        <v>105</v>
      </c>
      <c r="O2668" t="s">
        <v>907</v>
      </c>
      <c r="P2668" t="s">
        <v>71</v>
      </c>
      <c r="Q2668" t="s">
        <v>161</v>
      </c>
      <c r="R2668" t="s">
        <v>1784</v>
      </c>
      <c r="S2668">
        <v>79.512000000000015</v>
      </c>
      <c r="T2668">
        <v>3</v>
      </c>
      <c r="U2668">
        <v>0.2</v>
      </c>
      <c r="V2668">
        <v>20.8719</v>
      </c>
    </row>
    <row r="2669" spans="1:22" x14ac:dyDescent="0.25">
      <c r="A2669">
        <v>2668</v>
      </c>
      <c r="B2669" t="s">
        <v>5791</v>
      </c>
      <c r="C2669">
        <v>2013</v>
      </c>
      <c r="D2669" s="1">
        <v>41549</v>
      </c>
      <c r="E2669" s="1">
        <v>41549</v>
      </c>
      <c r="F2669" t="s">
        <v>1290</v>
      </c>
      <c r="G2669" t="s">
        <v>5792</v>
      </c>
      <c r="H2669" t="s">
        <v>5793</v>
      </c>
      <c r="I2669" t="s">
        <v>26</v>
      </c>
      <c r="J2669" t="s">
        <v>27</v>
      </c>
      <c r="K2669" t="s">
        <v>1614</v>
      </c>
      <c r="L2669" t="s">
        <v>104</v>
      </c>
      <c r="M2669">
        <v>79109</v>
      </c>
      <c r="N2669" t="s">
        <v>105</v>
      </c>
      <c r="O2669" t="s">
        <v>1054</v>
      </c>
      <c r="P2669" t="s">
        <v>46</v>
      </c>
      <c r="Q2669" t="s">
        <v>90</v>
      </c>
      <c r="R2669" t="s">
        <v>186</v>
      </c>
      <c r="S2669">
        <v>28.352</v>
      </c>
      <c r="T2669">
        <v>1</v>
      </c>
      <c r="U2669">
        <v>0.2</v>
      </c>
      <c r="V2669">
        <v>9.568799999999996</v>
      </c>
    </row>
    <row r="2670" spans="1:22" x14ac:dyDescent="0.25">
      <c r="A2670">
        <v>2669</v>
      </c>
      <c r="B2670" t="s">
        <v>5794</v>
      </c>
      <c r="C2670">
        <v>2012</v>
      </c>
      <c r="D2670" s="1">
        <v>41146</v>
      </c>
      <c r="E2670" s="1">
        <v>41151</v>
      </c>
      <c r="F2670" t="s">
        <v>50</v>
      </c>
      <c r="G2670" t="s">
        <v>5795</v>
      </c>
      <c r="H2670" t="s">
        <v>5796</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4.5881999999999987</v>
      </c>
    </row>
    <row r="2671" spans="1:22" x14ac:dyDescent="0.25">
      <c r="A2671">
        <v>2670</v>
      </c>
      <c r="B2671" t="s">
        <v>5794</v>
      </c>
      <c r="C2671">
        <v>2012</v>
      </c>
      <c r="D2671" s="1">
        <v>41146</v>
      </c>
      <c r="E2671" s="1">
        <v>41151</v>
      </c>
      <c r="F2671" t="s">
        <v>50</v>
      </c>
      <c r="G2671" t="s">
        <v>5795</v>
      </c>
      <c r="H2671" t="s">
        <v>5796</v>
      </c>
      <c r="I2671" t="s">
        <v>102</v>
      </c>
      <c r="J2671" t="s">
        <v>27</v>
      </c>
      <c r="K2671" t="s">
        <v>42</v>
      </c>
      <c r="L2671" t="s">
        <v>43</v>
      </c>
      <c r="M2671">
        <v>90045</v>
      </c>
      <c r="N2671" t="s">
        <v>44</v>
      </c>
      <c r="O2671" t="s">
        <v>5191</v>
      </c>
      <c r="P2671" t="s">
        <v>46</v>
      </c>
      <c r="Q2671" t="s">
        <v>78</v>
      </c>
      <c r="R2671" t="s">
        <v>5192</v>
      </c>
      <c r="S2671">
        <v>105.96</v>
      </c>
      <c r="T2671">
        <v>4</v>
      </c>
      <c r="U2671">
        <v>0</v>
      </c>
      <c r="V2671">
        <v>29.668800000000005</v>
      </c>
    </row>
    <row r="2672" spans="1:22" x14ac:dyDescent="0.25">
      <c r="A2672">
        <v>2671</v>
      </c>
      <c r="B2672" t="s">
        <v>5797</v>
      </c>
      <c r="C2672">
        <v>2011</v>
      </c>
      <c r="D2672" s="1">
        <v>40795</v>
      </c>
      <c r="E2672" s="1">
        <v>40798</v>
      </c>
      <c r="F2672" t="s">
        <v>23</v>
      </c>
      <c r="G2672" t="s">
        <v>5798</v>
      </c>
      <c r="H2672" t="s">
        <v>5799</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x14ac:dyDescent="0.25">
      <c r="A2673">
        <v>2672</v>
      </c>
      <c r="B2673" t="s">
        <v>5797</v>
      </c>
      <c r="C2673">
        <v>2011</v>
      </c>
      <c r="D2673" s="1">
        <v>40795</v>
      </c>
      <c r="E2673" s="1">
        <v>40798</v>
      </c>
      <c r="F2673" t="s">
        <v>23</v>
      </c>
      <c r="G2673" t="s">
        <v>5798</v>
      </c>
      <c r="H2673" t="s">
        <v>5799</v>
      </c>
      <c r="I2673" t="s">
        <v>41</v>
      </c>
      <c r="J2673" t="s">
        <v>27</v>
      </c>
      <c r="K2673" t="s">
        <v>1244</v>
      </c>
      <c r="L2673" t="s">
        <v>1245</v>
      </c>
      <c r="M2673">
        <v>1852</v>
      </c>
      <c r="N2673" t="s">
        <v>148</v>
      </c>
      <c r="O2673" t="s">
        <v>5800</v>
      </c>
      <c r="P2673" t="s">
        <v>32</v>
      </c>
      <c r="Q2673" t="s">
        <v>36</v>
      </c>
      <c r="R2673" t="s">
        <v>5801</v>
      </c>
      <c r="S2673">
        <v>785.87999999999988</v>
      </c>
      <c r="T2673">
        <v>6</v>
      </c>
      <c r="U2673">
        <v>0</v>
      </c>
      <c r="V2673">
        <v>212.18759999999997</v>
      </c>
    </row>
    <row r="2674" spans="1:22" x14ac:dyDescent="0.25">
      <c r="A2674">
        <v>2673</v>
      </c>
      <c r="B2674" t="s">
        <v>5797</v>
      </c>
      <c r="C2674">
        <v>2011</v>
      </c>
      <c r="D2674" s="1">
        <v>40795</v>
      </c>
      <c r="E2674" s="1">
        <v>40798</v>
      </c>
      <c r="F2674" t="s">
        <v>23</v>
      </c>
      <c r="G2674" t="s">
        <v>5798</v>
      </c>
      <c r="H2674" t="s">
        <v>5799</v>
      </c>
      <c r="I2674" t="s">
        <v>41</v>
      </c>
      <c r="J2674" t="s">
        <v>27</v>
      </c>
      <c r="K2674" t="s">
        <v>1244</v>
      </c>
      <c r="L2674" t="s">
        <v>1245</v>
      </c>
      <c r="M2674">
        <v>1852</v>
      </c>
      <c r="N2674" t="s">
        <v>148</v>
      </c>
      <c r="O2674" t="s">
        <v>5802</v>
      </c>
      <c r="P2674" t="s">
        <v>46</v>
      </c>
      <c r="Q2674" t="s">
        <v>90</v>
      </c>
      <c r="R2674" t="s">
        <v>5803</v>
      </c>
      <c r="S2674">
        <v>26.2</v>
      </c>
      <c r="T2674">
        <v>2</v>
      </c>
      <c r="U2674">
        <v>0</v>
      </c>
      <c r="V2674">
        <v>12.837999999999999</v>
      </c>
    </row>
    <row r="2675" spans="1:22" x14ac:dyDescent="0.25">
      <c r="A2675">
        <v>2674</v>
      </c>
      <c r="B2675" t="s">
        <v>5797</v>
      </c>
      <c r="C2675">
        <v>2011</v>
      </c>
      <c r="D2675" s="1">
        <v>40795</v>
      </c>
      <c r="E2675" s="1">
        <v>40798</v>
      </c>
      <c r="F2675" t="s">
        <v>23</v>
      </c>
      <c r="G2675" t="s">
        <v>5798</v>
      </c>
      <c r="H2675" t="s">
        <v>5799</v>
      </c>
      <c r="I2675" t="s">
        <v>41</v>
      </c>
      <c r="J2675" t="s">
        <v>27</v>
      </c>
      <c r="K2675" t="s">
        <v>1244</v>
      </c>
      <c r="L2675" t="s">
        <v>1245</v>
      </c>
      <c r="M2675">
        <v>1852</v>
      </c>
      <c r="N2675" t="s">
        <v>148</v>
      </c>
      <c r="O2675" t="s">
        <v>5000</v>
      </c>
      <c r="P2675" t="s">
        <v>46</v>
      </c>
      <c r="Q2675" t="s">
        <v>59</v>
      </c>
      <c r="R2675" t="s">
        <v>5001</v>
      </c>
      <c r="S2675">
        <v>1325.8500000000001</v>
      </c>
      <c r="T2675">
        <v>5</v>
      </c>
      <c r="U2675">
        <v>0</v>
      </c>
      <c r="V2675">
        <v>238.65299999999991</v>
      </c>
    </row>
    <row r="2676" spans="1:22" x14ac:dyDescent="0.25">
      <c r="A2676">
        <v>2675</v>
      </c>
      <c r="B2676" t="s">
        <v>5804</v>
      </c>
      <c r="C2676">
        <v>2014</v>
      </c>
      <c r="D2676" s="1">
        <v>41977</v>
      </c>
      <c r="E2676" s="1">
        <v>41977</v>
      </c>
      <c r="F2676" t="s">
        <v>1290</v>
      </c>
      <c r="G2676" t="s">
        <v>5805</v>
      </c>
      <c r="H2676" t="s">
        <v>5806</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x14ac:dyDescent="0.25">
      <c r="A2677">
        <v>2676</v>
      </c>
      <c r="B2677" t="s">
        <v>5807</v>
      </c>
      <c r="C2677">
        <v>2014</v>
      </c>
      <c r="D2677" s="1">
        <v>41971</v>
      </c>
      <c r="E2677" s="1">
        <v>41976</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0.76649999999999974</v>
      </c>
    </row>
    <row r="2678" spans="1:22" x14ac:dyDescent="0.25">
      <c r="A2678">
        <v>2677</v>
      </c>
      <c r="B2678" t="s">
        <v>5807</v>
      </c>
      <c r="C2678">
        <v>2014</v>
      </c>
      <c r="D2678" s="1">
        <v>41971</v>
      </c>
      <c r="E2678" s="1">
        <v>41976</v>
      </c>
      <c r="F2678" t="s">
        <v>50</v>
      </c>
      <c r="G2678" t="s">
        <v>1211</v>
      </c>
      <c r="H2678" t="s">
        <v>1212</v>
      </c>
      <c r="I2678" t="s">
        <v>26</v>
      </c>
      <c r="J2678" t="s">
        <v>27</v>
      </c>
      <c r="K2678" t="s">
        <v>2486</v>
      </c>
      <c r="L2678" t="s">
        <v>88</v>
      </c>
      <c r="M2678">
        <v>28806</v>
      </c>
      <c r="N2678" t="s">
        <v>30</v>
      </c>
      <c r="O2678" t="s">
        <v>5366</v>
      </c>
      <c r="P2678" t="s">
        <v>46</v>
      </c>
      <c r="Q2678" t="s">
        <v>78</v>
      </c>
      <c r="R2678" t="s">
        <v>5367</v>
      </c>
      <c r="S2678">
        <v>43.584000000000003</v>
      </c>
      <c r="T2678">
        <v>1</v>
      </c>
      <c r="U2678">
        <v>0.2</v>
      </c>
      <c r="V2678">
        <v>4.3584000000000032</v>
      </c>
    </row>
    <row r="2679" spans="1:22" x14ac:dyDescent="0.25">
      <c r="A2679">
        <v>2678</v>
      </c>
      <c r="B2679" t="s">
        <v>5808</v>
      </c>
      <c r="C2679">
        <v>2011</v>
      </c>
      <c r="D2679" s="1">
        <v>40715</v>
      </c>
      <c r="E2679" s="1">
        <v>40715</v>
      </c>
      <c r="F2679" t="s">
        <v>1290</v>
      </c>
      <c r="G2679" t="s">
        <v>5809</v>
      </c>
      <c r="H2679" t="s">
        <v>5810</v>
      </c>
      <c r="I2679" t="s">
        <v>26</v>
      </c>
      <c r="J2679" t="s">
        <v>27</v>
      </c>
      <c r="K2679" t="s">
        <v>3595</v>
      </c>
      <c r="L2679" t="s">
        <v>457</v>
      </c>
      <c r="M2679">
        <v>81001</v>
      </c>
      <c r="N2679" t="s">
        <v>44</v>
      </c>
      <c r="O2679" t="s">
        <v>4315</v>
      </c>
      <c r="P2679" t="s">
        <v>46</v>
      </c>
      <c r="Q2679" t="s">
        <v>75</v>
      </c>
      <c r="R2679" t="s">
        <v>4316</v>
      </c>
      <c r="S2679">
        <v>11.088000000000003</v>
      </c>
      <c r="T2679">
        <v>7</v>
      </c>
      <c r="U2679">
        <v>0.7</v>
      </c>
      <c r="V2679">
        <v>-8.1311999999999998</v>
      </c>
    </row>
    <row r="2680" spans="1:22" x14ac:dyDescent="0.25">
      <c r="A2680">
        <v>2679</v>
      </c>
      <c r="B2680" t="s">
        <v>5808</v>
      </c>
      <c r="C2680">
        <v>2011</v>
      </c>
      <c r="D2680" s="1">
        <v>40715</v>
      </c>
      <c r="E2680" s="1">
        <v>40715</v>
      </c>
      <c r="F2680" t="s">
        <v>1290</v>
      </c>
      <c r="G2680" t="s">
        <v>5809</v>
      </c>
      <c r="H2680" t="s">
        <v>5810</v>
      </c>
      <c r="I2680" t="s">
        <v>26</v>
      </c>
      <c r="J2680" t="s">
        <v>27</v>
      </c>
      <c r="K2680" t="s">
        <v>3595</v>
      </c>
      <c r="L2680" t="s">
        <v>457</v>
      </c>
      <c r="M2680">
        <v>81001</v>
      </c>
      <c r="N2680" t="s">
        <v>44</v>
      </c>
      <c r="O2680" t="s">
        <v>2872</v>
      </c>
      <c r="P2680" t="s">
        <v>46</v>
      </c>
      <c r="Q2680" t="s">
        <v>75</v>
      </c>
      <c r="R2680" t="s">
        <v>2873</v>
      </c>
      <c r="S2680">
        <v>25.164000000000001</v>
      </c>
      <c r="T2680">
        <v>2</v>
      </c>
      <c r="U2680">
        <v>0.7</v>
      </c>
      <c r="V2680">
        <v>-16.775999999999996</v>
      </c>
    </row>
    <row r="2681" spans="1:22" x14ac:dyDescent="0.25">
      <c r="A2681">
        <v>2680</v>
      </c>
      <c r="B2681" t="s">
        <v>5811</v>
      </c>
      <c r="C2681">
        <v>2014</v>
      </c>
      <c r="D2681" s="1">
        <v>41661</v>
      </c>
      <c r="E2681" s="1">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14.399999999999999</v>
      </c>
      <c r="T2681">
        <v>5</v>
      </c>
      <c r="U2681">
        <v>0</v>
      </c>
      <c r="V2681">
        <v>7.056</v>
      </c>
    </row>
    <row r="2682" spans="1:22" x14ac:dyDescent="0.25">
      <c r="A2682">
        <v>2681</v>
      </c>
      <c r="B2682" t="s">
        <v>5811</v>
      </c>
      <c r="C2682">
        <v>2014</v>
      </c>
      <c r="D2682" s="1">
        <v>41661</v>
      </c>
      <c r="E2682" s="1">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619.94999999999993</v>
      </c>
      <c r="T2682">
        <v>5</v>
      </c>
      <c r="U2682">
        <v>0</v>
      </c>
      <c r="V2682">
        <v>111.59099999999995</v>
      </c>
    </row>
    <row r="2683" spans="1:22" x14ac:dyDescent="0.25">
      <c r="A2683">
        <v>2682</v>
      </c>
      <c r="B2683" t="s">
        <v>5811</v>
      </c>
      <c r="C2683">
        <v>2014</v>
      </c>
      <c r="D2683" s="1">
        <v>41661</v>
      </c>
      <c r="E2683" s="1">
        <v>41667</v>
      </c>
      <c r="F2683" t="s">
        <v>50</v>
      </c>
      <c r="G2683" t="s">
        <v>3503</v>
      </c>
      <c r="H2683" t="s">
        <v>3504</v>
      </c>
      <c r="I2683" t="s">
        <v>102</v>
      </c>
      <c r="J2683" t="s">
        <v>27</v>
      </c>
      <c r="K2683" t="s">
        <v>328</v>
      </c>
      <c r="L2683" t="s">
        <v>238</v>
      </c>
      <c r="M2683">
        <v>49201</v>
      </c>
      <c r="N2683" t="s">
        <v>105</v>
      </c>
      <c r="O2683" t="s">
        <v>5812</v>
      </c>
      <c r="P2683" t="s">
        <v>46</v>
      </c>
      <c r="Q2683" t="s">
        <v>75</v>
      </c>
      <c r="R2683" t="s">
        <v>5813</v>
      </c>
      <c r="S2683">
        <v>89.52</v>
      </c>
      <c r="T2683">
        <v>4</v>
      </c>
      <c r="U2683">
        <v>0</v>
      </c>
      <c r="V2683">
        <v>42.074399999999997</v>
      </c>
    </row>
    <row r="2684" spans="1:22" x14ac:dyDescent="0.25">
      <c r="A2684">
        <v>2683</v>
      </c>
      <c r="B2684" t="s">
        <v>5811</v>
      </c>
      <c r="C2684">
        <v>2014</v>
      </c>
      <c r="D2684" s="1">
        <v>41661</v>
      </c>
      <c r="E2684" s="1">
        <v>41667</v>
      </c>
      <c r="F2684" t="s">
        <v>50</v>
      </c>
      <c r="G2684" t="s">
        <v>3503</v>
      </c>
      <c r="H2684" t="s">
        <v>3504</v>
      </c>
      <c r="I2684" t="s">
        <v>102</v>
      </c>
      <c r="J2684" t="s">
        <v>27</v>
      </c>
      <c r="K2684" t="s">
        <v>328</v>
      </c>
      <c r="L2684" t="s">
        <v>238</v>
      </c>
      <c r="M2684">
        <v>49201</v>
      </c>
      <c r="N2684" t="s">
        <v>105</v>
      </c>
      <c r="O2684" t="s">
        <v>5814</v>
      </c>
      <c r="P2684" t="s">
        <v>71</v>
      </c>
      <c r="Q2684" t="s">
        <v>682</v>
      </c>
      <c r="R2684" t="s">
        <v>5815</v>
      </c>
      <c r="S2684">
        <v>350.97300000000007</v>
      </c>
      <c r="T2684">
        <v>3</v>
      </c>
      <c r="U2684">
        <v>0.1</v>
      </c>
      <c r="V2684">
        <v>152.08829999999998</v>
      </c>
    </row>
    <row r="2685" spans="1:22" x14ac:dyDescent="0.25">
      <c r="A2685">
        <v>2684</v>
      </c>
      <c r="B2685" t="s">
        <v>5811</v>
      </c>
      <c r="C2685">
        <v>2014</v>
      </c>
      <c r="D2685" s="1">
        <v>41661</v>
      </c>
      <c r="E2685" s="1">
        <v>41667</v>
      </c>
      <c r="F2685" t="s">
        <v>50</v>
      </c>
      <c r="G2685" t="s">
        <v>3503</v>
      </c>
      <c r="H2685" t="s">
        <v>3504</v>
      </c>
      <c r="I2685" t="s">
        <v>102</v>
      </c>
      <c r="J2685" t="s">
        <v>27</v>
      </c>
      <c r="K2685" t="s">
        <v>328</v>
      </c>
      <c r="L2685" t="s">
        <v>238</v>
      </c>
      <c r="M2685">
        <v>49201</v>
      </c>
      <c r="N2685" t="s">
        <v>105</v>
      </c>
      <c r="O2685" t="s">
        <v>5816</v>
      </c>
      <c r="P2685" t="s">
        <v>71</v>
      </c>
      <c r="Q2685" t="s">
        <v>72</v>
      </c>
      <c r="R2685" t="s">
        <v>5817</v>
      </c>
      <c r="S2685">
        <v>164.99</v>
      </c>
      <c r="T2685">
        <v>1</v>
      </c>
      <c r="U2685">
        <v>0</v>
      </c>
      <c r="V2685">
        <v>49.496999999999986</v>
      </c>
    </row>
    <row r="2686" spans="1:22" x14ac:dyDescent="0.25">
      <c r="A2686">
        <v>2685</v>
      </c>
      <c r="B2686" t="s">
        <v>5818</v>
      </c>
      <c r="C2686">
        <v>2014</v>
      </c>
      <c r="D2686" s="1">
        <v>41820</v>
      </c>
      <c r="E2686" s="1">
        <v>41827</v>
      </c>
      <c r="F2686" t="s">
        <v>50</v>
      </c>
      <c r="G2686" t="s">
        <v>4911</v>
      </c>
      <c r="H2686" t="s">
        <v>4912</v>
      </c>
      <c r="I2686" t="s">
        <v>26</v>
      </c>
      <c r="J2686" t="s">
        <v>27</v>
      </c>
      <c r="K2686" t="s">
        <v>42</v>
      </c>
      <c r="L2686" t="s">
        <v>43</v>
      </c>
      <c r="M2686">
        <v>90004</v>
      </c>
      <c r="N2686" t="s">
        <v>44</v>
      </c>
      <c r="O2686" t="s">
        <v>5373</v>
      </c>
      <c r="P2686" t="s">
        <v>46</v>
      </c>
      <c r="Q2686" t="s">
        <v>75</v>
      </c>
      <c r="R2686" t="s">
        <v>5374</v>
      </c>
      <c r="S2686">
        <v>312.55200000000002</v>
      </c>
      <c r="T2686">
        <v>9</v>
      </c>
      <c r="U2686">
        <v>0.2</v>
      </c>
      <c r="V2686">
        <v>101.57939999999999</v>
      </c>
    </row>
    <row r="2687" spans="1:22" x14ac:dyDescent="0.25">
      <c r="A2687">
        <v>2686</v>
      </c>
      <c r="B2687" t="s">
        <v>5819</v>
      </c>
      <c r="C2687">
        <v>2013</v>
      </c>
      <c r="D2687" s="1">
        <v>41524</v>
      </c>
      <c r="E2687" s="1">
        <v>41529</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29.984999999999985</v>
      </c>
    </row>
    <row r="2688" spans="1:22" x14ac:dyDescent="0.25">
      <c r="A2688">
        <v>2687</v>
      </c>
      <c r="B2688" t="s">
        <v>5819</v>
      </c>
      <c r="C2688">
        <v>2013</v>
      </c>
      <c r="D2688" s="1">
        <v>41524</v>
      </c>
      <c r="E2688" s="1">
        <v>41529</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-2.4563999999999995</v>
      </c>
    </row>
    <row r="2689" spans="1:22" x14ac:dyDescent="0.25">
      <c r="A2689">
        <v>2688</v>
      </c>
      <c r="B2689" t="s">
        <v>5820</v>
      </c>
      <c r="C2689">
        <v>2013</v>
      </c>
      <c r="D2689" s="1">
        <v>41491</v>
      </c>
      <c r="E2689" s="1">
        <v>41492</v>
      </c>
      <c r="F2689" t="s">
        <v>188</v>
      </c>
      <c r="G2689" t="s">
        <v>2230</v>
      </c>
      <c r="H2689" t="s">
        <v>2231</v>
      </c>
      <c r="I2689" t="s">
        <v>26</v>
      </c>
      <c r="J2689" t="s">
        <v>27</v>
      </c>
      <c r="K2689" t="s">
        <v>1385</v>
      </c>
      <c r="L2689" t="s">
        <v>211</v>
      </c>
      <c r="M2689">
        <v>61604</v>
      </c>
      <c r="N2689" t="s">
        <v>105</v>
      </c>
      <c r="O2689" t="s">
        <v>5821</v>
      </c>
      <c r="P2689" t="s">
        <v>46</v>
      </c>
      <c r="Q2689" t="s">
        <v>75</v>
      </c>
      <c r="R2689" t="s">
        <v>5822</v>
      </c>
      <c r="S2689">
        <v>3.9799999999999991</v>
      </c>
      <c r="T2689">
        <v>5</v>
      </c>
      <c r="U2689">
        <v>0.8</v>
      </c>
      <c r="V2689">
        <v>-6.5670000000000019</v>
      </c>
    </row>
    <row r="2690" spans="1:22" x14ac:dyDescent="0.25">
      <c r="A2690">
        <v>2689</v>
      </c>
      <c r="B2690" t="s">
        <v>5823</v>
      </c>
      <c r="C2690">
        <v>2012</v>
      </c>
      <c r="D2690" s="1">
        <v>41225</v>
      </c>
      <c r="E2690" s="1">
        <v>41227</v>
      </c>
      <c r="F2690" t="s">
        <v>188</v>
      </c>
      <c r="G2690" t="s">
        <v>2394</v>
      </c>
      <c r="H2690" t="s">
        <v>2395</v>
      </c>
      <c r="I2690" t="s">
        <v>41</v>
      </c>
      <c r="J2690" t="s">
        <v>27</v>
      </c>
      <c r="K2690" t="s">
        <v>42</v>
      </c>
      <c r="L2690" t="s">
        <v>43</v>
      </c>
      <c r="M2690">
        <v>90032</v>
      </c>
      <c r="N2690" t="s">
        <v>44</v>
      </c>
      <c r="O2690" t="s">
        <v>5824</v>
      </c>
      <c r="P2690" t="s">
        <v>46</v>
      </c>
      <c r="Q2690" t="s">
        <v>90</v>
      </c>
      <c r="R2690" t="s">
        <v>5825</v>
      </c>
      <c r="S2690">
        <v>15.700000000000001</v>
      </c>
      <c r="T2690">
        <v>5</v>
      </c>
      <c r="U2690">
        <v>0</v>
      </c>
      <c r="V2690">
        <v>7.0649999999999995</v>
      </c>
    </row>
    <row r="2691" spans="1:22" x14ac:dyDescent="0.25">
      <c r="A2691">
        <v>2690</v>
      </c>
      <c r="B2691" t="s">
        <v>5826</v>
      </c>
      <c r="C2691">
        <v>2011</v>
      </c>
      <c r="D2691" s="1">
        <v>40724</v>
      </c>
      <c r="E2691" s="1">
        <v>40726</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1.6399999999999995</v>
      </c>
    </row>
    <row r="2692" spans="1:22" x14ac:dyDescent="0.25">
      <c r="A2692">
        <v>2691</v>
      </c>
      <c r="B2692" t="s">
        <v>5827</v>
      </c>
      <c r="C2692">
        <v>2014</v>
      </c>
      <c r="D2692" s="1">
        <v>41978</v>
      </c>
      <c r="E2692" s="1">
        <v>41982</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5.3460000000000019</v>
      </c>
      <c r="T2692">
        <v>3</v>
      </c>
      <c r="U2692">
        <v>0.7</v>
      </c>
      <c r="V2692">
        <v>-4.4550000000000001</v>
      </c>
    </row>
    <row r="2693" spans="1:22" x14ac:dyDescent="0.25">
      <c r="A2693">
        <v>2692</v>
      </c>
      <c r="B2693" t="s">
        <v>5828</v>
      </c>
      <c r="C2693">
        <v>2013</v>
      </c>
      <c r="D2693" s="1">
        <v>41515</v>
      </c>
      <c r="E2693" s="1">
        <v>41520</v>
      </c>
      <c r="F2693" t="s">
        <v>50</v>
      </c>
      <c r="G2693" t="s">
        <v>695</v>
      </c>
      <c r="H2693" t="s">
        <v>696</v>
      </c>
      <c r="I2693" t="s">
        <v>26</v>
      </c>
      <c r="J2693" t="s">
        <v>27</v>
      </c>
      <c r="K2693" t="s">
        <v>5829</v>
      </c>
      <c r="L2693" t="s">
        <v>457</v>
      </c>
      <c r="M2693">
        <v>80112</v>
      </c>
      <c r="N2693" t="s">
        <v>44</v>
      </c>
      <c r="O2693" t="s">
        <v>5830</v>
      </c>
      <c r="P2693" t="s">
        <v>46</v>
      </c>
      <c r="Q2693" t="s">
        <v>90</v>
      </c>
      <c r="R2693" t="s">
        <v>5831</v>
      </c>
      <c r="S2693">
        <v>15.48</v>
      </c>
      <c r="T2693">
        <v>3</v>
      </c>
      <c r="U2693">
        <v>0.2</v>
      </c>
      <c r="V2693">
        <v>5.6115000000000004</v>
      </c>
    </row>
    <row r="2694" spans="1:22" x14ac:dyDescent="0.25">
      <c r="A2694">
        <v>2693</v>
      </c>
      <c r="B2694" t="s">
        <v>5828</v>
      </c>
      <c r="C2694">
        <v>2013</v>
      </c>
      <c r="D2694" s="1">
        <v>41515</v>
      </c>
      <c r="E2694" s="1">
        <v>41520</v>
      </c>
      <c r="F2694" t="s">
        <v>50</v>
      </c>
      <c r="G2694" t="s">
        <v>695</v>
      </c>
      <c r="H2694" t="s">
        <v>696</v>
      </c>
      <c r="I2694" t="s">
        <v>26</v>
      </c>
      <c r="J2694" t="s">
        <v>27</v>
      </c>
      <c r="K2694" t="s">
        <v>5829</v>
      </c>
      <c r="L2694" t="s">
        <v>457</v>
      </c>
      <c r="M2694">
        <v>80112</v>
      </c>
      <c r="N2694" t="s">
        <v>44</v>
      </c>
      <c r="O2694" t="s">
        <v>5832</v>
      </c>
      <c r="P2694" t="s">
        <v>71</v>
      </c>
      <c r="Q2694" t="s">
        <v>72</v>
      </c>
      <c r="R2694" t="s">
        <v>5833</v>
      </c>
      <c r="S2694">
        <v>108.57599999999999</v>
      </c>
      <c r="T2694">
        <v>3</v>
      </c>
      <c r="U2694">
        <v>0.2</v>
      </c>
      <c r="V2694">
        <v>8.1432000000000002</v>
      </c>
    </row>
    <row r="2695" spans="1:22" x14ac:dyDescent="0.25">
      <c r="A2695">
        <v>2694</v>
      </c>
      <c r="B2695" t="s">
        <v>5834</v>
      </c>
      <c r="C2695">
        <v>2013</v>
      </c>
      <c r="D2695" s="1">
        <v>41296</v>
      </c>
      <c r="E2695" s="1">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x14ac:dyDescent="0.25">
      <c r="A2696">
        <v>2695</v>
      </c>
      <c r="B2696" t="s">
        <v>5835</v>
      </c>
      <c r="C2696">
        <v>2011</v>
      </c>
      <c r="D2696" s="1">
        <v>40831</v>
      </c>
      <c r="E2696" s="1">
        <v>40836</v>
      </c>
      <c r="F2696" t="s">
        <v>50</v>
      </c>
      <c r="G2696" t="s">
        <v>2450</v>
      </c>
      <c r="H2696" t="s">
        <v>2451</v>
      </c>
      <c r="I2696" t="s">
        <v>26</v>
      </c>
      <c r="J2696" t="s">
        <v>27</v>
      </c>
      <c r="K2696" t="s">
        <v>2330</v>
      </c>
      <c r="L2696" t="s">
        <v>54</v>
      </c>
      <c r="M2696">
        <v>33012</v>
      </c>
      <c r="N2696" t="s">
        <v>30</v>
      </c>
      <c r="O2696" t="s">
        <v>3956</v>
      </c>
      <c r="P2696" t="s">
        <v>32</v>
      </c>
      <c r="Q2696" t="s">
        <v>65</v>
      </c>
      <c r="R2696" t="s">
        <v>5769</v>
      </c>
      <c r="S2696">
        <v>15.384</v>
      </c>
      <c r="T2696">
        <v>1</v>
      </c>
      <c r="U2696">
        <v>0.2</v>
      </c>
      <c r="V2696">
        <v>4.0383000000000013</v>
      </c>
    </row>
    <row r="2697" spans="1:22" x14ac:dyDescent="0.25">
      <c r="A2697">
        <v>2696</v>
      </c>
      <c r="B2697" t="s">
        <v>5836</v>
      </c>
      <c r="C2697">
        <v>2013</v>
      </c>
      <c r="D2697" s="1">
        <v>41312</v>
      </c>
      <c r="E2697" s="1">
        <v>41314</v>
      </c>
      <c r="F2697" t="s">
        <v>188</v>
      </c>
      <c r="G2697" t="s">
        <v>5837</v>
      </c>
      <c r="H2697" t="s">
        <v>5838</v>
      </c>
      <c r="I2697" t="s">
        <v>26</v>
      </c>
      <c r="J2697" t="s">
        <v>27</v>
      </c>
      <c r="K2697" t="s">
        <v>2470</v>
      </c>
      <c r="L2697" t="s">
        <v>498</v>
      </c>
      <c r="M2697">
        <v>43130</v>
      </c>
      <c r="N2697" t="s">
        <v>148</v>
      </c>
      <c r="O2697" t="s">
        <v>1639</v>
      </c>
      <c r="P2697" t="s">
        <v>46</v>
      </c>
      <c r="Q2697" t="s">
        <v>90</v>
      </c>
      <c r="R2697" t="s">
        <v>1640</v>
      </c>
      <c r="S2697">
        <v>30.352</v>
      </c>
      <c r="T2697">
        <v>2</v>
      </c>
      <c r="U2697">
        <v>0.2</v>
      </c>
      <c r="V2697">
        <v>10.623199999999997</v>
      </c>
    </row>
    <row r="2698" spans="1:22" x14ac:dyDescent="0.25">
      <c r="A2698">
        <v>2697</v>
      </c>
      <c r="B2698" t="s">
        <v>5839</v>
      </c>
      <c r="C2698">
        <v>2011</v>
      </c>
      <c r="D2698" s="1">
        <v>40620</v>
      </c>
      <c r="E2698" s="1">
        <v>40625</v>
      </c>
      <c r="F2698" t="s">
        <v>50</v>
      </c>
      <c r="G2698" t="s">
        <v>5253</v>
      </c>
      <c r="H2698" t="s">
        <v>5254</v>
      </c>
      <c r="I2698" t="s">
        <v>102</v>
      </c>
      <c r="J2698" t="s">
        <v>27</v>
      </c>
      <c r="K2698" t="s">
        <v>1521</v>
      </c>
      <c r="L2698" t="s">
        <v>54</v>
      </c>
      <c r="M2698">
        <v>32216</v>
      </c>
      <c r="N2698" t="s">
        <v>30</v>
      </c>
      <c r="O2698" t="s">
        <v>5840</v>
      </c>
      <c r="P2698" t="s">
        <v>71</v>
      </c>
      <c r="Q2698" t="s">
        <v>682</v>
      </c>
      <c r="R2698" t="s">
        <v>5841</v>
      </c>
      <c r="S2698">
        <v>821.3</v>
      </c>
      <c r="T2698">
        <v>4</v>
      </c>
      <c r="U2698">
        <v>0.5</v>
      </c>
      <c r="V2698">
        <v>-16.426000000000045</v>
      </c>
    </row>
    <row r="2699" spans="1:22" x14ac:dyDescent="0.25">
      <c r="A2699">
        <v>2698</v>
      </c>
      <c r="B2699" t="s">
        <v>5839</v>
      </c>
      <c r="C2699">
        <v>2011</v>
      </c>
      <c r="D2699" s="1">
        <v>40620</v>
      </c>
      <c r="E2699" s="1">
        <v>40625</v>
      </c>
      <c r="F2699" t="s">
        <v>50</v>
      </c>
      <c r="G2699" t="s">
        <v>5253</v>
      </c>
      <c r="H2699" t="s">
        <v>5254</v>
      </c>
      <c r="I2699" t="s">
        <v>102</v>
      </c>
      <c r="J2699" t="s">
        <v>27</v>
      </c>
      <c r="K2699" t="s">
        <v>1521</v>
      </c>
      <c r="L2699" t="s">
        <v>54</v>
      </c>
      <c r="M2699">
        <v>32216</v>
      </c>
      <c r="N2699" t="s">
        <v>30</v>
      </c>
      <c r="O2699" t="s">
        <v>5842</v>
      </c>
      <c r="P2699" t="s">
        <v>71</v>
      </c>
      <c r="Q2699" t="s">
        <v>682</v>
      </c>
      <c r="R2699" t="s">
        <v>5843</v>
      </c>
      <c r="S2699">
        <v>22638.48</v>
      </c>
      <c r="T2699">
        <v>6</v>
      </c>
      <c r="U2699">
        <v>0.5</v>
      </c>
      <c r="V2699">
        <v>-1811.0784000000021</v>
      </c>
    </row>
    <row r="2700" spans="1:22" x14ac:dyDescent="0.25">
      <c r="A2700">
        <v>2699</v>
      </c>
      <c r="B2700" t="s">
        <v>5839</v>
      </c>
      <c r="C2700">
        <v>2011</v>
      </c>
      <c r="D2700" s="1">
        <v>40620</v>
      </c>
      <c r="E2700" s="1">
        <v>40625</v>
      </c>
      <c r="F2700" t="s">
        <v>50</v>
      </c>
      <c r="G2700" t="s">
        <v>5253</v>
      </c>
      <c r="H2700" t="s">
        <v>5254</v>
      </c>
      <c r="I2700" t="s">
        <v>102</v>
      </c>
      <c r="J2700" t="s">
        <v>27</v>
      </c>
      <c r="K2700" t="s">
        <v>1521</v>
      </c>
      <c r="L2700" t="s">
        <v>54</v>
      </c>
      <c r="M2700">
        <v>32216</v>
      </c>
      <c r="N2700" t="s">
        <v>30</v>
      </c>
      <c r="O2700" t="s">
        <v>567</v>
      </c>
      <c r="P2700" t="s">
        <v>46</v>
      </c>
      <c r="Q2700" t="s">
        <v>90</v>
      </c>
      <c r="R2700" t="s">
        <v>568</v>
      </c>
      <c r="S2700">
        <v>21.376000000000001</v>
      </c>
      <c r="T2700">
        <v>4</v>
      </c>
      <c r="U2700">
        <v>0.2</v>
      </c>
      <c r="V2700">
        <v>7.4815999999999994</v>
      </c>
    </row>
    <row r="2701" spans="1:22" x14ac:dyDescent="0.25">
      <c r="A2701">
        <v>2700</v>
      </c>
      <c r="B2701" t="s">
        <v>5839</v>
      </c>
      <c r="C2701">
        <v>2011</v>
      </c>
      <c r="D2701" s="1">
        <v>40620</v>
      </c>
      <c r="E2701" s="1">
        <v>40625</v>
      </c>
      <c r="F2701" t="s">
        <v>50</v>
      </c>
      <c r="G2701" t="s">
        <v>5253</v>
      </c>
      <c r="H2701" t="s">
        <v>5254</v>
      </c>
      <c r="I2701" t="s">
        <v>102</v>
      </c>
      <c r="J2701" t="s">
        <v>27</v>
      </c>
      <c r="K2701" t="s">
        <v>1521</v>
      </c>
      <c r="L2701" t="s">
        <v>54</v>
      </c>
      <c r="M2701">
        <v>32216</v>
      </c>
      <c r="N2701" t="s">
        <v>30</v>
      </c>
      <c r="O2701" t="s">
        <v>5844</v>
      </c>
      <c r="P2701" t="s">
        <v>46</v>
      </c>
      <c r="Q2701" t="s">
        <v>68</v>
      </c>
      <c r="R2701" t="s">
        <v>5845</v>
      </c>
      <c r="S2701">
        <v>8.016</v>
      </c>
      <c r="T2701">
        <v>3</v>
      </c>
      <c r="U2701">
        <v>0.2</v>
      </c>
      <c r="V2701">
        <v>1.0019999999999993</v>
      </c>
    </row>
    <row r="2702" spans="1:22" x14ac:dyDescent="0.25">
      <c r="A2702">
        <v>2701</v>
      </c>
      <c r="B2702" t="s">
        <v>5839</v>
      </c>
      <c r="C2702">
        <v>2011</v>
      </c>
      <c r="D2702" s="1">
        <v>40620</v>
      </c>
      <c r="E2702" s="1">
        <v>40625</v>
      </c>
      <c r="F2702" t="s">
        <v>50</v>
      </c>
      <c r="G2702" t="s">
        <v>5253</v>
      </c>
      <c r="H2702" t="s">
        <v>5254</v>
      </c>
      <c r="I2702" t="s">
        <v>102</v>
      </c>
      <c r="J2702" t="s">
        <v>27</v>
      </c>
      <c r="K2702" t="s">
        <v>1521</v>
      </c>
      <c r="L2702" t="s">
        <v>54</v>
      </c>
      <c r="M2702">
        <v>32216</v>
      </c>
      <c r="N2702" t="s">
        <v>30</v>
      </c>
      <c r="O2702" t="s">
        <v>3956</v>
      </c>
      <c r="P2702" t="s">
        <v>32</v>
      </c>
      <c r="Q2702" t="s">
        <v>65</v>
      </c>
      <c r="R2702" t="s">
        <v>5769</v>
      </c>
      <c r="S2702">
        <v>30.768000000000001</v>
      </c>
      <c r="T2702">
        <v>2</v>
      </c>
      <c r="U2702">
        <v>0.2</v>
      </c>
      <c r="V2702">
        <v>8.0766000000000027</v>
      </c>
    </row>
    <row r="2703" spans="1:22" x14ac:dyDescent="0.25">
      <c r="A2703">
        <v>2702</v>
      </c>
      <c r="B2703" t="s">
        <v>5839</v>
      </c>
      <c r="C2703">
        <v>2011</v>
      </c>
      <c r="D2703" s="1">
        <v>40620</v>
      </c>
      <c r="E2703" s="1">
        <v>40625</v>
      </c>
      <c r="F2703" t="s">
        <v>50</v>
      </c>
      <c r="G2703" t="s">
        <v>5253</v>
      </c>
      <c r="H2703" t="s">
        <v>5254</v>
      </c>
      <c r="I2703" t="s">
        <v>102</v>
      </c>
      <c r="J2703" t="s">
        <v>27</v>
      </c>
      <c r="K2703" t="s">
        <v>1521</v>
      </c>
      <c r="L2703" t="s">
        <v>54</v>
      </c>
      <c r="M2703">
        <v>32216</v>
      </c>
      <c r="N2703" t="s">
        <v>30</v>
      </c>
      <c r="O2703" t="s">
        <v>2136</v>
      </c>
      <c r="P2703" t="s">
        <v>46</v>
      </c>
      <c r="Q2703" t="s">
        <v>269</v>
      </c>
      <c r="R2703" t="s">
        <v>186</v>
      </c>
      <c r="S2703">
        <v>18.936</v>
      </c>
      <c r="T2703">
        <v>3</v>
      </c>
      <c r="U2703">
        <v>0.2</v>
      </c>
      <c r="V2703">
        <v>5.9174999999999986</v>
      </c>
    </row>
    <row r="2704" spans="1:22" x14ac:dyDescent="0.25">
      <c r="A2704">
        <v>2703</v>
      </c>
      <c r="B2704" t="s">
        <v>5839</v>
      </c>
      <c r="C2704">
        <v>2011</v>
      </c>
      <c r="D2704" s="1">
        <v>40620</v>
      </c>
      <c r="E2704" s="1">
        <v>40625</v>
      </c>
      <c r="F2704" t="s">
        <v>50</v>
      </c>
      <c r="G2704" t="s">
        <v>5253</v>
      </c>
      <c r="H2704" t="s">
        <v>5254</v>
      </c>
      <c r="I2704" t="s">
        <v>102</v>
      </c>
      <c r="J2704" t="s">
        <v>27</v>
      </c>
      <c r="K2704" t="s">
        <v>1521</v>
      </c>
      <c r="L2704" t="s">
        <v>54</v>
      </c>
      <c r="M2704">
        <v>32216</v>
      </c>
      <c r="N2704" t="s">
        <v>30</v>
      </c>
      <c r="O2704" t="s">
        <v>4622</v>
      </c>
      <c r="P2704" t="s">
        <v>32</v>
      </c>
      <c r="Q2704" t="s">
        <v>65</v>
      </c>
      <c r="R2704" t="s">
        <v>4623</v>
      </c>
      <c r="S2704">
        <v>122.352</v>
      </c>
      <c r="T2704">
        <v>3</v>
      </c>
      <c r="U2704">
        <v>0.2</v>
      </c>
      <c r="V2704">
        <v>15.29399999999999</v>
      </c>
    </row>
    <row r="2705" spans="1:22" x14ac:dyDescent="0.25">
      <c r="A2705">
        <v>2704</v>
      </c>
      <c r="B2705" t="s">
        <v>5846</v>
      </c>
      <c r="C2705">
        <v>2011</v>
      </c>
      <c r="D2705" s="1">
        <v>40687</v>
      </c>
      <c r="E2705" s="1">
        <v>40693</v>
      </c>
      <c r="F2705" t="s">
        <v>50</v>
      </c>
      <c r="G2705" t="s">
        <v>2178</v>
      </c>
      <c r="H2705" t="s">
        <v>2179</v>
      </c>
      <c r="I2705" t="s">
        <v>26</v>
      </c>
      <c r="J2705" t="s">
        <v>27</v>
      </c>
      <c r="K2705" t="s">
        <v>4492</v>
      </c>
      <c r="L2705" t="s">
        <v>2735</v>
      </c>
      <c r="M2705">
        <v>21215</v>
      </c>
      <c r="N2705" t="s">
        <v>148</v>
      </c>
      <c r="O2705" t="s">
        <v>5847</v>
      </c>
      <c r="P2705" t="s">
        <v>46</v>
      </c>
      <c r="Q2705" t="s">
        <v>90</v>
      </c>
      <c r="R2705" t="s">
        <v>5848</v>
      </c>
      <c r="S2705">
        <v>116.28</v>
      </c>
      <c r="T2705">
        <v>3</v>
      </c>
      <c r="U2705">
        <v>0</v>
      </c>
      <c r="V2705">
        <v>56.977199999999996</v>
      </c>
    </row>
    <row r="2706" spans="1:22" x14ac:dyDescent="0.25">
      <c r="A2706">
        <v>2705</v>
      </c>
      <c r="B2706" t="s">
        <v>5849</v>
      </c>
      <c r="C2706">
        <v>2014</v>
      </c>
      <c r="D2706" s="1">
        <v>41832</v>
      </c>
      <c r="E2706" s="1">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132.60000000000002</v>
      </c>
      <c r="T2706">
        <v>6</v>
      </c>
      <c r="U2706">
        <v>0</v>
      </c>
      <c r="V2706">
        <v>17.238000000000007</v>
      </c>
    </row>
    <row r="2707" spans="1:22" x14ac:dyDescent="0.25">
      <c r="A2707">
        <v>2706</v>
      </c>
      <c r="B2707" t="s">
        <v>5850</v>
      </c>
      <c r="C2707">
        <v>2014</v>
      </c>
      <c r="D2707" s="1">
        <v>41807</v>
      </c>
      <c r="E2707" s="1">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x14ac:dyDescent="0.25">
      <c r="A2708">
        <v>2707</v>
      </c>
      <c r="B2708" t="s">
        <v>5850</v>
      </c>
      <c r="C2708">
        <v>2014</v>
      </c>
      <c r="D2708" s="1">
        <v>41807</v>
      </c>
      <c r="E2708" s="1">
        <v>41812</v>
      </c>
      <c r="F2708" t="s">
        <v>50</v>
      </c>
      <c r="G2708" t="s">
        <v>3676</v>
      </c>
      <c r="H2708" t="s">
        <v>3677</v>
      </c>
      <c r="I2708" t="s">
        <v>102</v>
      </c>
      <c r="J2708" t="s">
        <v>27</v>
      </c>
      <c r="K2708" t="s">
        <v>667</v>
      </c>
      <c r="L2708" t="s">
        <v>668</v>
      </c>
      <c r="M2708">
        <v>88220</v>
      </c>
      <c r="N2708" t="s">
        <v>44</v>
      </c>
      <c r="O2708" t="s">
        <v>5851</v>
      </c>
      <c r="P2708" t="s">
        <v>46</v>
      </c>
      <c r="Q2708" t="s">
        <v>90</v>
      </c>
      <c r="R2708" t="s">
        <v>5852</v>
      </c>
      <c r="S2708">
        <v>19.440000000000001</v>
      </c>
      <c r="T2708">
        <v>3</v>
      </c>
      <c r="U2708">
        <v>0</v>
      </c>
      <c r="V2708">
        <v>9.3312000000000008</v>
      </c>
    </row>
    <row r="2709" spans="1:22" x14ac:dyDescent="0.25">
      <c r="A2709">
        <v>2708</v>
      </c>
      <c r="B2709" t="s">
        <v>5850</v>
      </c>
      <c r="C2709">
        <v>2014</v>
      </c>
      <c r="D2709" s="1">
        <v>41807</v>
      </c>
      <c r="E2709" s="1">
        <v>41812</v>
      </c>
      <c r="F2709" t="s">
        <v>50</v>
      </c>
      <c r="G2709" t="s">
        <v>3676</v>
      </c>
      <c r="H2709" t="s">
        <v>3677</v>
      </c>
      <c r="I2709" t="s">
        <v>102</v>
      </c>
      <c r="J2709" t="s">
        <v>27</v>
      </c>
      <c r="K2709" t="s">
        <v>667</v>
      </c>
      <c r="L2709" t="s">
        <v>668</v>
      </c>
      <c r="M2709">
        <v>88220</v>
      </c>
      <c r="N2709" t="s">
        <v>44</v>
      </c>
      <c r="O2709" t="s">
        <v>5853</v>
      </c>
      <c r="P2709" t="s">
        <v>46</v>
      </c>
      <c r="Q2709" t="s">
        <v>90</v>
      </c>
      <c r="R2709" t="s">
        <v>5854</v>
      </c>
      <c r="S2709">
        <v>192.16</v>
      </c>
      <c r="T2709">
        <v>4</v>
      </c>
      <c r="U2709">
        <v>0</v>
      </c>
      <c r="V2709">
        <v>92.236799999999988</v>
      </c>
    </row>
    <row r="2710" spans="1:22" x14ac:dyDescent="0.25">
      <c r="A2710">
        <v>2709</v>
      </c>
      <c r="B2710" t="s">
        <v>5855</v>
      </c>
      <c r="C2710">
        <v>2012</v>
      </c>
      <c r="D2710" s="1">
        <v>40938</v>
      </c>
      <c r="E2710" s="1">
        <v>40945</v>
      </c>
      <c r="F2710" t="s">
        <v>50</v>
      </c>
      <c r="G2710" t="s">
        <v>1957</v>
      </c>
      <c r="H2710" t="s">
        <v>1958</v>
      </c>
      <c r="I2710" t="s">
        <v>26</v>
      </c>
      <c r="J2710" t="s">
        <v>27</v>
      </c>
      <c r="K2710" t="s">
        <v>42</v>
      </c>
      <c r="L2710" t="s">
        <v>43</v>
      </c>
      <c r="M2710">
        <v>90049</v>
      </c>
      <c r="N2710" t="s">
        <v>44</v>
      </c>
      <c r="O2710" t="s">
        <v>5856</v>
      </c>
      <c r="P2710" t="s">
        <v>32</v>
      </c>
      <c r="Q2710" t="s">
        <v>65</v>
      </c>
      <c r="R2710" t="s">
        <v>5857</v>
      </c>
      <c r="S2710">
        <v>227.35999999999999</v>
      </c>
      <c r="T2710">
        <v>7</v>
      </c>
      <c r="U2710">
        <v>0</v>
      </c>
      <c r="V2710">
        <v>81.849599999999981</v>
      </c>
    </row>
    <row r="2711" spans="1:22" x14ac:dyDescent="0.25">
      <c r="A2711">
        <v>2710</v>
      </c>
      <c r="B2711" t="s">
        <v>5855</v>
      </c>
      <c r="C2711">
        <v>2012</v>
      </c>
      <c r="D2711" s="1">
        <v>40938</v>
      </c>
      <c r="E2711" s="1">
        <v>40945</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215.99729999999977</v>
      </c>
    </row>
    <row r="2712" spans="1:22" x14ac:dyDescent="0.25">
      <c r="A2712">
        <v>2711</v>
      </c>
      <c r="B2712" t="s">
        <v>5858</v>
      </c>
      <c r="C2712">
        <v>2012</v>
      </c>
      <c r="D2712" s="1">
        <v>41254</v>
      </c>
      <c r="E2712" s="1">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12.828000000000001</v>
      </c>
      <c r="T2712">
        <v>2</v>
      </c>
      <c r="U2712">
        <v>0.7</v>
      </c>
      <c r="V2712">
        <v>-8.9795999999999978</v>
      </c>
    </row>
    <row r="2713" spans="1:22" x14ac:dyDescent="0.25">
      <c r="A2713">
        <v>2712</v>
      </c>
      <c r="B2713" t="s">
        <v>5859</v>
      </c>
      <c r="C2713">
        <v>2014</v>
      </c>
      <c r="D2713" s="1">
        <v>41922</v>
      </c>
      <c r="E2713" s="1">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v>45.888000000000005</v>
      </c>
      <c r="T2713">
        <v>4</v>
      </c>
      <c r="U2713">
        <v>0.2</v>
      </c>
      <c r="V2713">
        <v>9.1775999999999982</v>
      </c>
    </row>
    <row r="2714" spans="1:22" x14ac:dyDescent="0.25">
      <c r="A2714">
        <v>2713</v>
      </c>
      <c r="B2714" t="s">
        <v>5860</v>
      </c>
      <c r="C2714">
        <v>2014</v>
      </c>
      <c r="D2714" s="1">
        <v>41850</v>
      </c>
      <c r="E2714" s="1">
        <v>41853</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22.244399999999995</v>
      </c>
    </row>
    <row r="2715" spans="1:22" x14ac:dyDescent="0.25">
      <c r="A2715">
        <v>2714</v>
      </c>
      <c r="B2715" t="s">
        <v>5861</v>
      </c>
      <c r="C2715">
        <v>2011</v>
      </c>
      <c r="D2715" s="1">
        <v>40658</v>
      </c>
      <c r="E2715" s="1">
        <v>40662</v>
      </c>
      <c r="F2715" t="s">
        <v>50</v>
      </c>
      <c r="G2715" t="s">
        <v>564</v>
      </c>
      <c r="H2715" t="s">
        <v>565</v>
      </c>
      <c r="I2715" t="s">
        <v>26</v>
      </c>
      <c r="J2715" t="s">
        <v>27</v>
      </c>
      <c r="K2715" t="s">
        <v>521</v>
      </c>
      <c r="L2715" t="s">
        <v>88</v>
      </c>
      <c r="M2715">
        <v>28403</v>
      </c>
      <c r="N2715" t="s">
        <v>30</v>
      </c>
      <c r="O2715" t="s">
        <v>2817</v>
      </c>
      <c r="P2715" t="s">
        <v>71</v>
      </c>
      <c r="Q2715" t="s">
        <v>72</v>
      </c>
      <c r="R2715" t="s">
        <v>5862</v>
      </c>
      <c r="S2715">
        <v>302.37599999999998</v>
      </c>
      <c r="T2715">
        <v>3</v>
      </c>
      <c r="U2715">
        <v>0.2</v>
      </c>
      <c r="V2715">
        <v>37.796999999999997</v>
      </c>
    </row>
    <row r="2716" spans="1:22" x14ac:dyDescent="0.25">
      <c r="A2716">
        <v>2715</v>
      </c>
      <c r="B2716" t="s">
        <v>5863</v>
      </c>
      <c r="C2716">
        <v>2012</v>
      </c>
      <c r="D2716" s="1">
        <v>41244</v>
      </c>
      <c r="E2716" s="1">
        <v>41249</v>
      </c>
      <c r="F2716" t="s">
        <v>50</v>
      </c>
      <c r="G2716" t="s">
        <v>3837</v>
      </c>
      <c r="H2716" t="s">
        <v>3838</v>
      </c>
      <c r="I2716" t="s">
        <v>102</v>
      </c>
      <c r="J2716" t="s">
        <v>27</v>
      </c>
      <c r="K2716" t="s">
        <v>95</v>
      </c>
      <c r="L2716" t="s">
        <v>96</v>
      </c>
      <c r="M2716">
        <v>98105</v>
      </c>
      <c r="N2716" t="s">
        <v>44</v>
      </c>
      <c r="O2716" t="s">
        <v>4223</v>
      </c>
      <c r="P2716" t="s">
        <v>46</v>
      </c>
      <c r="Q2716" t="s">
        <v>68</v>
      </c>
      <c r="R2716" t="s">
        <v>4224</v>
      </c>
      <c r="S2716">
        <v>13.899999999999999</v>
      </c>
      <c r="T2716">
        <v>5</v>
      </c>
      <c r="U2716">
        <v>0</v>
      </c>
      <c r="V2716">
        <v>5.56</v>
      </c>
    </row>
    <row r="2717" spans="1:22" x14ac:dyDescent="0.25">
      <c r="A2717">
        <v>2716</v>
      </c>
      <c r="B2717" t="s">
        <v>5864</v>
      </c>
      <c r="C2717">
        <v>2011</v>
      </c>
      <c r="D2717" s="1">
        <v>40881</v>
      </c>
      <c r="E2717" s="1">
        <v>40885</v>
      </c>
      <c r="F2717" t="s">
        <v>50</v>
      </c>
      <c r="G2717" t="s">
        <v>3665</v>
      </c>
      <c r="H2717" t="s">
        <v>3666</v>
      </c>
      <c r="I2717" t="s">
        <v>41</v>
      </c>
      <c r="J2717" t="s">
        <v>27</v>
      </c>
      <c r="K2717" t="s">
        <v>266</v>
      </c>
      <c r="L2717" t="s">
        <v>267</v>
      </c>
      <c r="M2717">
        <v>10024</v>
      </c>
      <c r="N2717" t="s">
        <v>148</v>
      </c>
      <c r="O2717" t="s">
        <v>5865</v>
      </c>
      <c r="P2717" t="s">
        <v>71</v>
      </c>
      <c r="Q2717" t="s">
        <v>72</v>
      </c>
      <c r="R2717" t="s">
        <v>5866</v>
      </c>
      <c r="S2717">
        <v>129.97999999999999</v>
      </c>
      <c r="T2717">
        <v>2</v>
      </c>
      <c r="U2717">
        <v>0</v>
      </c>
      <c r="V2717">
        <v>62.3904</v>
      </c>
    </row>
    <row r="2718" spans="1:22" x14ac:dyDescent="0.25">
      <c r="A2718">
        <v>2717</v>
      </c>
      <c r="B2718" t="s">
        <v>5867</v>
      </c>
      <c r="C2718">
        <v>2014</v>
      </c>
      <c r="D2718" s="1">
        <v>41878</v>
      </c>
      <c r="E2718" s="1">
        <v>41884</v>
      </c>
      <c r="F2718" t="s">
        <v>50</v>
      </c>
      <c r="G2718" t="s">
        <v>5868</v>
      </c>
      <c r="H2718" t="s">
        <v>5869</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x14ac:dyDescent="0.25">
      <c r="A2719">
        <v>2718</v>
      </c>
      <c r="B2719" t="s">
        <v>5870</v>
      </c>
      <c r="C2719">
        <v>2011</v>
      </c>
      <c r="D2719" s="1">
        <v>40793</v>
      </c>
      <c r="E2719" s="1">
        <v>40799</v>
      </c>
      <c r="F2719" t="s">
        <v>50</v>
      </c>
      <c r="G2719" t="s">
        <v>5176</v>
      </c>
      <c r="H2719" t="s">
        <v>5177</v>
      </c>
      <c r="I2719" t="s">
        <v>26</v>
      </c>
      <c r="J2719" t="s">
        <v>27</v>
      </c>
      <c r="K2719" t="s">
        <v>266</v>
      </c>
      <c r="L2719" t="s">
        <v>267</v>
      </c>
      <c r="M2719">
        <v>10024</v>
      </c>
      <c r="N2719" t="s">
        <v>148</v>
      </c>
      <c r="O2719" t="s">
        <v>5871</v>
      </c>
      <c r="P2719" t="s">
        <v>71</v>
      </c>
      <c r="Q2719" t="s">
        <v>72</v>
      </c>
      <c r="R2719" t="s">
        <v>5872</v>
      </c>
      <c r="S2719">
        <v>377.96999999999997</v>
      </c>
      <c r="T2719">
        <v>3</v>
      </c>
      <c r="U2719">
        <v>0</v>
      </c>
      <c r="V2719">
        <v>109.61129999999999</v>
      </c>
    </row>
    <row r="2720" spans="1:22" x14ac:dyDescent="0.25">
      <c r="A2720">
        <v>2719</v>
      </c>
      <c r="B2720" t="s">
        <v>5873</v>
      </c>
      <c r="C2720">
        <v>2014</v>
      </c>
      <c r="D2720" s="1">
        <v>41995</v>
      </c>
      <c r="E2720" s="1">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33.577200000000005</v>
      </c>
    </row>
    <row r="2721" spans="1:22" x14ac:dyDescent="0.25">
      <c r="A2721">
        <v>2720</v>
      </c>
      <c r="B2721" t="s">
        <v>5874</v>
      </c>
      <c r="C2721">
        <v>2011</v>
      </c>
      <c r="D2721" s="1">
        <v>40883</v>
      </c>
      <c r="E2721" s="1">
        <v>40885</v>
      </c>
      <c r="F2721" t="s">
        <v>23</v>
      </c>
      <c r="G2721" t="s">
        <v>1417</v>
      </c>
      <c r="H2721" t="s">
        <v>1418</v>
      </c>
      <c r="I2721" t="s">
        <v>26</v>
      </c>
      <c r="J2721" t="s">
        <v>27</v>
      </c>
      <c r="K2721" t="s">
        <v>184</v>
      </c>
      <c r="L2721" t="s">
        <v>104</v>
      </c>
      <c r="M2721">
        <v>77095</v>
      </c>
      <c r="N2721" t="s">
        <v>105</v>
      </c>
      <c r="O2721" t="s">
        <v>2184</v>
      </c>
      <c r="P2721" t="s">
        <v>32</v>
      </c>
      <c r="Q2721" t="s">
        <v>65</v>
      </c>
      <c r="R2721" t="s">
        <v>2185</v>
      </c>
      <c r="S2721">
        <v>23.976000000000003</v>
      </c>
      <c r="T2721">
        <v>3</v>
      </c>
      <c r="U2721">
        <v>0.6</v>
      </c>
      <c r="V2721">
        <v>-14.385599999999997</v>
      </c>
    </row>
    <row r="2722" spans="1:22" x14ac:dyDescent="0.25">
      <c r="A2722">
        <v>2721</v>
      </c>
      <c r="B2722" t="s">
        <v>5875</v>
      </c>
      <c r="C2722">
        <v>2011</v>
      </c>
      <c r="D2722" s="1">
        <v>40851</v>
      </c>
      <c r="E2722" s="1">
        <v>40855</v>
      </c>
      <c r="F2722" t="s">
        <v>23</v>
      </c>
      <c r="G2722" t="s">
        <v>226</v>
      </c>
      <c r="H2722" t="s">
        <v>227</v>
      </c>
      <c r="I2722" t="s">
        <v>41</v>
      </c>
      <c r="J2722" t="s">
        <v>27</v>
      </c>
      <c r="K2722" t="s">
        <v>2273</v>
      </c>
      <c r="L2722" t="s">
        <v>88</v>
      </c>
      <c r="M2722">
        <v>27511</v>
      </c>
      <c r="N2722" t="s">
        <v>30</v>
      </c>
      <c r="O2722" t="s">
        <v>867</v>
      </c>
      <c r="P2722" t="s">
        <v>46</v>
      </c>
      <c r="Q2722" t="s">
        <v>269</v>
      </c>
      <c r="R2722" t="s">
        <v>868</v>
      </c>
      <c r="S2722">
        <v>8.3760000000000012</v>
      </c>
      <c r="T2722">
        <v>3</v>
      </c>
      <c r="U2722">
        <v>0.2</v>
      </c>
      <c r="V2722">
        <v>2.7222</v>
      </c>
    </row>
    <row r="2723" spans="1:22" x14ac:dyDescent="0.25">
      <c r="A2723">
        <v>2722</v>
      </c>
      <c r="B2723" t="s">
        <v>5875</v>
      </c>
      <c r="C2723">
        <v>2011</v>
      </c>
      <c r="D2723" s="1">
        <v>40851</v>
      </c>
      <c r="E2723" s="1">
        <v>40855</v>
      </c>
      <c r="F2723" t="s">
        <v>23</v>
      </c>
      <c r="G2723" t="s">
        <v>226</v>
      </c>
      <c r="H2723" t="s">
        <v>227</v>
      </c>
      <c r="I2723" t="s">
        <v>41</v>
      </c>
      <c r="J2723" t="s">
        <v>27</v>
      </c>
      <c r="K2723" t="s">
        <v>2273</v>
      </c>
      <c r="L2723" t="s">
        <v>88</v>
      </c>
      <c r="M2723">
        <v>27511</v>
      </c>
      <c r="N2723" t="s">
        <v>30</v>
      </c>
      <c r="O2723" t="s">
        <v>3650</v>
      </c>
      <c r="P2723" t="s">
        <v>46</v>
      </c>
      <c r="Q2723" t="s">
        <v>78</v>
      </c>
      <c r="R2723" t="s">
        <v>3651</v>
      </c>
      <c r="S2723">
        <v>58.240000000000009</v>
      </c>
      <c r="T2723">
        <v>5</v>
      </c>
      <c r="U2723">
        <v>0.2</v>
      </c>
      <c r="V2723">
        <v>5.0960000000000001</v>
      </c>
    </row>
    <row r="2724" spans="1:22" x14ac:dyDescent="0.25">
      <c r="A2724">
        <v>2723</v>
      </c>
      <c r="B2724" t="s">
        <v>5876</v>
      </c>
      <c r="C2724">
        <v>2013</v>
      </c>
      <c r="D2724" s="1">
        <v>41379</v>
      </c>
      <c r="E2724" s="1">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81.199999999999989</v>
      </c>
      <c r="T2724">
        <v>5</v>
      </c>
      <c r="U2724">
        <v>0</v>
      </c>
      <c r="V2724">
        <v>12.18</v>
      </c>
    </row>
    <row r="2725" spans="1:22" x14ac:dyDescent="0.25">
      <c r="A2725">
        <v>2724</v>
      </c>
      <c r="B2725" t="s">
        <v>5877</v>
      </c>
      <c r="C2725">
        <v>2011</v>
      </c>
      <c r="D2725" s="1">
        <v>40820</v>
      </c>
      <c r="E2725" s="1">
        <v>40824</v>
      </c>
      <c r="F2725" t="s">
        <v>50</v>
      </c>
      <c r="G2725" t="s">
        <v>5878</v>
      </c>
      <c r="H2725" t="s">
        <v>5879</v>
      </c>
      <c r="I2725" t="s">
        <v>26</v>
      </c>
      <c r="J2725" t="s">
        <v>27</v>
      </c>
      <c r="K2725" t="s">
        <v>2105</v>
      </c>
      <c r="L2725" t="s">
        <v>43</v>
      </c>
      <c r="M2725">
        <v>94591</v>
      </c>
      <c r="N2725" t="s">
        <v>44</v>
      </c>
      <c r="O2725" t="s">
        <v>1072</v>
      </c>
      <c r="P2725" t="s">
        <v>46</v>
      </c>
      <c r="Q2725" t="s">
        <v>47</v>
      </c>
      <c r="R2725" t="s">
        <v>1073</v>
      </c>
      <c r="S2725">
        <v>14.450000000000001</v>
      </c>
      <c r="T2725">
        <v>5</v>
      </c>
      <c r="U2725">
        <v>0</v>
      </c>
      <c r="V2725">
        <v>6.7915000000000001</v>
      </c>
    </row>
    <row r="2726" spans="1:22" x14ac:dyDescent="0.25">
      <c r="A2726">
        <v>2725</v>
      </c>
      <c r="B2726" t="s">
        <v>5877</v>
      </c>
      <c r="C2726">
        <v>2011</v>
      </c>
      <c r="D2726" s="1">
        <v>40820</v>
      </c>
      <c r="E2726" s="1">
        <v>40824</v>
      </c>
      <c r="F2726" t="s">
        <v>50</v>
      </c>
      <c r="G2726" t="s">
        <v>5878</v>
      </c>
      <c r="H2726" t="s">
        <v>5879</v>
      </c>
      <c r="I2726" t="s">
        <v>26</v>
      </c>
      <c r="J2726" t="s">
        <v>27</v>
      </c>
      <c r="K2726" t="s">
        <v>2105</v>
      </c>
      <c r="L2726" t="s">
        <v>43</v>
      </c>
      <c r="M2726">
        <v>94591</v>
      </c>
      <c r="N2726" t="s">
        <v>44</v>
      </c>
      <c r="O2726" t="s">
        <v>3834</v>
      </c>
      <c r="P2726" t="s">
        <v>46</v>
      </c>
      <c r="Q2726" t="s">
        <v>75</v>
      </c>
      <c r="R2726" t="s">
        <v>3835</v>
      </c>
      <c r="S2726">
        <v>95.64800000000001</v>
      </c>
      <c r="T2726">
        <v>2</v>
      </c>
      <c r="U2726">
        <v>0.2</v>
      </c>
      <c r="V2726">
        <v>31.085599999999989</v>
      </c>
    </row>
    <row r="2727" spans="1:22" x14ac:dyDescent="0.25">
      <c r="A2727">
        <v>2726</v>
      </c>
      <c r="B2727" t="s">
        <v>5880</v>
      </c>
      <c r="C2727">
        <v>2014</v>
      </c>
      <c r="D2727" s="1">
        <v>41951</v>
      </c>
      <c r="E2727" s="1">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-71.994000000000028</v>
      </c>
    </row>
    <row r="2728" spans="1:22" x14ac:dyDescent="0.25">
      <c r="A2728">
        <v>2727</v>
      </c>
      <c r="B2728" t="s">
        <v>5880</v>
      </c>
      <c r="C2728">
        <v>2014</v>
      </c>
      <c r="D2728" s="1">
        <v>41951</v>
      </c>
      <c r="E2728" s="1">
        <v>41957</v>
      </c>
      <c r="F2728" t="s">
        <v>50</v>
      </c>
      <c r="G2728" t="s">
        <v>1827</v>
      </c>
      <c r="H2728" t="s">
        <v>1828</v>
      </c>
      <c r="I2728" t="s">
        <v>26</v>
      </c>
      <c r="J2728" t="s">
        <v>27</v>
      </c>
      <c r="K2728" t="s">
        <v>146</v>
      </c>
      <c r="L2728" t="s">
        <v>147</v>
      </c>
      <c r="M2728">
        <v>19120</v>
      </c>
      <c r="N2728" t="s">
        <v>148</v>
      </c>
      <c r="O2728" t="s">
        <v>5503</v>
      </c>
      <c r="P2728" t="s">
        <v>32</v>
      </c>
      <c r="Q2728" t="s">
        <v>56</v>
      </c>
      <c r="R2728" t="s">
        <v>5504</v>
      </c>
      <c r="S2728">
        <v>350.35199999999998</v>
      </c>
      <c r="T2728">
        <v>4</v>
      </c>
      <c r="U2728">
        <v>0.4</v>
      </c>
      <c r="V2728">
        <v>-140.14079999999996</v>
      </c>
    </row>
    <row r="2729" spans="1:22" x14ac:dyDescent="0.25">
      <c r="A2729">
        <v>2728</v>
      </c>
      <c r="B2729" t="s">
        <v>5881</v>
      </c>
      <c r="C2729">
        <v>2014</v>
      </c>
      <c r="D2729" s="1">
        <v>41996</v>
      </c>
      <c r="E2729" s="1">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1.6410000000000002</v>
      </c>
      <c r="T2729">
        <v>1</v>
      </c>
      <c r="U2729">
        <v>0.7</v>
      </c>
      <c r="V2729">
        <v>-1.3128000000000002</v>
      </c>
    </row>
    <row r="2730" spans="1:22" x14ac:dyDescent="0.25">
      <c r="A2730">
        <v>2729</v>
      </c>
      <c r="B2730" t="s">
        <v>5881</v>
      </c>
      <c r="C2730">
        <v>2014</v>
      </c>
      <c r="D2730" s="1">
        <v>41996</v>
      </c>
      <c r="E2730" s="1">
        <v>41998</v>
      </c>
      <c r="F2730" t="s">
        <v>188</v>
      </c>
      <c r="G2730" t="s">
        <v>744</v>
      </c>
      <c r="H2730" t="s">
        <v>745</v>
      </c>
      <c r="I2730" t="s">
        <v>26</v>
      </c>
      <c r="J2730" t="s">
        <v>27</v>
      </c>
      <c r="K2730" t="s">
        <v>2835</v>
      </c>
      <c r="L2730" t="s">
        <v>498</v>
      </c>
      <c r="M2730">
        <v>43615</v>
      </c>
      <c r="N2730" t="s">
        <v>148</v>
      </c>
      <c r="O2730" t="s">
        <v>5453</v>
      </c>
      <c r="P2730" t="s">
        <v>71</v>
      </c>
      <c r="Q2730" t="s">
        <v>72</v>
      </c>
      <c r="R2730" t="s">
        <v>5454</v>
      </c>
      <c r="S2730">
        <v>629.95799999999997</v>
      </c>
      <c r="T2730">
        <v>7</v>
      </c>
      <c r="U2730">
        <v>0.4</v>
      </c>
      <c r="V2730">
        <v>94.49369999999999</v>
      </c>
    </row>
    <row r="2731" spans="1:22" x14ac:dyDescent="0.25">
      <c r="A2731">
        <v>2730</v>
      </c>
      <c r="B2731" t="s">
        <v>5882</v>
      </c>
      <c r="C2731">
        <v>2014</v>
      </c>
      <c r="D2731" s="1">
        <v>41684</v>
      </c>
      <c r="E2731" s="1">
        <v>41690</v>
      </c>
      <c r="F2731" t="s">
        <v>50</v>
      </c>
      <c r="G2731" t="s">
        <v>5883</v>
      </c>
      <c r="H2731" t="s">
        <v>5884</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x14ac:dyDescent="0.25">
      <c r="A2732">
        <v>2731</v>
      </c>
      <c r="B2732" t="s">
        <v>5882</v>
      </c>
      <c r="C2732">
        <v>2014</v>
      </c>
      <c r="D2732" s="1">
        <v>41684</v>
      </c>
      <c r="E2732" s="1">
        <v>41690</v>
      </c>
      <c r="F2732" t="s">
        <v>50</v>
      </c>
      <c r="G2732" t="s">
        <v>5883</v>
      </c>
      <c r="H2732" t="s">
        <v>5884</v>
      </c>
      <c r="I2732" t="s">
        <v>26</v>
      </c>
      <c r="J2732" t="s">
        <v>27</v>
      </c>
      <c r="K2732" t="s">
        <v>95</v>
      </c>
      <c r="L2732" t="s">
        <v>96</v>
      </c>
      <c r="M2732">
        <v>98105</v>
      </c>
      <c r="N2732" t="s">
        <v>44</v>
      </c>
      <c r="O2732" t="s">
        <v>2543</v>
      </c>
      <c r="P2732" t="s">
        <v>71</v>
      </c>
      <c r="Q2732" t="s">
        <v>161</v>
      </c>
      <c r="R2732" t="s">
        <v>2544</v>
      </c>
      <c r="S2732">
        <v>799.96</v>
      </c>
      <c r="T2732">
        <v>4</v>
      </c>
      <c r="U2732">
        <v>0</v>
      </c>
      <c r="V2732">
        <v>343.98280000000005</v>
      </c>
    </row>
    <row r="2733" spans="1:22" x14ac:dyDescent="0.25">
      <c r="A2733">
        <v>2732</v>
      </c>
      <c r="B2733" t="s">
        <v>5882</v>
      </c>
      <c r="C2733">
        <v>2014</v>
      </c>
      <c r="D2733" s="1">
        <v>41684</v>
      </c>
      <c r="E2733" s="1">
        <v>41690</v>
      </c>
      <c r="F2733" t="s">
        <v>50</v>
      </c>
      <c r="G2733" t="s">
        <v>5883</v>
      </c>
      <c r="H2733" t="s">
        <v>5884</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x14ac:dyDescent="0.25">
      <c r="A2734">
        <v>2733</v>
      </c>
      <c r="B2734" t="s">
        <v>5885</v>
      </c>
      <c r="C2734">
        <v>2011</v>
      </c>
      <c r="D2734" s="1">
        <v>40726</v>
      </c>
      <c r="E2734" s="1">
        <v>40730</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19.974600000000002</v>
      </c>
    </row>
    <row r="2735" spans="1:22" x14ac:dyDescent="0.25">
      <c r="A2735">
        <v>2734</v>
      </c>
      <c r="B2735" t="s">
        <v>5885</v>
      </c>
      <c r="C2735">
        <v>2011</v>
      </c>
      <c r="D2735" s="1">
        <v>40726</v>
      </c>
      <c r="E2735" s="1">
        <v>40730</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x14ac:dyDescent="0.25">
      <c r="A2736">
        <v>2735</v>
      </c>
      <c r="B2736" t="s">
        <v>5886</v>
      </c>
      <c r="C2736">
        <v>2012</v>
      </c>
      <c r="D2736" s="1">
        <v>40960</v>
      </c>
      <c r="E2736" s="1">
        <v>40962</v>
      </c>
      <c r="F2736" t="s">
        <v>23</v>
      </c>
      <c r="G2736" t="s">
        <v>4798</v>
      </c>
      <c r="H2736" t="s">
        <v>4799</v>
      </c>
      <c r="I2736" t="s">
        <v>26</v>
      </c>
      <c r="J2736" t="s">
        <v>27</v>
      </c>
      <c r="K2736" t="s">
        <v>5887</v>
      </c>
      <c r="L2736" t="s">
        <v>668</v>
      </c>
      <c r="M2736">
        <v>88001</v>
      </c>
      <c r="N2736" t="s">
        <v>44</v>
      </c>
      <c r="O2736" t="s">
        <v>185</v>
      </c>
      <c r="P2736" t="s">
        <v>46</v>
      </c>
      <c r="Q2736" t="s">
        <v>90</v>
      </c>
      <c r="R2736" t="s">
        <v>186</v>
      </c>
      <c r="S2736">
        <v>49.12</v>
      </c>
      <c r="T2736">
        <v>4</v>
      </c>
      <c r="U2736">
        <v>0</v>
      </c>
      <c r="V2736">
        <v>23.086399999999998</v>
      </c>
    </row>
    <row r="2737" spans="1:22" x14ac:dyDescent="0.25">
      <c r="A2737">
        <v>2736</v>
      </c>
      <c r="B2737" t="s">
        <v>5888</v>
      </c>
      <c r="C2737">
        <v>2012</v>
      </c>
      <c r="D2737" s="1">
        <v>41226</v>
      </c>
      <c r="E2737" s="1">
        <v>41232</v>
      </c>
      <c r="F2737" t="s">
        <v>50</v>
      </c>
      <c r="G2737" t="s">
        <v>916</v>
      </c>
      <c r="H2737" t="s">
        <v>917</v>
      </c>
      <c r="I2737" t="s">
        <v>26</v>
      </c>
      <c r="J2737" t="s">
        <v>27</v>
      </c>
      <c r="K2737" t="s">
        <v>606</v>
      </c>
      <c r="L2737" t="s">
        <v>245</v>
      </c>
      <c r="M2737">
        <v>19711</v>
      </c>
      <c r="N2737" t="s">
        <v>148</v>
      </c>
      <c r="O2737" t="s">
        <v>5889</v>
      </c>
      <c r="P2737" t="s">
        <v>71</v>
      </c>
      <c r="Q2737" t="s">
        <v>72</v>
      </c>
      <c r="R2737" t="s">
        <v>5890</v>
      </c>
      <c r="S2737">
        <v>377.96999999999997</v>
      </c>
      <c r="T2737">
        <v>3</v>
      </c>
      <c r="U2737">
        <v>0</v>
      </c>
      <c r="V2737">
        <v>94.492500000000007</v>
      </c>
    </row>
    <row r="2738" spans="1:22" x14ac:dyDescent="0.25">
      <c r="A2738">
        <v>2737</v>
      </c>
      <c r="B2738" t="s">
        <v>5888</v>
      </c>
      <c r="C2738">
        <v>2012</v>
      </c>
      <c r="D2738" s="1">
        <v>41226</v>
      </c>
      <c r="E2738" s="1">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x14ac:dyDescent="0.25">
      <c r="A2739">
        <v>2738</v>
      </c>
      <c r="B2739" t="s">
        <v>5888</v>
      </c>
      <c r="C2739">
        <v>2012</v>
      </c>
      <c r="D2739" s="1">
        <v>41226</v>
      </c>
      <c r="E2739" s="1">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299.96999999999997</v>
      </c>
      <c r="T2739">
        <v>3</v>
      </c>
      <c r="U2739">
        <v>0</v>
      </c>
      <c r="V2739">
        <v>56.994299999999981</v>
      </c>
    </row>
    <row r="2740" spans="1:22" x14ac:dyDescent="0.25">
      <c r="A2740">
        <v>2739</v>
      </c>
      <c r="B2740" t="s">
        <v>5888</v>
      </c>
      <c r="C2740">
        <v>2012</v>
      </c>
      <c r="D2740" s="1">
        <v>41226</v>
      </c>
      <c r="E2740" s="1">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x14ac:dyDescent="0.25">
      <c r="A2741">
        <v>2740</v>
      </c>
      <c r="B2741" t="s">
        <v>5891</v>
      </c>
      <c r="C2741">
        <v>2014</v>
      </c>
      <c r="D2741" s="1">
        <v>41746</v>
      </c>
      <c r="E2741" s="1">
        <v>41748</v>
      </c>
      <c r="F2741" t="s">
        <v>188</v>
      </c>
      <c r="G2741" t="s">
        <v>4136</v>
      </c>
      <c r="H2741" t="s">
        <v>4137</v>
      </c>
      <c r="I2741" t="s">
        <v>41</v>
      </c>
      <c r="J2741" t="s">
        <v>27</v>
      </c>
      <c r="K2741" t="s">
        <v>5892</v>
      </c>
      <c r="L2741" t="s">
        <v>358</v>
      </c>
      <c r="M2741">
        <v>35244</v>
      </c>
      <c r="N2741" t="s">
        <v>30</v>
      </c>
      <c r="O2741" t="s">
        <v>5893</v>
      </c>
      <c r="P2741" t="s">
        <v>46</v>
      </c>
      <c r="Q2741" t="s">
        <v>578</v>
      </c>
      <c r="R2741" t="s">
        <v>5894</v>
      </c>
      <c r="S2741">
        <v>477.24</v>
      </c>
      <c r="T2741">
        <v>4</v>
      </c>
      <c r="U2741">
        <v>0</v>
      </c>
      <c r="V2741">
        <v>9.5448000000000093</v>
      </c>
    </row>
    <row r="2742" spans="1:22" x14ac:dyDescent="0.25">
      <c r="A2742">
        <v>2741</v>
      </c>
      <c r="B2742" t="s">
        <v>5891</v>
      </c>
      <c r="C2742">
        <v>2014</v>
      </c>
      <c r="D2742" s="1">
        <v>41746</v>
      </c>
      <c r="E2742" s="1">
        <v>41748</v>
      </c>
      <c r="F2742" t="s">
        <v>188</v>
      </c>
      <c r="G2742" t="s">
        <v>4136</v>
      </c>
      <c r="H2742" t="s">
        <v>4137</v>
      </c>
      <c r="I2742" t="s">
        <v>41</v>
      </c>
      <c r="J2742" t="s">
        <v>27</v>
      </c>
      <c r="K2742" t="s">
        <v>5892</v>
      </c>
      <c r="L2742" t="s">
        <v>358</v>
      </c>
      <c r="M2742">
        <v>35244</v>
      </c>
      <c r="N2742" t="s">
        <v>30</v>
      </c>
      <c r="O2742" t="s">
        <v>5895</v>
      </c>
      <c r="P2742" t="s">
        <v>71</v>
      </c>
      <c r="Q2742" t="s">
        <v>161</v>
      </c>
      <c r="R2742" t="s">
        <v>5896</v>
      </c>
      <c r="S2742">
        <v>25.98</v>
      </c>
      <c r="T2742">
        <v>2</v>
      </c>
      <c r="U2742">
        <v>0</v>
      </c>
      <c r="V2742">
        <v>1.558799999999998</v>
      </c>
    </row>
    <row r="2743" spans="1:22" x14ac:dyDescent="0.25">
      <c r="A2743">
        <v>2742</v>
      </c>
      <c r="B2743" t="s">
        <v>5897</v>
      </c>
      <c r="C2743">
        <v>2013</v>
      </c>
      <c r="D2743" s="1">
        <v>41330</v>
      </c>
      <c r="E2743" s="1">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x14ac:dyDescent="0.25">
      <c r="A2744">
        <v>2743</v>
      </c>
      <c r="B2744" t="s">
        <v>5898</v>
      </c>
      <c r="C2744">
        <v>2011</v>
      </c>
      <c r="D2744" s="1">
        <v>40851</v>
      </c>
      <c r="E2744" s="1">
        <v>40855</v>
      </c>
      <c r="F2744" t="s">
        <v>50</v>
      </c>
      <c r="G2744" t="s">
        <v>5899</v>
      </c>
      <c r="H2744" t="s">
        <v>5900</v>
      </c>
      <c r="I2744" t="s">
        <v>26</v>
      </c>
      <c r="J2744" t="s">
        <v>27</v>
      </c>
      <c r="K2744" t="s">
        <v>947</v>
      </c>
      <c r="L2744" t="s">
        <v>43</v>
      </c>
      <c r="M2744">
        <v>92037</v>
      </c>
      <c r="N2744" t="s">
        <v>44</v>
      </c>
      <c r="O2744" t="s">
        <v>5697</v>
      </c>
      <c r="P2744" t="s">
        <v>32</v>
      </c>
      <c r="Q2744" t="s">
        <v>65</v>
      </c>
      <c r="R2744" t="s">
        <v>5698</v>
      </c>
      <c r="S2744">
        <v>35.340000000000003</v>
      </c>
      <c r="T2744">
        <v>2</v>
      </c>
      <c r="U2744">
        <v>0</v>
      </c>
      <c r="V2744">
        <v>13.429200000000002</v>
      </c>
    </row>
    <row r="2745" spans="1:22" x14ac:dyDescent="0.25">
      <c r="A2745">
        <v>2744</v>
      </c>
      <c r="B2745" t="s">
        <v>5901</v>
      </c>
      <c r="C2745">
        <v>2012</v>
      </c>
      <c r="D2745" s="1">
        <v>41080</v>
      </c>
      <c r="E2745" s="1">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x14ac:dyDescent="0.25">
      <c r="A2746">
        <v>2745</v>
      </c>
      <c r="B2746" t="s">
        <v>5901</v>
      </c>
      <c r="C2746">
        <v>2012</v>
      </c>
      <c r="D2746" s="1">
        <v>41080</v>
      </c>
      <c r="E2746" s="1">
        <v>41085</v>
      </c>
      <c r="F2746" t="s">
        <v>23</v>
      </c>
      <c r="G2746" t="s">
        <v>355</v>
      </c>
      <c r="H2746" t="s">
        <v>356</v>
      </c>
      <c r="I2746" t="s">
        <v>41</v>
      </c>
      <c r="J2746" t="s">
        <v>27</v>
      </c>
      <c r="K2746" t="s">
        <v>127</v>
      </c>
      <c r="L2746" t="s">
        <v>43</v>
      </c>
      <c r="M2746">
        <v>94122</v>
      </c>
      <c r="N2746" t="s">
        <v>44</v>
      </c>
      <c r="O2746" t="s">
        <v>313</v>
      </c>
      <c r="P2746" t="s">
        <v>71</v>
      </c>
      <c r="Q2746" t="s">
        <v>72</v>
      </c>
      <c r="R2746" t="s">
        <v>314</v>
      </c>
      <c r="S2746">
        <v>125.97600000000001</v>
      </c>
      <c r="T2746">
        <v>3</v>
      </c>
      <c r="U2746">
        <v>0.2</v>
      </c>
      <c r="V2746">
        <v>47.241</v>
      </c>
    </row>
    <row r="2747" spans="1:22" x14ac:dyDescent="0.25">
      <c r="A2747">
        <v>2746</v>
      </c>
      <c r="B2747" t="s">
        <v>5902</v>
      </c>
      <c r="C2747">
        <v>2014</v>
      </c>
      <c r="D2747" s="1">
        <v>41859</v>
      </c>
      <c r="E2747" s="1">
        <v>41863</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x14ac:dyDescent="0.25">
      <c r="A2748">
        <v>2747</v>
      </c>
      <c r="B2748" t="s">
        <v>5903</v>
      </c>
      <c r="C2748">
        <v>2011</v>
      </c>
      <c r="D2748" s="1">
        <v>40675</v>
      </c>
      <c r="E2748" s="1">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x14ac:dyDescent="0.25">
      <c r="A2749">
        <v>2748</v>
      </c>
      <c r="B2749" t="s">
        <v>5904</v>
      </c>
      <c r="C2749">
        <v>2012</v>
      </c>
      <c r="D2749" s="1">
        <v>41235</v>
      </c>
      <c r="E2749" s="1">
        <v>41239</v>
      </c>
      <c r="F2749" t="s">
        <v>50</v>
      </c>
      <c r="G2749" t="s">
        <v>3340</v>
      </c>
      <c r="H2749" t="s">
        <v>3341</v>
      </c>
      <c r="I2749" t="s">
        <v>102</v>
      </c>
      <c r="J2749" t="s">
        <v>27</v>
      </c>
      <c r="K2749" t="s">
        <v>5905</v>
      </c>
      <c r="L2749" t="s">
        <v>104</v>
      </c>
      <c r="M2749">
        <v>75034</v>
      </c>
      <c r="N2749" t="s">
        <v>105</v>
      </c>
      <c r="O2749" t="s">
        <v>5906</v>
      </c>
      <c r="P2749" t="s">
        <v>71</v>
      </c>
      <c r="Q2749" t="s">
        <v>161</v>
      </c>
      <c r="R2749" t="s">
        <v>5907</v>
      </c>
      <c r="S2749">
        <v>27.168000000000003</v>
      </c>
      <c r="T2749">
        <v>4</v>
      </c>
      <c r="U2749">
        <v>0.2</v>
      </c>
      <c r="V2749">
        <v>-1.3583999999999987</v>
      </c>
    </row>
    <row r="2750" spans="1:22" x14ac:dyDescent="0.25">
      <c r="A2750">
        <v>2749</v>
      </c>
      <c r="B2750" t="s">
        <v>5908</v>
      </c>
      <c r="C2750">
        <v>2012</v>
      </c>
      <c r="D2750" s="1">
        <v>41247</v>
      </c>
      <c r="E2750" s="1">
        <v>41251</v>
      </c>
      <c r="F2750" t="s">
        <v>50</v>
      </c>
      <c r="G2750" t="s">
        <v>5909</v>
      </c>
      <c r="H2750" t="s">
        <v>5910</v>
      </c>
      <c r="I2750" t="s">
        <v>26</v>
      </c>
      <c r="J2750" t="s">
        <v>27</v>
      </c>
      <c r="K2750" t="s">
        <v>5646</v>
      </c>
      <c r="L2750" t="s">
        <v>54</v>
      </c>
      <c r="M2750">
        <v>32303</v>
      </c>
      <c r="N2750" t="s">
        <v>30</v>
      </c>
      <c r="O2750" t="s">
        <v>5388</v>
      </c>
      <c r="P2750" t="s">
        <v>46</v>
      </c>
      <c r="Q2750" t="s">
        <v>75</v>
      </c>
      <c r="R2750" t="s">
        <v>5389</v>
      </c>
      <c r="S2750">
        <v>8.2260000000000009</v>
      </c>
      <c r="T2750">
        <v>3</v>
      </c>
      <c r="U2750">
        <v>0.7</v>
      </c>
      <c r="V2750">
        <v>-6.0323999999999991</v>
      </c>
    </row>
    <row r="2751" spans="1:22" x14ac:dyDescent="0.25">
      <c r="A2751">
        <v>2750</v>
      </c>
      <c r="B2751" t="s">
        <v>5911</v>
      </c>
      <c r="C2751">
        <v>2011</v>
      </c>
      <c r="D2751" s="1">
        <v>40702</v>
      </c>
      <c r="E2751" s="1">
        <v>40708</v>
      </c>
      <c r="F2751" t="s">
        <v>50</v>
      </c>
      <c r="G2751" t="s">
        <v>1952</v>
      </c>
      <c r="H2751" t="s">
        <v>1953</v>
      </c>
      <c r="I2751" t="s">
        <v>26</v>
      </c>
      <c r="J2751" t="s">
        <v>27</v>
      </c>
      <c r="K2751" t="s">
        <v>95</v>
      </c>
      <c r="L2751" t="s">
        <v>96</v>
      </c>
      <c r="M2751">
        <v>98115</v>
      </c>
      <c r="N2751" t="s">
        <v>44</v>
      </c>
      <c r="O2751" t="s">
        <v>5912</v>
      </c>
      <c r="P2751" t="s">
        <v>32</v>
      </c>
      <c r="Q2751" t="s">
        <v>36</v>
      </c>
      <c r="R2751" t="s">
        <v>5913</v>
      </c>
      <c r="S2751">
        <v>585.55200000000002</v>
      </c>
      <c r="T2751">
        <v>3</v>
      </c>
      <c r="U2751">
        <v>0.2</v>
      </c>
      <c r="V2751">
        <v>73.19399999999996</v>
      </c>
    </row>
    <row r="2752" spans="1:22" x14ac:dyDescent="0.25">
      <c r="A2752">
        <v>2751</v>
      </c>
      <c r="B2752" t="s">
        <v>5914</v>
      </c>
      <c r="C2752">
        <v>2011</v>
      </c>
      <c r="D2752" s="1">
        <v>40763</v>
      </c>
      <c r="E2752" s="1">
        <v>40766</v>
      </c>
      <c r="F2752" t="s">
        <v>23</v>
      </c>
      <c r="G2752" t="s">
        <v>5451</v>
      </c>
      <c r="H2752" t="s">
        <v>5452</v>
      </c>
      <c r="I2752" t="s">
        <v>26</v>
      </c>
      <c r="J2752" t="s">
        <v>27</v>
      </c>
      <c r="K2752" t="s">
        <v>5915</v>
      </c>
      <c r="L2752" t="s">
        <v>43</v>
      </c>
      <c r="M2752">
        <v>95687</v>
      </c>
      <c r="N2752" t="s">
        <v>44</v>
      </c>
      <c r="O2752" t="s">
        <v>5916</v>
      </c>
      <c r="P2752" t="s">
        <v>46</v>
      </c>
      <c r="Q2752" t="s">
        <v>59</v>
      </c>
      <c r="R2752" t="s">
        <v>5917</v>
      </c>
      <c r="S2752">
        <v>423.28</v>
      </c>
      <c r="T2752">
        <v>11</v>
      </c>
      <c r="U2752">
        <v>0</v>
      </c>
      <c r="V2752">
        <v>110.05279999999999</v>
      </c>
    </row>
    <row r="2753" spans="1:22" x14ac:dyDescent="0.25">
      <c r="A2753">
        <v>2752</v>
      </c>
      <c r="B2753" t="s">
        <v>5918</v>
      </c>
      <c r="C2753">
        <v>2011</v>
      </c>
      <c r="D2753" s="1">
        <v>40689</v>
      </c>
      <c r="E2753" s="1">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225.29600000000002</v>
      </c>
      <c r="T2753">
        <v>2</v>
      </c>
      <c r="U2753">
        <v>0.2</v>
      </c>
      <c r="V2753">
        <v>22.529599999999995</v>
      </c>
    </row>
    <row r="2754" spans="1:22" x14ac:dyDescent="0.25">
      <c r="A2754">
        <v>2753</v>
      </c>
      <c r="B2754" t="s">
        <v>5919</v>
      </c>
      <c r="C2754">
        <v>2012</v>
      </c>
      <c r="D2754" s="1">
        <v>41016</v>
      </c>
      <c r="E2754" s="1">
        <v>41020</v>
      </c>
      <c r="F2754" t="s">
        <v>50</v>
      </c>
      <c r="G2754" t="s">
        <v>5920</v>
      </c>
      <c r="H2754" t="s">
        <v>5921</v>
      </c>
      <c r="I2754" t="s">
        <v>26</v>
      </c>
      <c r="J2754" t="s">
        <v>27</v>
      </c>
      <c r="K2754" t="s">
        <v>127</v>
      </c>
      <c r="L2754" t="s">
        <v>43</v>
      </c>
      <c r="M2754">
        <v>94122</v>
      </c>
      <c r="N2754" t="s">
        <v>44</v>
      </c>
      <c r="O2754" t="s">
        <v>4223</v>
      </c>
      <c r="P2754" t="s">
        <v>46</v>
      </c>
      <c r="Q2754" t="s">
        <v>68</v>
      </c>
      <c r="R2754" t="s">
        <v>4224</v>
      </c>
      <c r="S2754">
        <v>5.56</v>
      </c>
      <c r="T2754">
        <v>2</v>
      </c>
      <c r="U2754">
        <v>0</v>
      </c>
      <c r="V2754">
        <v>2.2239999999999998</v>
      </c>
    </row>
    <row r="2755" spans="1:22" x14ac:dyDescent="0.25">
      <c r="A2755">
        <v>2754</v>
      </c>
      <c r="B2755" t="s">
        <v>5919</v>
      </c>
      <c r="C2755">
        <v>2012</v>
      </c>
      <c r="D2755" s="1">
        <v>41016</v>
      </c>
      <c r="E2755" s="1">
        <v>41020</v>
      </c>
      <c r="F2755" t="s">
        <v>50</v>
      </c>
      <c r="G2755" t="s">
        <v>5920</v>
      </c>
      <c r="H2755" t="s">
        <v>5921</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x14ac:dyDescent="0.25">
      <c r="A2756">
        <v>2755</v>
      </c>
      <c r="B2756" t="s">
        <v>5919</v>
      </c>
      <c r="C2756">
        <v>2012</v>
      </c>
      <c r="D2756" s="1">
        <v>41016</v>
      </c>
      <c r="E2756" s="1">
        <v>41020</v>
      </c>
      <c r="F2756" t="s">
        <v>50</v>
      </c>
      <c r="G2756" t="s">
        <v>5920</v>
      </c>
      <c r="H2756" t="s">
        <v>5921</v>
      </c>
      <c r="I2756" t="s">
        <v>26</v>
      </c>
      <c r="J2756" t="s">
        <v>27</v>
      </c>
      <c r="K2756" t="s">
        <v>127</v>
      </c>
      <c r="L2756" t="s">
        <v>43</v>
      </c>
      <c r="M2756">
        <v>94122</v>
      </c>
      <c r="N2756" t="s">
        <v>44</v>
      </c>
      <c r="O2756" t="s">
        <v>3782</v>
      </c>
      <c r="P2756" t="s">
        <v>71</v>
      </c>
      <c r="Q2756" t="s">
        <v>72</v>
      </c>
      <c r="R2756" t="s">
        <v>5704</v>
      </c>
      <c r="S2756">
        <v>783.96000000000015</v>
      </c>
      <c r="T2756">
        <v>5</v>
      </c>
      <c r="U2756">
        <v>0.2</v>
      </c>
      <c r="V2756">
        <v>68.59650000000002</v>
      </c>
    </row>
    <row r="2757" spans="1:22" x14ac:dyDescent="0.25">
      <c r="A2757">
        <v>2756</v>
      </c>
      <c r="B2757" t="s">
        <v>5919</v>
      </c>
      <c r="C2757">
        <v>2012</v>
      </c>
      <c r="D2757" s="1">
        <v>41016</v>
      </c>
      <c r="E2757" s="1">
        <v>41020</v>
      </c>
      <c r="F2757" t="s">
        <v>50</v>
      </c>
      <c r="G2757" t="s">
        <v>5920</v>
      </c>
      <c r="H2757" t="s">
        <v>5921</v>
      </c>
      <c r="I2757" t="s">
        <v>26</v>
      </c>
      <c r="J2757" t="s">
        <v>27</v>
      </c>
      <c r="K2757" t="s">
        <v>127</v>
      </c>
      <c r="L2757" t="s">
        <v>43</v>
      </c>
      <c r="M2757">
        <v>94122</v>
      </c>
      <c r="N2757" t="s">
        <v>44</v>
      </c>
      <c r="O2757" t="s">
        <v>5611</v>
      </c>
      <c r="P2757" t="s">
        <v>46</v>
      </c>
      <c r="Q2757" t="s">
        <v>78</v>
      </c>
      <c r="R2757" t="s">
        <v>5612</v>
      </c>
      <c r="S2757">
        <v>1447.6499999999999</v>
      </c>
      <c r="T2757">
        <v>5</v>
      </c>
      <c r="U2757">
        <v>0</v>
      </c>
      <c r="V2757">
        <v>419.8184999999998</v>
      </c>
    </row>
    <row r="2758" spans="1:22" x14ac:dyDescent="0.25">
      <c r="A2758">
        <v>2757</v>
      </c>
      <c r="B2758" t="s">
        <v>5919</v>
      </c>
      <c r="C2758">
        <v>2012</v>
      </c>
      <c r="D2758" s="1">
        <v>41016</v>
      </c>
      <c r="E2758" s="1">
        <v>41020</v>
      </c>
      <c r="F2758" t="s">
        <v>50</v>
      </c>
      <c r="G2758" t="s">
        <v>5920</v>
      </c>
      <c r="H2758" t="s">
        <v>5921</v>
      </c>
      <c r="I2758" t="s">
        <v>26</v>
      </c>
      <c r="J2758" t="s">
        <v>27</v>
      </c>
      <c r="K2758" t="s">
        <v>127</v>
      </c>
      <c r="L2758" t="s">
        <v>43</v>
      </c>
      <c r="M2758">
        <v>94122</v>
      </c>
      <c r="N2758" t="s">
        <v>44</v>
      </c>
      <c r="O2758" t="s">
        <v>5436</v>
      </c>
      <c r="P2758" t="s">
        <v>46</v>
      </c>
      <c r="Q2758" t="s">
        <v>90</v>
      </c>
      <c r="R2758" t="s">
        <v>5437</v>
      </c>
      <c r="S2758">
        <v>11.96</v>
      </c>
      <c r="T2758">
        <v>2</v>
      </c>
      <c r="U2758">
        <v>0</v>
      </c>
      <c r="V2758">
        <v>5.8604000000000003</v>
      </c>
    </row>
    <row r="2759" spans="1:22" x14ac:dyDescent="0.25">
      <c r="A2759">
        <v>2758</v>
      </c>
      <c r="B2759" t="s">
        <v>5922</v>
      </c>
      <c r="C2759">
        <v>2013</v>
      </c>
      <c r="D2759" s="1">
        <v>41437</v>
      </c>
      <c r="E2759" s="1">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239.96999999999997</v>
      </c>
      <c r="T2759">
        <v>3</v>
      </c>
      <c r="U2759">
        <v>0</v>
      </c>
      <c r="V2759">
        <v>71.990999999999985</v>
      </c>
    </row>
    <row r="2760" spans="1:22" x14ac:dyDescent="0.25">
      <c r="A2760">
        <v>2759</v>
      </c>
      <c r="B2760" t="s">
        <v>5923</v>
      </c>
      <c r="C2760">
        <v>2013</v>
      </c>
      <c r="D2760" s="1">
        <v>41345</v>
      </c>
      <c r="E2760" s="1">
        <v>41349</v>
      </c>
      <c r="F2760" t="s">
        <v>50</v>
      </c>
      <c r="G2760" t="s">
        <v>5924</v>
      </c>
      <c r="H2760" t="s">
        <v>5925</v>
      </c>
      <c r="I2760" t="s">
        <v>102</v>
      </c>
      <c r="J2760" t="s">
        <v>27</v>
      </c>
      <c r="K2760" t="s">
        <v>497</v>
      </c>
      <c r="L2760" t="s">
        <v>1272</v>
      </c>
      <c r="M2760">
        <v>31907</v>
      </c>
      <c r="N2760" t="s">
        <v>30</v>
      </c>
      <c r="O2760" t="s">
        <v>3956</v>
      </c>
      <c r="P2760" t="s">
        <v>32</v>
      </c>
      <c r="Q2760" t="s">
        <v>65</v>
      </c>
      <c r="R2760" t="s">
        <v>5769</v>
      </c>
      <c r="S2760">
        <v>76.92</v>
      </c>
      <c r="T2760">
        <v>4</v>
      </c>
      <c r="U2760">
        <v>0</v>
      </c>
      <c r="V2760">
        <v>31.537200000000006</v>
      </c>
    </row>
    <row r="2761" spans="1:22" x14ac:dyDescent="0.25">
      <c r="A2761">
        <v>2760</v>
      </c>
      <c r="B2761" t="s">
        <v>5923</v>
      </c>
      <c r="C2761">
        <v>2013</v>
      </c>
      <c r="D2761" s="1">
        <v>41345</v>
      </c>
      <c r="E2761" s="1">
        <v>41349</v>
      </c>
      <c r="F2761" t="s">
        <v>50</v>
      </c>
      <c r="G2761" t="s">
        <v>5924</v>
      </c>
      <c r="H2761" t="s">
        <v>5925</v>
      </c>
      <c r="I2761" t="s">
        <v>102</v>
      </c>
      <c r="J2761" t="s">
        <v>27</v>
      </c>
      <c r="K2761" t="s">
        <v>497</v>
      </c>
      <c r="L2761" t="s">
        <v>1272</v>
      </c>
      <c r="M2761">
        <v>31907</v>
      </c>
      <c r="N2761" t="s">
        <v>30</v>
      </c>
      <c r="O2761" t="s">
        <v>3031</v>
      </c>
      <c r="P2761" t="s">
        <v>46</v>
      </c>
      <c r="Q2761" t="s">
        <v>59</v>
      </c>
      <c r="R2761" t="s">
        <v>3032</v>
      </c>
      <c r="S2761">
        <v>481.32</v>
      </c>
      <c r="T2761">
        <v>4</v>
      </c>
      <c r="U2761">
        <v>0</v>
      </c>
      <c r="V2761">
        <v>125.14319999999998</v>
      </c>
    </row>
    <row r="2762" spans="1:22" x14ac:dyDescent="0.25">
      <c r="A2762">
        <v>2761</v>
      </c>
      <c r="B2762" t="s">
        <v>5926</v>
      </c>
      <c r="C2762">
        <v>2011</v>
      </c>
      <c r="D2762" s="1">
        <v>40689</v>
      </c>
      <c r="E2762" s="1">
        <v>40692</v>
      </c>
      <c r="F2762" t="s">
        <v>188</v>
      </c>
      <c r="G2762" t="s">
        <v>5927</v>
      </c>
      <c r="H2762" t="s">
        <v>5928</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x14ac:dyDescent="0.25">
      <c r="A2763">
        <v>2762</v>
      </c>
      <c r="B2763" t="s">
        <v>5929</v>
      </c>
      <c r="C2763">
        <v>2014</v>
      </c>
      <c r="D2763" s="1">
        <v>41925</v>
      </c>
      <c r="E2763" s="1">
        <v>41927</v>
      </c>
      <c r="F2763" t="s">
        <v>188</v>
      </c>
      <c r="G2763" t="s">
        <v>638</v>
      </c>
      <c r="H2763" t="s">
        <v>639</v>
      </c>
      <c r="I2763" t="s">
        <v>102</v>
      </c>
      <c r="J2763" t="s">
        <v>27</v>
      </c>
      <c r="K2763" t="s">
        <v>127</v>
      </c>
      <c r="L2763" t="s">
        <v>43</v>
      </c>
      <c r="M2763">
        <v>94110</v>
      </c>
      <c r="N2763" t="s">
        <v>44</v>
      </c>
      <c r="O2763" t="s">
        <v>5930</v>
      </c>
      <c r="P2763" t="s">
        <v>71</v>
      </c>
      <c r="Q2763" t="s">
        <v>161</v>
      </c>
      <c r="R2763" t="s">
        <v>5931</v>
      </c>
      <c r="S2763">
        <v>0.99</v>
      </c>
      <c r="T2763">
        <v>1</v>
      </c>
      <c r="U2763">
        <v>0</v>
      </c>
      <c r="V2763">
        <v>0.4356000000000001</v>
      </c>
    </row>
    <row r="2764" spans="1:22" x14ac:dyDescent="0.25">
      <c r="A2764">
        <v>2763</v>
      </c>
      <c r="B2764" t="s">
        <v>5929</v>
      </c>
      <c r="C2764">
        <v>2014</v>
      </c>
      <c r="D2764" s="1">
        <v>41925</v>
      </c>
      <c r="E2764" s="1">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x14ac:dyDescent="0.25">
      <c r="A2765">
        <v>2764</v>
      </c>
      <c r="B2765" t="s">
        <v>5932</v>
      </c>
      <c r="C2765">
        <v>2014</v>
      </c>
      <c r="D2765" s="1">
        <v>41813</v>
      </c>
      <c r="E2765" s="1">
        <v>41819</v>
      </c>
      <c r="F2765" t="s">
        <v>50</v>
      </c>
      <c r="G2765" t="s">
        <v>4051</v>
      </c>
      <c r="H2765" t="s">
        <v>4052</v>
      </c>
      <c r="I2765" t="s">
        <v>102</v>
      </c>
      <c r="J2765" t="s">
        <v>27</v>
      </c>
      <c r="K2765" t="s">
        <v>146</v>
      </c>
      <c r="L2765" t="s">
        <v>147</v>
      </c>
      <c r="M2765">
        <v>19140</v>
      </c>
      <c r="N2765" t="s">
        <v>148</v>
      </c>
      <c r="O2765" t="s">
        <v>5933</v>
      </c>
      <c r="P2765" t="s">
        <v>46</v>
      </c>
      <c r="Q2765" t="s">
        <v>75</v>
      </c>
      <c r="R2765" t="s">
        <v>5934</v>
      </c>
      <c r="S2765">
        <v>10.332000000000003</v>
      </c>
      <c r="T2765">
        <v>3</v>
      </c>
      <c r="U2765">
        <v>0.7</v>
      </c>
      <c r="V2765">
        <v>-7.5767999999999986</v>
      </c>
    </row>
    <row r="2766" spans="1:22" x14ac:dyDescent="0.25">
      <c r="A2766">
        <v>2765</v>
      </c>
      <c r="B2766" t="s">
        <v>5932</v>
      </c>
      <c r="C2766">
        <v>2014</v>
      </c>
      <c r="D2766" s="1">
        <v>41813</v>
      </c>
      <c r="E2766" s="1">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31.155000000000005</v>
      </c>
      <c r="T2766">
        <v>5</v>
      </c>
      <c r="U2766">
        <v>0.7</v>
      </c>
      <c r="V2766">
        <v>-23.8855</v>
      </c>
    </row>
    <row r="2767" spans="1:22" x14ac:dyDescent="0.25">
      <c r="A2767">
        <v>2766</v>
      </c>
      <c r="B2767" t="s">
        <v>5932</v>
      </c>
      <c r="C2767">
        <v>2014</v>
      </c>
      <c r="D2767" s="1">
        <v>41813</v>
      </c>
      <c r="E2767" s="1">
        <v>41819</v>
      </c>
      <c r="F2767" t="s">
        <v>50</v>
      </c>
      <c r="G2767" t="s">
        <v>4051</v>
      </c>
      <c r="H2767" t="s">
        <v>4052</v>
      </c>
      <c r="I2767" t="s">
        <v>102</v>
      </c>
      <c r="J2767" t="s">
        <v>27</v>
      </c>
      <c r="K2767" t="s">
        <v>146</v>
      </c>
      <c r="L2767" t="s">
        <v>147</v>
      </c>
      <c r="M2767">
        <v>19140</v>
      </c>
      <c r="N2767" t="s">
        <v>148</v>
      </c>
      <c r="O2767" t="s">
        <v>5935</v>
      </c>
      <c r="P2767" t="s">
        <v>46</v>
      </c>
      <c r="Q2767" t="s">
        <v>59</v>
      </c>
      <c r="R2767" t="s">
        <v>5936</v>
      </c>
      <c r="S2767">
        <v>8.9280000000000008</v>
      </c>
      <c r="T2767">
        <v>2</v>
      </c>
      <c r="U2767">
        <v>0.2</v>
      </c>
      <c r="V2767">
        <v>0.66959999999999997</v>
      </c>
    </row>
    <row r="2768" spans="1:22" x14ac:dyDescent="0.25">
      <c r="A2768">
        <v>2767</v>
      </c>
      <c r="B2768" t="s">
        <v>5937</v>
      </c>
      <c r="C2768">
        <v>2014</v>
      </c>
      <c r="D2768" s="1">
        <v>41655</v>
      </c>
      <c r="E2768" s="1">
        <v>41658</v>
      </c>
      <c r="F2768" t="s">
        <v>188</v>
      </c>
      <c r="G2768" t="s">
        <v>2940</v>
      </c>
      <c r="H2768" t="s">
        <v>2941</v>
      </c>
      <c r="I2768" t="s">
        <v>26</v>
      </c>
      <c r="J2768" t="s">
        <v>27</v>
      </c>
      <c r="K2768" t="s">
        <v>146</v>
      </c>
      <c r="L2768" t="s">
        <v>147</v>
      </c>
      <c r="M2768">
        <v>19134</v>
      </c>
      <c r="N2768" t="s">
        <v>148</v>
      </c>
      <c r="O2768" t="s">
        <v>5938</v>
      </c>
      <c r="P2768" t="s">
        <v>46</v>
      </c>
      <c r="Q2768" t="s">
        <v>78</v>
      </c>
      <c r="R2768" t="s">
        <v>5939</v>
      </c>
      <c r="S2768">
        <v>34.384</v>
      </c>
      <c r="T2768">
        <v>1</v>
      </c>
      <c r="U2768">
        <v>0.2</v>
      </c>
      <c r="V2768">
        <v>3.8681999999999945</v>
      </c>
    </row>
    <row r="2769" spans="1:22" x14ac:dyDescent="0.25">
      <c r="A2769">
        <v>2768</v>
      </c>
      <c r="B2769" t="s">
        <v>5937</v>
      </c>
      <c r="C2769">
        <v>2014</v>
      </c>
      <c r="D2769" s="1">
        <v>41655</v>
      </c>
      <c r="E2769" s="1">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1924.1599999999999</v>
      </c>
      <c r="T2769">
        <v>8</v>
      </c>
      <c r="U2769">
        <v>0.2</v>
      </c>
      <c r="V2769">
        <v>312.67599999999993</v>
      </c>
    </row>
    <row r="2770" spans="1:22" x14ac:dyDescent="0.25">
      <c r="A2770">
        <v>2769</v>
      </c>
      <c r="B2770" t="s">
        <v>5940</v>
      </c>
      <c r="C2770">
        <v>2012</v>
      </c>
      <c r="D2770" s="1">
        <v>41001</v>
      </c>
      <c r="E2770" s="1">
        <v>41006</v>
      </c>
      <c r="F2770" t="s">
        <v>50</v>
      </c>
      <c r="G2770" t="s">
        <v>5941</v>
      </c>
      <c r="H2770" t="s">
        <v>5942</v>
      </c>
      <c r="I2770" t="s">
        <v>26</v>
      </c>
      <c r="J2770" t="s">
        <v>27</v>
      </c>
      <c r="K2770" t="s">
        <v>815</v>
      </c>
      <c r="L2770" t="s">
        <v>104</v>
      </c>
      <c r="M2770">
        <v>75220</v>
      </c>
      <c r="N2770" t="s">
        <v>105</v>
      </c>
      <c r="O2770" t="s">
        <v>5943</v>
      </c>
      <c r="P2770" t="s">
        <v>46</v>
      </c>
      <c r="Q2770" t="s">
        <v>78</v>
      </c>
      <c r="R2770" t="s">
        <v>5944</v>
      </c>
      <c r="S2770">
        <v>32.191999999999993</v>
      </c>
      <c r="T2770">
        <v>2</v>
      </c>
      <c r="U2770">
        <v>0.8</v>
      </c>
      <c r="V2770">
        <v>-80.48</v>
      </c>
    </row>
    <row r="2771" spans="1:22" x14ac:dyDescent="0.25">
      <c r="A2771">
        <v>2770</v>
      </c>
      <c r="B2771" t="s">
        <v>5940</v>
      </c>
      <c r="C2771">
        <v>2012</v>
      </c>
      <c r="D2771" s="1">
        <v>41001</v>
      </c>
      <c r="E2771" s="1">
        <v>41006</v>
      </c>
      <c r="F2771" t="s">
        <v>50</v>
      </c>
      <c r="G2771" t="s">
        <v>5941</v>
      </c>
      <c r="H2771" t="s">
        <v>5942</v>
      </c>
      <c r="I2771" t="s">
        <v>26</v>
      </c>
      <c r="J2771" t="s">
        <v>27</v>
      </c>
      <c r="K2771" t="s">
        <v>815</v>
      </c>
      <c r="L2771" t="s">
        <v>104</v>
      </c>
      <c r="M2771">
        <v>75220</v>
      </c>
      <c r="N2771" t="s">
        <v>105</v>
      </c>
      <c r="O2771" t="s">
        <v>4156</v>
      </c>
      <c r="P2771" t="s">
        <v>71</v>
      </c>
      <c r="Q2771" t="s">
        <v>161</v>
      </c>
      <c r="R2771" t="s">
        <v>4157</v>
      </c>
      <c r="S2771">
        <v>50.120000000000005</v>
      </c>
      <c r="T2771">
        <v>7</v>
      </c>
      <c r="U2771">
        <v>0.2</v>
      </c>
      <c r="V2771">
        <v>-0.62650000000000716</v>
      </c>
    </row>
    <row r="2772" spans="1:22" x14ac:dyDescent="0.25">
      <c r="A2772">
        <v>2771</v>
      </c>
      <c r="B2772" t="s">
        <v>5940</v>
      </c>
      <c r="C2772">
        <v>2012</v>
      </c>
      <c r="D2772" s="1">
        <v>41001</v>
      </c>
      <c r="E2772" s="1">
        <v>41006</v>
      </c>
      <c r="F2772" t="s">
        <v>50</v>
      </c>
      <c r="G2772" t="s">
        <v>5941</v>
      </c>
      <c r="H2772" t="s">
        <v>5942</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1.7990999999999993</v>
      </c>
    </row>
    <row r="2773" spans="1:22" x14ac:dyDescent="0.25">
      <c r="A2773">
        <v>2772</v>
      </c>
      <c r="B2773" t="s">
        <v>5945</v>
      </c>
      <c r="C2773">
        <v>2013</v>
      </c>
      <c r="D2773" s="1">
        <v>41521</v>
      </c>
      <c r="E2773" s="1">
        <v>41528</v>
      </c>
      <c r="F2773" t="s">
        <v>50</v>
      </c>
      <c r="G2773" t="s">
        <v>3072</v>
      </c>
      <c r="H2773" t="s">
        <v>3073</v>
      </c>
      <c r="I2773" t="s">
        <v>26</v>
      </c>
      <c r="J2773" t="s">
        <v>27</v>
      </c>
      <c r="K2773" t="s">
        <v>5946</v>
      </c>
      <c r="L2773" t="s">
        <v>114</v>
      </c>
      <c r="M2773">
        <v>53186</v>
      </c>
      <c r="N2773" t="s">
        <v>105</v>
      </c>
      <c r="O2773" t="s">
        <v>1482</v>
      </c>
      <c r="P2773" t="s">
        <v>46</v>
      </c>
      <c r="Q2773" t="s">
        <v>59</v>
      </c>
      <c r="R2773" t="s">
        <v>1483</v>
      </c>
      <c r="S2773">
        <v>54.5</v>
      </c>
      <c r="T2773">
        <v>5</v>
      </c>
      <c r="U2773">
        <v>0</v>
      </c>
      <c r="V2773">
        <v>14.169999999999998</v>
      </c>
    </row>
    <row r="2774" spans="1:22" x14ac:dyDescent="0.25">
      <c r="A2774">
        <v>2773</v>
      </c>
      <c r="B2774" t="s">
        <v>5947</v>
      </c>
      <c r="C2774">
        <v>2014</v>
      </c>
      <c r="D2774" s="1">
        <v>41984</v>
      </c>
      <c r="E2774" s="1">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5.7312000000000012</v>
      </c>
    </row>
    <row r="2775" spans="1:22" x14ac:dyDescent="0.25">
      <c r="A2775">
        <v>2774</v>
      </c>
      <c r="B2775" t="s">
        <v>5948</v>
      </c>
      <c r="C2775">
        <v>2013</v>
      </c>
      <c r="D2775" s="1">
        <v>41601</v>
      </c>
      <c r="E2775" s="1">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x14ac:dyDescent="0.25">
      <c r="A2776">
        <v>2775</v>
      </c>
      <c r="B2776" t="s">
        <v>5949</v>
      </c>
      <c r="C2776">
        <v>2014</v>
      </c>
      <c r="D2776" s="1">
        <v>41955</v>
      </c>
      <c r="E2776" s="1">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10.368000000000002</v>
      </c>
      <c r="T2776">
        <v>2</v>
      </c>
      <c r="U2776">
        <v>0.2</v>
      </c>
      <c r="V2776">
        <v>3.6288</v>
      </c>
    </row>
    <row r="2777" spans="1:22" x14ac:dyDescent="0.25">
      <c r="A2777">
        <v>2776</v>
      </c>
      <c r="B2777" t="s">
        <v>5950</v>
      </c>
      <c r="C2777">
        <v>2013</v>
      </c>
      <c r="D2777" s="1">
        <v>41569</v>
      </c>
      <c r="E2777" s="1">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1.5444000000000031</v>
      </c>
    </row>
    <row r="2778" spans="1:22" x14ac:dyDescent="0.25">
      <c r="A2778">
        <v>2777</v>
      </c>
      <c r="B2778" t="s">
        <v>5951</v>
      </c>
      <c r="C2778">
        <v>2012</v>
      </c>
      <c r="D2778" s="1">
        <v>41264</v>
      </c>
      <c r="E2778" s="1">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60.984000000000009</v>
      </c>
      <c r="T2778">
        <v>7</v>
      </c>
      <c r="U2778">
        <v>0.2</v>
      </c>
      <c r="V2778">
        <v>4.5737999999999985</v>
      </c>
    </row>
    <row r="2779" spans="1:22" x14ac:dyDescent="0.25">
      <c r="A2779">
        <v>2778</v>
      </c>
      <c r="B2779" t="s">
        <v>5952</v>
      </c>
      <c r="C2779">
        <v>2012</v>
      </c>
      <c r="D2779" s="1">
        <v>41107</v>
      </c>
      <c r="E2779" s="1">
        <v>41109</v>
      </c>
      <c r="F2779" t="s">
        <v>23</v>
      </c>
      <c r="G2779" t="s">
        <v>2825</v>
      </c>
      <c r="H2779" t="s">
        <v>2826</v>
      </c>
      <c r="I2779" t="s">
        <v>26</v>
      </c>
      <c r="J2779" t="s">
        <v>27</v>
      </c>
      <c r="K2779" t="s">
        <v>5953</v>
      </c>
      <c r="L2779" t="s">
        <v>43</v>
      </c>
      <c r="M2779">
        <v>93309</v>
      </c>
      <c r="N2779" t="s">
        <v>44</v>
      </c>
      <c r="O2779" t="s">
        <v>4476</v>
      </c>
      <c r="P2779" t="s">
        <v>32</v>
      </c>
      <c r="Q2779" t="s">
        <v>33</v>
      </c>
      <c r="R2779" t="s">
        <v>4477</v>
      </c>
      <c r="S2779">
        <v>195.46600000000001</v>
      </c>
      <c r="T2779">
        <v>2</v>
      </c>
      <c r="U2779">
        <v>0.15</v>
      </c>
      <c r="V2779">
        <v>-13.797600000000017</v>
      </c>
    </row>
    <row r="2780" spans="1:22" x14ac:dyDescent="0.25">
      <c r="A2780">
        <v>2779</v>
      </c>
      <c r="B2780" t="s">
        <v>5954</v>
      </c>
      <c r="C2780">
        <v>2014</v>
      </c>
      <c r="D2780" s="1">
        <v>41760</v>
      </c>
      <c r="E2780" s="1">
        <v>41765</v>
      </c>
      <c r="F2780" t="s">
        <v>50</v>
      </c>
      <c r="G2780" t="s">
        <v>1396</v>
      </c>
      <c r="H2780" t="s">
        <v>1397</v>
      </c>
      <c r="I2780" t="s">
        <v>41</v>
      </c>
      <c r="J2780" t="s">
        <v>27</v>
      </c>
      <c r="K2780" t="s">
        <v>5955</v>
      </c>
      <c r="L2780" t="s">
        <v>54</v>
      </c>
      <c r="M2780">
        <v>33068</v>
      </c>
      <c r="N2780" t="s">
        <v>30</v>
      </c>
      <c r="O2780" t="s">
        <v>1362</v>
      </c>
      <c r="P2780" t="s">
        <v>32</v>
      </c>
      <c r="Q2780" t="s">
        <v>65</v>
      </c>
      <c r="R2780" t="s">
        <v>1363</v>
      </c>
      <c r="S2780">
        <v>23.680000000000003</v>
      </c>
      <c r="T2780">
        <v>8</v>
      </c>
      <c r="U2780">
        <v>0.2</v>
      </c>
      <c r="V2780">
        <v>6.216000000000002</v>
      </c>
    </row>
    <row r="2781" spans="1:22" x14ac:dyDescent="0.25">
      <c r="A2781">
        <v>2780</v>
      </c>
      <c r="B2781" t="s">
        <v>5954</v>
      </c>
      <c r="C2781">
        <v>2014</v>
      </c>
      <c r="D2781" s="1">
        <v>41760</v>
      </c>
      <c r="E2781" s="1">
        <v>41765</v>
      </c>
      <c r="F2781" t="s">
        <v>50</v>
      </c>
      <c r="G2781" t="s">
        <v>1396</v>
      </c>
      <c r="H2781" t="s">
        <v>1397</v>
      </c>
      <c r="I2781" t="s">
        <v>41</v>
      </c>
      <c r="J2781" t="s">
        <v>27</v>
      </c>
      <c r="K2781" t="s">
        <v>5955</v>
      </c>
      <c r="L2781" t="s">
        <v>54</v>
      </c>
      <c r="M2781">
        <v>33068</v>
      </c>
      <c r="N2781" t="s">
        <v>30</v>
      </c>
      <c r="O2781" t="s">
        <v>5956</v>
      </c>
      <c r="P2781" t="s">
        <v>71</v>
      </c>
      <c r="Q2781" t="s">
        <v>161</v>
      </c>
      <c r="R2781" t="s">
        <v>5957</v>
      </c>
      <c r="S2781">
        <v>2.3760000000000003</v>
      </c>
      <c r="T2781">
        <v>3</v>
      </c>
      <c r="U2781">
        <v>0.2</v>
      </c>
      <c r="V2781">
        <v>0.74249999999999994</v>
      </c>
    </row>
    <row r="2782" spans="1:22" x14ac:dyDescent="0.25">
      <c r="A2782">
        <v>2781</v>
      </c>
      <c r="B2782" t="s">
        <v>5958</v>
      </c>
      <c r="C2782">
        <v>2014</v>
      </c>
      <c r="D2782" s="1">
        <v>41766</v>
      </c>
      <c r="E2782" s="1">
        <v>41768</v>
      </c>
      <c r="F2782" t="s">
        <v>188</v>
      </c>
      <c r="G2782" t="s">
        <v>5805</v>
      </c>
      <c r="H2782" t="s">
        <v>5806</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x14ac:dyDescent="0.25">
      <c r="A2783">
        <v>2782</v>
      </c>
      <c r="B2783" t="s">
        <v>5959</v>
      </c>
      <c r="C2783">
        <v>2014</v>
      </c>
      <c r="D2783" s="1">
        <v>41964</v>
      </c>
      <c r="E2783" s="1">
        <v>41971</v>
      </c>
      <c r="F2783" t="s">
        <v>50</v>
      </c>
      <c r="G2783" t="s">
        <v>5792</v>
      </c>
      <c r="H2783" t="s">
        <v>5793</v>
      </c>
      <c r="I2783" t="s">
        <v>26</v>
      </c>
      <c r="J2783" t="s">
        <v>27</v>
      </c>
      <c r="K2783" t="s">
        <v>932</v>
      </c>
      <c r="L2783" t="s">
        <v>229</v>
      </c>
      <c r="M2783">
        <v>55044</v>
      </c>
      <c r="N2783" t="s">
        <v>105</v>
      </c>
      <c r="O2783" t="s">
        <v>881</v>
      </c>
      <c r="P2783" t="s">
        <v>46</v>
      </c>
      <c r="Q2783" t="s">
        <v>68</v>
      </c>
      <c r="R2783" t="s">
        <v>882</v>
      </c>
      <c r="S2783">
        <v>22</v>
      </c>
      <c r="T2783">
        <v>10</v>
      </c>
      <c r="U2783">
        <v>0</v>
      </c>
      <c r="V2783">
        <v>9.6800000000000015</v>
      </c>
    </row>
    <row r="2784" spans="1:22" x14ac:dyDescent="0.25">
      <c r="A2784">
        <v>2783</v>
      </c>
      <c r="B2784" t="s">
        <v>5960</v>
      </c>
      <c r="C2784">
        <v>2013</v>
      </c>
      <c r="D2784" s="1">
        <v>41590</v>
      </c>
      <c r="E2784" s="1">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x14ac:dyDescent="0.25">
      <c r="A2785">
        <v>2784</v>
      </c>
      <c r="B2785" t="s">
        <v>5961</v>
      </c>
      <c r="C2785">
        <v>2013</v>
      </c>
      <c r="D2785" s="1">
        <v>41584</v>
      </c>
      <c r="E2785" s="1">
        <v>41589</v>
      </c>
      <c r="F2785" t="s">
        <v>50</v>
      </c>
      <c r="G2785" t="s">
        <v>1338</v>
      </c>
      <c r="H2785" t="s">
        <v>1339</v>
      </c>
      <c r="I2785" t="s">
        <v>41</v>
      </c>
      <c r="J2785" t="s">
        <v>27</v>
      </c>
      <c r="K2785" t="s">
        <v>146</v>
      </c>
      <c r="L2785" t="s">
        <v>147</v>
      </c>
      <c r="M2785">
        <v>19134</v>
      </c>
      <c r="N2785" t="s">
        <v>148</v>
      </c>
      <c r="O2785" t="s">
        <v>5962</v>
      </c>
      <c r="P2785" t="s">
        <v>71</v>
      </c>
      <c r="Q2785" t="s">
        <v>72</v>
      </c>
      <c r="R2785" t="s">
        <v>5963</v>
      </c>
      <c r="S2785">
        <v>23.987999999999996</v>
      </c>
      <c r="T2785">
        <v>2</v>
      </c>
      <c r="U2785">
        <v>0.4</v>
      </c>
      <c r="V2785">
        <v>-15.991999999999999</v>
      </c>
    </row>
    <row r="2786" spans="1:22" x14ac:dyDescent="0.25">
      <c r="A2786">
        <v>2785</v>
      </c>
      <c r="B2786" t="s">
        <v>5964</v>
      </c>
      <c r="C2786">
        <v>2013</v>
      </c>
      <c r="D2786" s="1">
        <v>41557</v>
      </c>
      <c r="E2786" s="1">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-15.584400000000002</v>
      </c>
    </row>
    <row r="2787" spans="1:22" x14ac:dyDescent="0.25">
      <c r="A2787">
        <v>2786</v>
      </c>
      <c r="B2787" t="s">
        <v>5965</v>
      </c>
      <c r="C2787">
        <v>2012</v>
      </c>
      <c r="D2787" s="1">
        <v>41173</v>
      </c>
      <c r="E2787" s="1">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x14ac:dyDescent="0.25">
      <c r="A2788">
        <v>2787</v>
      </c>
      <c r="B2788" t="s">
        <v>5965</v>
      </c>
      <c r="C2788">
        <v>2012</v>
      </c>
      <c r="D2788" s="1">
        <v>41173</v>
      </c>
      <c r="E2788" s="1">
        <v>41175</v>
      </c>
      <c r="F2788" t="s">
        <v>188</v>
      </c>
      <c r="G2788" t="s">
        <v>4391</v>
      </c>
      <c r="H2788" t="s">
        <v>4392</v>
      </c>
      <c r="I2788" t="s">
        <v>102</v>
      </c>
      <c r="J2788" t="s">
        <v>27</v>
      </c>
      <c r="K2788" t="s">
        <v>42</v>
      </c>
      <c r="L2788" t="s">
        <v>43</v>
      </c>
      <c r="M2788">
        <v>90036</v>
      </c>
      <c r="N2788" t="s">
        <v>44</v>
      </c>
      <c r="O2788" t="s">
        <v>5966</v>
      </c>
      <c r="P2788" t="s">
        <v>46</v>
      </c>
      <c r="Q2788" t="s">
        <v>269</v>
      </c>
      <c r="R2788" t="s">
        <v>5967</v>
      </c>
      <c r="S2788">
        <v>7.9</v>
      </c>
      <c r="T2788">
        <v>2</v>
      </c>
      <c r="U2788">
        <v>0</v>
      </c>
      <c r="V2788">
        <v>2.5279999999999996</v>
      </c>
    </row>
    <row r="2789" spans="1:22" x14ac:dyDescent="0.25">
      <c r="A2789">
        <v>2788</v>
      </c>
      <c r="B2789" t="s">
        <v>5968</v>
      </c>
      <c r="C2789">
        <v>2011</v>
      </c>
      <c r="D2789" s="1">
        <v>40879</v>
      </c>
      <c r="E2789" s="1">
        <v>40883</v>
      </c>
      <c r="F2789" t="s">
        <v>50</v>
      </c>
      <c r="G2789" t="s">
        <v>4733</v>
      </c>
      <c r="H2789" t="s">
        <v>4734</v>
      </c>
      <c r="I2789" t="s">
        <v>41</v>
      </c>
      <c r="J2789" t="s">
        <v>27</v>
      </c>
      <c r="K2789" t="s">
        <v>5969</v>
      </c>
      <c r="L2789" t="s">
        <v>104</v>
      </c>
      <c r="M2789">
        <v>78415</v>
      </c>
      <c r="N2789" t="s">
        <v>105</v>
      </c>
      <c r="O2789" t="s">
        <v>1146</v>
      </c>
      <c r="P2789" t="s">
        <v>32</v>
      </c>
      <c r="Q2789" t="s">
        <v>65</v>
      </c>
      <c r="R2789" t="s">
        <v>1147</v>
      </c>
      <c r="S2789">
        <v>58.36</v>
      </c>
      <c r="T2789">
        <v>5</v>
      </c>
      <c r="U2789">
        <v>0.6</v>
      </c>
      <c r="V2789">
        <v>-24.802999999999997</v>
      </c>
    </row>
    <row r="2790" spans="1:22" x14ac:dyDescent="0.25">
      <c r="A2790">
        <v>2789</v>
      </c>
      <c r="B2790" t="s">
        <v>5968</v>
      </c>
      <c r="C2790">
        <v>2011</v>
      </c>
      <c r="D2790" s="1">
        <v>40879</v>
      </c>
      <c r="E2790" s="1">
        <v>40883</v>
      </c>
      <c r="F2790" t="s">
        <v>50</v>
      </c>
      <c r="G2790" t="s">
        <v>4733</v>
      </c>
      <c r="H2790" t="s">
        <v>4734</v>
      </c>
      <c r="I2790" t="s">
        <v>41</v>
      </c>
      <c r="J2790" t="s">
        <v>27</v>
      </c>
      <c r="K2790" t="s">
        <v>5969</v>
      </c>
      <c r="L2790" t="s">
        <v>104</v>
      </c>
      <c r="M2790">
        <v>78415</v>
      </c>
      <c r="N2790" t="s">
        <v>105</v>
      </c>
      <c r="O2790" t="s">
        <v>586</v>
      </c>
      <c r="P2790" t="s">
        <v>46</v>
      </c>
      <c r="Q2790" t="s">
        <v>68</v>
      </c>
      <c r="R2790" t="s">
        <v>587</v>
      </c>
      <c r="S2790">
        <v>16.463999999999999</v>
      </c>
      <c r="T2790">
        <v>7</v>
      </c>
      <c r="U2790">
        <v>0.2</v>
      </c>
      <c r="V2790">
        <v>1.4406000000000008</v>
      </c>
    </row>
    <row r="2791" spans="1:22" x14ac:dyDescent="0.25">
      <c r="A2791">
        <v>2790</v>
      </c>
      <c r="B2791" t="s">
        <v>5968</v>
      </c>
      <c r="C2791">
        <v>2011</v>
      </c>
      <c r="D2791" s="1">
        <v>40879</v>
      </c>
      <c r="E2791" s="1">
        <v>40883</v>
      </c>
      <c r="F2791" t="s">
        <v>50</v>
      </c>
      <c r="G2791" t="s">
        <v>4733</v>
      </c>
      <c r="H2791" t="s">
        <v>4734</v>
      </c>
      <c r="I2791" t="s">
        <v>41</v>
      </c>
      <c r="J2791" t="s">
        <v>27</v>
      </c>
      <c r="K2791" t="s">
        <v>5969</v>
      </c>
      <c r="L2791" t="s">
        <v>104</v>
      </c>
      <c r="M2791">
        <v>78415</v>
      </c>
      <c r="N2791" t="s">
        <v>105</v>
      </c>
      <c r="O2791" t="s">
        <v>2184</v>
      </c>
      <c r="P2791" t="s">
        <v>32</v>
      </c>
      <c r="Q2791" t="s">
        <v>65</v>
      </c>
      <c r="R2791" t="s">
        <v>2185</v>
      </c>
      <c r="S2791">
        <v>39.960000000000008</v>
      </c>
      <c r="T2791">
        <v>5</v>
      </c>
      <c r="U2791">
        <v>0.6</v>
      </c>
      <c r="V2791">
        <v>-23.975999999999999</v>
      </c>
    </row>
    <row r="2792" spans="1:22" x14ac:dyDescent="0.25">
      <c r="A2792">
        <v>2791</v>
      </c>
      <c r="B2792" t="s">
        <v>5970</v>
      </c>
      <c r="C2792">
        <v>2011</v>
      </c>
      <c r="D2792" s="1">
        <v>40807</v>
      </c>
      <c r="E2792" s="1">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7.5283999999999978</v>
      </c>
    </row>
    <row r="2793" spans="1:22" x14ac:dyDescent="0.25">
      <c r="A2793">
        <v>2792</v>
      </c>
      <c r="B2793" t="s">
        <v>5970</v>
      </c>
      <c r="C2793">
        <v>2011</v>
      </c>
      <c r="D2793" s="1">
        <v>40807</v>
      </c>
      <c r="E2793" s="1">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36.269999999999996</v>
      </c>
      <c r="T2793">
        <v>3</v>
      </c>
      <c r="U2793">
        <v>0</v>
      </c>
      <c r="V2793">
        <v>10.880999999999997</v>
      </c>
    </row>
    <row r="2794" spans="1:22" x14ac:dyDescent="0.25">
      <c r="A2794">
        <v>2793</v>
      </c>
      <c r="B2794" t="s">
        <v>5970</v>
      </c>
      <c r="C2794">
        <v>2011</v>
      </c>
      <c r="D2794" s="1">
        <v>40807</v>
      </c>
      <c r="E2794" s="1">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3.1104000000000003</v>
      </c>
    </row>
    <row r="2795" spans="1:22" x14ac:dyDescent="0.25">
      <c r="A2795">
        <v>2794</v>
      </c>
      <c r="B2795" t="s">
        <v>5971</v>
      </c>
      <c r="C2795">
        <v>2011</v>
      </c>
      <c r="D2795" s="1">
        <v>40645</v>
      </c>
      <c r="E2795" s="1">
        <v>40650</v>
      </c>
      <c r="F2795" t="s">
        <v>50</v>
      </c>
      <c r="G2795" t="s">
        <v>5714</v>
      </c>
      <c r="H2795" t="s">
        <v>5715</v>
      </c>
      <c r="I2795" t="s">
        <v>41</v>
      </c>
      <c r="J2795" t="s">
        <v>27</v>
      </c>
      <c r="K2795" t="s">
        <v>5972</v>
      </c>
      <c r="L2795" t="s">
        <v>43</v>
      </c>
      <c r="M2795">
        <v>90278</v>
      </c>
      <c r="N2795" t="s">
        <v>44</v>
      </c>
      <c r="O2795" t="s">
        <v>2584</v>
      </c>
      <c r="P2795" t="s">
        <v>71</v>
      </c>
      <c r="Q2795" t="s">
        <v>72</v>
      </c>
      <c r="R2795" t="s">
        <v>2585</v>
      </c>
      <c r="S2795">
        <v>1075.088</v>
      </c>
      <c r="T2795">
        <v>14</v>
      </c>
      <c r="U2795">
        <v>0.2</v>
      </c>
      <c r="V2795">
        <v>94.070199999999943</v>
      </c>
    </row>
    <row r="2796" spans="1:22" x14ac:dyDescent="0.25">
      <c r="A2796">
        <v>2795</v>
      </c>
      <c r="B2796" t="s">
        <v>5971</v>
      </c>
      <c r="C2796">
        <v>2011</v>
      </c>
      <c r="D2796" s="1">
        <v>40645</v>
      </c>
      <c r="E2796" s="1">
        <v>40650</v>
      </c>
      <c r="F2796" t="s">
        <v>50</v>
      </c>
      <c r="G2796" t="s">
        <v>5714</v>
      </c>
      <c r="H2796" t="s">
        <v>5715</v>
      </c>
      <c r="I2796" t="s">
        <v>41</v>
      </c>
      <c r="J2796" t="s">
        <v>27</v>
      </c>
      <c r="K2796" t="s">
        <v>5972</v>
      </c>
      <c r="L2796" t="s">
        <v>43</v>
      </c>
      <c r="M2796">
        <v>90278</v>
      </c>
      <c r="N2796" t="s">
        <v>44</v>
      </c>
      <c r="O2796" t="s">
        <v>3208</v>
      </c>
      <c r="P2796" t="s">
        <v>71</v>
      </c>
      <c r="Q2796" t="s">
        <v>72</v>
      </c>
      <c r="R2796" t="s">
        <v>3209</v>
      </c>
      <c r="S2796">
        <v>438.36800000000005</v>
      </c>
      <c r="T2796">
        <v>4</v>
      </c>
      <c r="U2796">
        <v>0.2</v>
      </c>
      <c r="V2796">
        <v>38.357200000000006</v>
      </c>
    </row>
    <row r="2797" spans="1:22" x14ac:dyDescent="0.25">
      <c r="A2797">
        <v>2796</v>
      </c>
      <c r="B2797" t="s">
        <v>5971</v>
      </c>
      <c r="C2797">
        <v>2011</v>
      </c>
      <c r="D2797" s="1">
        <v>40645</v>
      </c>
      <c r="E2797" s="1">
        <v>40650</v>
      </c>
      <c r="F2797" t="s">
        <v>50</v>
      </c>
      <c r="G2797" t="s">
        <v>5714</v>
      </c>
      <c r="H2797" t="s">
        <v>5715</v>
      </c>
      <c r="I2797" t="s">
        <v>41</v>
      </c>
      <c r="J2797" t="s">
        <v>27</v>
      </c>
      <c r="K2797" t="s">
        <v>5972</v>
      </c>
      <c r="L2797" t="s">
        <v>43</v>
      </c>
      <c r="M2797">
        <v>90278</v>
      </c>
      <c r="N2797" t="s">
        <v>44</v>
      </c>
      <c r="O2797" t="s">
        <v>1966</v>
      </c>
      <c r="P2797" t="s">
        <v>46</v>
      </c>
      <c r="Q2797" t="s">
        <v>75</v>
      </c>
      <c r="R2797" t="s">
        <v>1967</v>
      </c>
      <c r="S2797">
        <v>18.088000000000001</v>
      </c>
      <c r="T2797">
        <v>7</v>
      </c>
      <c r="U2797">
        <v>0.2</v>
      </c>
      <c r="V2797">
        <v>6.5569000000000006</v>
      </c>
    </row>
    <row r="2798" spans="1:22" x14ac:dyDescent="0.25">
      <c r="A2798">
        <v>2797</v>
      </c>
      <c r="B2798" t="s">
        <v>5971</v>
      </c>
      <c r="C2798">
        <v>2011</v>
      </c>
      <c r="D2798" s="1">
        <v>40645</v>
      </c>
      <c r="E2798" s="1">
        <v>40650</v>
      </c>
      <c r="F2798" t="s">
        <v>50</v>
      </c>
      <c r="G2798" t="s">
        <v>5714</v>
      </c>
      <c r="H2798" t="s">
        <v>5715</v>
      </c>
      <c r="I2798" t="s">
        <v>41</v>
      </c>
      <c r="J2798" t="s">
        <v>27</v>
      </c>
      <c r="K2798" t="s">
        <v>5972</v>
      </c>
      <c r="L2798" t="s">
        <v>43</v>
      </c>
      <c r="M2798">
        <v>90278</v>
      </c>
      <c r="N2798" t="s">
        <v>44</v>
      </c>
      <c r="O2798" t="s">
        <v>1669</v>
      </c>
      <c r="P2798" t="s">
        <v>32</v>
      </c>
      <c r="Q2798" t="s">
        <v>33</v>
      </c>
      <c r="R2798" t="s">
        <v>1670</v>
      </c>
      <c r="S2798">
        <v>308.49900000000002</v>
      </c>
      <c r="T2798">
        <v>3</v>
      </c>
      <c r="U2798">
        <v>0.15</v>
      </c>
      <c r="V2798">
        <v>-18.146999999999998</v>
      </c>
    </row>
    <row r="2799" spans="1:22" x14ac:dyDescent="0.25">
      <c r="A2799">
        <v>2798</v>
      </c>
      <c r="B2799" t="s">
        <v>5973</v>
      </c>
      <c r="C2799">
        <v>2014</v>
      </c>
      <c r="D2799" s="1">
        <v>41933</v>
      </c>
      <c r="E2799" s="1">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4.1415999999999986</v>
      </c>
    </row>
    <row r="2800" spans="1:22" x14ac:dyDescent="0.25">
      <c r="A2800">
        <v>2799</v>
      </c>
      <c r="B2800" t="s">
        <v>5973</v>
      </c>
      <c r="C2800">
        <v>2014</v>
      </c>
      <c r="D2800" s="1">
        <v>41933</v>
      </c>
      <c r="E2800" s="1">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x14ac:dyDescent="0.25">
      <c r="A2801">
        <v>2800</v>
      </c>
      <c r="B2801" t="s">
        <v>5973</v>
      </c>
      <c r="C2801">
        <v>2014</v>
      </c>
      <c r="D2801" s="1">
        <v>41933</v>
      </c>
      <c r="E2801" s="1">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145.85000000000002</v>
      </c>
      <c r="T2801">
        <v>5</v>
      </c>
      <c r="U2801">
        <v>0</v>
      </c>
      <c r="V2801">
        <v>70.007999999999996</v>
      </c>
    </row>
    <row r="2802" spans="1:22" x14ac:dyDescent="0.25">
      <c r="A2802">
        <v>2801</v>
      </c>
      <c r="B2802" t="s">
        <v>5974</v>
      </c>
      <c r="C2802">
        <v>2013</v>
      </c>
      <c r="D2802" s="1">
        <v>41573</v>
      </c>
      <c r="E2802" s="1">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783.96000000000015</v>
      </c>
      <c r="T2802">
        <v>5</v>
      </c>
      <c r="U2802">
        <v>0.2</v>
      </c>
      <c r="V2802">
        <v>78.396000000000043</v>
      </c>
    </row>
    <row r="2803" spans="1:22" x14ac:dyDescent="0.25">
      <c r="A2803">
        <v>2802</v>
      </c>
      <c r="B2803" t="s">
        <v>5975</v>
      </c>
      <c r="C2803">
        <v>2012</v>
      </c>
      <c r="D2803" s="1">
        <v>41214</v>
      </c>
      <c r="E2803" s="1">
        <v>41217</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1.7730000000000004</v>
      </c>
    </row>
    <row r="2804" spans="1:22" x14ac:dyDescent="0.25">
      <c r="A2804">
        <v>2803</v>
      </c>
      <c r="B2804" t="s">
        <v>5976</v>
      </c>
      <c r="C2804">
        <v>2014</v>
      </c>
      <c r="D2804" s="1">
        <v>41947</v>
      </c>
      <c r="E2804" s="1">
        <v>41952</v>
      </c>
      <c r="F2804" t="s">
        <v>50</v>
      </c>
      <c r="G2804" t="s">
        <v>5977</v>
      </c>
      <c r="H2804" t="s">
        <v>5978</v>
      </c>
      <c r="I2804" t="s">
        <v>26</v>
      </c>
      <c r="J2804" t="s">
        <v>27</v>
      </c>
      <c r="K2804" t="s">
        <v>5887</v>
      </c>
      <c r="L2804" t="s">
        <v>668</v>
      </c>
      <c r="M2804">
        <v>88001</v>
      </c>
      <c r="N2804" t="s">
        <v>44</v>
      </c>
      <c r="O2804" t="s">
        <v>426</v>
      </c>
      <c r="P2804" t="s">
        <v>32</v>
      </c>
      <c r="Q2804" t="s">
        <v>65</v>
      </c>
      <c r="R2804" t="s">
        <v>427</v>
      </c>
      <c r="S2804">
        <v>41.37</v>
      </c>
      <c r="T2804">
        <v>3</v>
      </c>
      <c r="U2804">
        <v>0</v>
      </c>
      <c r="V2804">
        <v>17.375399999999999</v>
      </c>
    </row>
    <row r="2805" spans="1:22" x14ac:dyDescent="0.25">
      <c r="A2805">
        <v>2804</v>
      </c>
      <c r="B2805" t="s">
        <v>5979</v>
      </c>
      <c r="C2805">
        <v>2012</v>
      </c>
      <c r="D2805" s="1">
        <v>41041</v>
      </c>
      <c r="E2805" s="1">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5.7779999999999987</v>
      </c>
    </row>
    <row r="2806" spans="1:22" x14ac:dyDescent="0.25">
      <c r="A2806">
        <v>2805</v>
      </c>
      <c r="B2806" t="s">
        <v>5979</v>
      </c>
      <c r="C2806">
        <v>2012</v>
      </c>
      <c r="D2806" s="1">
        <v>41041</v>
      </c>
      <c r="E2806" s="1">
        <v>41045</v>
      </c>
      <c r="F2806" t="s">
        <v>50</v>
      </c>
      <c r="G2806" t="s">
        <v>3968</v>
      </c>
      <c r="H2806" t="s">
        <v>3969</v>
      </c>
      <c r="I2806" t="s">
        <v>26</v>
      </c>
      <c r="J2806" t="s">
        <v>27</v>
      </c>
      <c r="K2806" t="s">
        <v>127</v>
      </c>
      <c r="L2806" t="s">
        <v>43</v>
      </c>
      <c r="M2806">
        <v>94122</v>
      </c>
      <c r="N2806" t="s">
        <v>44</v>
      </c>
      <c r="O2806" t="s">
        <v>5980</v>
      </c>
      <c r="P2806" t="s">
        <v>46</v>
      </c>
      <c r="Q2806" t="s">
        <v>90</v>
      </c>
      <c r="R2806" t="s">
        <v>5981</v>
      </c>
      <c r="S2806">
        <v>25.68</v>
      </c>
      <c r="T2806">
        <v>6</v>
      </c>
      <c r="U2806">
        <v>0</v>
      </c>
      <c r="V2806">
        <v>11.555999999999997</v>
      </c>
    </row>
    <row r="2807" spans="1:22" x14ac:dyDescent="0.25">
      <c r="A2807">
        <v>2806</v>
      </c>
      <c r="B2807" t="s">
        <v>5982</v>
      </c>
      <c r="C2807">
        <v>2012</v>
      </c>
      <c r="D2807" s="1">
        <v>41159</v>
      </c>
      <c r="E2807" s="1">
        <v>41163</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47.515999999999991</v>
      </c>
      <c r="T2807">
        <v>2</v>
      </c>
      <c r="U2807">
        <v>0.3</v>
      </c>
      <c r="V2807">
        <v>-2.0364000000000004</v>
      </c>
    </row>
    <row r="2808" spans="1:22" x14ac:dyDescent="0.25">
      <c r="A2808">
        <v>2807</v>
      </c>
      <c r="B2808" t="s">
        <v>5983</v>
      </c>
      <c r="C2808">
        <v>2012</v>
      </c>
      <c r="D2808" s="1">
        <v>41115</v>
      </c>
      <c r="E2808" s="1">
        <v>41117</v>
      </c>
      <c r="F2808" t="s">
        <v>23</v>
      </c>
      <c r="G2808" t="s">
        <v>5984</v>
      </c>
      <c r="H2808" t="s">
        <v>5985</v>
      </c>
      <c r="I2808" t="s">
        <v>26</v>
      </c>
      <c r="J2808" t="s">
        <v>27</v>
      </c>
      <c r="K2808" t="s">
        <v>95</v>
      </c>
      <c r="L2808" t="s">
        <v>96</v>
      </c>
      <c r="M2808">
        <v>98115</v>
      </c>
      <c r="N2808" t="s">
        <v>44</v>
      </c>
      <c r="O2808" t="s">
        <v>4866</v>
      </c>
      <c r="P2808" t="s">
        <v>46</v>
      </c>
      <c r="Q2808" t="s">
        <v>269</v>
      </c>
      <c r="R2808" t="s">
        <v>4867</v>
      </c>
      <c r="S2808">
        <v>9.42</v>
      </c>
      <c r="T2808">
        <v>2</v>
      </c>
      <c r="U2808">
        <v>0</v>
      </c>
      <c r="V2808">
        <v>0.47100000000000009</v>
      </c>
    </row>
    <row r="2809" spans="1:22" x14ac:dyDescent="0.25">
      <c r="A2809">
        <v>2808</v>
      </c>
      <c r="B2809" t="s">
        <v>5983</v>
      </c>
      <c r="C2809">
        <v>2012</v>
      </c>
      <c r="D2809" s="1">
        <v>41115</v>
      </c>
      <c r="E2809" s="1">
        <v>41117</v>
      </c>
      <c r="F2809" t="s">
        <v>23</v>
      </c>
      <c r="G2809" t="s">
        <v>5984</v>
      </c>
      <c r="H2809" t="s">
        <v>5985</v>
      </c>
      <c r="I2809" t="s">
        <v>26</v>
      </c>
      <c r="J2809" t="s">
        <v>27</v>
      </c>
      <c r="K2809" t="s">
        <v>95</v>
      </c>
      <c r="L2809" t="s">
        <v>96</v>
      </c>
      <c r="M2809">
        <v>98115</v>
      </c>
      <c r="N2809" t="s">
        <v>44</v>
      </c>
      <c r="O2809" t="s">
        <v>5986</v>
      </c>
      <c r="P2809" t="s">
        <v>46</v>
      </c>
      <c r="Q2809" t="s">
        <v>90</v>
      </c>
      <c r="R2809" t="s">
        <v>5987</v>
      </c>
      <c r="S2809">
        <v>12.96</v>
      </c>
      <c r="T2809">
        <v>2</v>
      </c>
      <c r="U2809">
        <v>0</v>
      </c>
      <c r="V2809">
        <v>6.2208000000000006</v>
      </c>
    </row>
    <row r="2810" spans="1:22" x14ac:dyDescent="0.25">
      <c r="A2810">
        <v>2809</v>
      </c>
      <c r="B2810" t="s">
        <v>5983</v>
      </c>
      <c r="C2810">
        <v>2012</v>
      </c>
      <c r="D2810" s="1">
        <v>41115</v>
      </c>
      <c r="E2810" s="1">
        <v>41117</v>
      </c>
      <c r="F2810" t="s">
        <v>23</v>
      </c>
      <c r="G2810" t="s">
        <v>5984</v>
      </c>
      <c r="H2810" t="s">
        <v>5985</v>
      </c>
      <c r="I2810" t="s">
        <v>26</v>
      </c>
      <c r="J2810" t="s">
        <v>27</v>
      </c>
      <c r="K2810" t="s">
        <v>95</v>
      </c>
      <c r="L2810" t="s">
        <v>96</v>
      </c>
      <c r="M2810">
        <v>98115</v>
      </c>
      <c r="N2810" t="s">
        <v>44</v>
      </c>
      <c r="O2810" t="s">
        <v>5019</v>
      </c>
      <c r="P2810" t="s">
        <v>32</v>
      </c>
      <c r="Q2810" t="s">
        <v>33</v>
      </c>
      <c r="R2810" t="s">
        <v>5536</v>
      </c>
      <c r="S2810">
        <v>704.9</v>
      </c>
      <c r="T2810">
        <v>5</v>
      </c>
      <c r="U2810">
        <v>0</v>
      </c>
      <c r="V2810">
        <v>56.392000000000024</v>
      </c>
    </row>
    <row r="2811" spans="1:22" x14ac:dyDescent="0.25">
      <c r="A2811">
        <v>2810</v>
      </c>
      <c r="B2811" t="s">
        <v>5983</v>
      </c>
      <c r="C2811">
        <v>2012</v>
      </c>
      <c r="D2811" s="1">
        <v>41115</v>
      </c>
      <c r="E2811" s="1">
        <v>41117</v>
      </c>
      <c r="F2811" t="s">
        <v>23</v>
      </c>
      <c r="G2811" t="s">
        <v>5984</v>
      </c>
      <c r="H2811" t="s">
        <v>5985</v>
      </c>
      <c r="I2811" t="s">
        <v>26</v>
      </c>
      <c r="J2811" t="s">
        <v>27</v>
      </c>
      <c r="K2811" t="s">
        <v>95</v>
      </c>
      <c r="L2811" t="s">
        <v>96</v>
      </c>
      <c r="M2811">
        <v>98115</v>
      </c>
      <c r="N2811" t="s">
        <v>44</v>
      </c>
      <c r="O2811" t="s">
        <v>4519</v>
      </c>
      <c r="P2811" t="s">
        <v>32</v>
      </c>
      <c r="Q2811" t="s">
        <v>36</v>
      </c>
      <c r="R2811" t="s">
        <v>4520</v>
      </c>
      <c r="S2811">
        <v>561.5680000000001</v>
      </c>
      <c r="T2811">
        <v>2</v>
      </c>
      <c r="U2811">
        <v>0.2</v>
      </c>
      <c r="V2811">
        <v>28.078400000000016</v>
      </c>
    </row>
    <row r="2812" spans="1:22" x14ac:dyDescent="0.25">
      <c r="A2812">
        <v>2811</v>
      </c>
      <c r="B2812" t="s">
        <v>5988</v>
      </c>
      <c r="C2812">
        <v>2012</v>
      </c>
      <c r="D2812" s="1">
        <v>41229</v>
      </c>
      <c r="E2812" s="1">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x14ac:dyDescent="0.25">
      <c r="A2813">
        <v>2812</v>
      </c>
      <c r="B2813" t="s">
        <v>5988</v>
      </c>
      <c r="C2813">
        <v>2012</v>
      </c>
      <c r="D2813" s="1">
        <v>41229</v>
      </c>
      <c r="E2813" s="1">
        <v>41231</v>
      </c>
      <c r="F2813" t="s">
        <v>23</v>
      </c>
      <c r="G2813" t="s">
        <v>4082</v>
      </c>
      <c r="H2813" t="s">
        <v>4083</v>
      </c>
      <c r="I2813" t="s">
        <v>102</v>
      </c>
      <c r="J2813" t="s">
        <v>27</v>
      </c>
      <c r="K2813" t="s">
        <v>2548</v>
      </c>
      <c r="L2813" t="s">
        <v>114</v>
      </c>
      <c r="M2813">
        <v>53209</v>
      </c>
      <c r="N2813" t="s">
        <v>105</v>
      </c>
      <c r="O2813" t="s">
        <v>5989</v>
      </c>
      <c r="P2813" t="s">
        <v>32</v>
      </c>
      <c r="Q2813" t="s">
        <v>65</v>
      </c>
      <c r="R2813" t="s">
        <v>5990</v>
      </c>
      <c r="S2813">
        <v>185.57999999999998</v>
      </c>
      <c r="T2813">
        <v>6</v>
      </c>
      <c r="U2813">
        <v>0</v>
      </c>
      <c r="V2813">
        <v>76.087800000000001</v>
      </c>
    </row>
    <row r="2814" spans="1:22" x14ac:dyDescent="0.25">
      <c r="A2814">
        <v>2813</v>
      </c>
      <c r="B2814" t="s">
        <v>5988</v>
      </c>
      <c r="C2814">
        <v>2012</v>
      </c>
      <c r="D2814" s="1">
        <v>41229</v>
      </c>
      <c r="E2814" s="1">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36.398699999999977</v>
      </c>
    </row>
    <row r="2815" spans="1:22" x14ac:dyDescent="0.25">
      <c r="A2815">
        <v>2814</v>
      </c>
      <c r="B2815" t="s">
        <v>5988</v>
      </c>
      <c r="C2815">
        <v>2012</v>
      </c>
      <c r="D2815" s="1">
        <v>41229</v>
      </c>
      <c r="E2815" s="1">
        <v>41231</v>
      </c>
      <c r="F2815" t="s">
        <v>23</v>
      </c>
      <c r="G2815" t="s">
        <v>4082</v>
      </c>
      <c r="H2815" t="s">
        <v>4083</v>
      </c>
      <c r="I2815" t="s">
        <v>102</v>
      </c>
      <c r="J2815" t="s">
        <v>27</v>
      </c>
      <c r="K2815" t="s">
        <v>2548</v>
      </c>
      <c r="L2815" t="s">
        <v>114</v>
      </c>
      <c r="M2815">
        <v>53209</v>
      </c>
      <c r="N2815" t="s">
        <v>105</v>
      </c>
      <c r="O2815" t="s">
        <v>5250</v>
      </c>
      <c r="P2815" t="s">
        <v>71</v>
      </c>
      <c r="Q2815" t="s">
        <v>161</v>
      </c>
      <c r="R2815" t="s">
        <v>5251</v>
      </c>
      <c r="S2815">
        <v>999.96</v>
      </c>
      <c r="T2815">
        <v>4</v>
      </c>
      <c r="U2815">
        <v>0</v>
      </c>
      <c r="V2815">
        <v>229.99080000000004</v>
      </c>
    </row>
    <row r="2816" spans="1:22" x14ac:dyDescent="0.25">
      <c r="A2816">
        <v>2815</v>
      </c>
      <c r="B2816" t="s">
        <v>5988</v>
      </c>
      <c r="C2816">
        <v>2012</v>
      </c>
      <c r="D2816" s="1">
        <v>41229</v>
      </c>
      <c r="E2816" s="1">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111.10349999999994</v>
      </c>
    </row>
    <row r="2817" spans="1:22" x14ac:dyDescent="0.25">
      <c r="A2817">
        <v>2816</v>
      </c>
      <c r="B2817" t="s">
        <v>5991</v>
      </c>
      <c r="C2817">
        <v>2012</v>
      </c>
      <c r="D2817" s="1">
        <v>41153</v>
      </c>
      <c r="E2817" s="1">
        <v>41160</v>
      </c>
      <c r="F2817" t="s">
        <v>50</v>
      </c>
      <c r="G2817" t="s">
        <v>5992</v>
      </c>
      <c r="H2817" t="s">
        <v>5993</v>
      </c>
      <c r="I2817" t="s">
        <v>102</v>
      </c>
      <c r="J2817" t="s">
        <v>27</v>
      </c>
      <c r="K2817" t="s">
        <v>612</v>
      </c>
      <c r="L2817" t="s">
        <v>1245</v>
      </c>
      <c r="M2817">
        <v>2038</v>
      </c>
      <c r="N2817" t="s">
        <v>148</v>
      </c>
      <c r="O2817" t="s">
        <v>2773</v>
      </c>
      <c r="P2817" t="s">
        <v>46</v>
      </c>
      <c r="Q2817" t="s">
        <v>75</v>
      </c>
      <c r="R2817" t="s">
        <v>2774</v>
      </c>
      <c r="S2817">
        <v>114.60000000000001</v>
      </c>
      <c r="T2817">
        <v>5</v>
      </c>
      <c r="U2817">
        <v>0</v>
      </c>
      <c r="V2817">
        <v>51.57</v>
      </c>
    </row>
    <row r="2818" spans="1:22" x14ac:dyDescent="0.25">
      <c r="A2818">
        <v>2817</v>
      </c>
      <c r="B2818" t="s">
        <v>5991</v>
      </c>
      <c r="C2818">
        <v>2012</v>
      </c>
      <c r="D2818" s="1">
        <v>41153</v>
      </c>
      <c r="E2818" s="1">
        <v>41160</v>
      </c>
      <c r="F2818" t="s">
        <v>50</v>
      </c>
      <c r="G2818" t="s">
        <v>5992</v>
      </c>
      <c r="H2818" t="s">
        <v>5993</v>
      </c>
      <c r="I2818" t="s">
        <v>102</v>
      </c>
      <c r="J2818" t="s">
        <v>27</v>
      </c>
      <c r="K2818" t="s">
        <v>612</v>
      </c>
      <c r="L2818" t="s">
        <v>1245</v>
      </c>
      <c r="M2818">
        <v>2038</v>
      </c>
      <c r="N2818" t="s">
        <v>148</v>
      </c>
      <c r="O2818" t="s">
        <v>701</v>
      </c>
      <c r="P2818" t="s">
        <v>32</v>
      </c>
      <c r="Q2818" t="s">
        <v>36</v>
      </c>
      <c r="R2818" t="s">
        <v>702</v>
      </c>
      <c r="S2818">
        <v>60.74</v>
      </c>
      <c r="T2818">
        <v>1</v>
      </c>
      <c r="U2818">
        <v>0</v>
      </c>
      <c r="V2818">
        <v>15.185000000000002</v>
      </c>
    </row>
    <row r="2819" spans="1:22" x14ac:dyDescent="0.25">
      <c r="A2819">
        <v>2818</v>
      </c>
      <c r="B2819" t="s">
        <v>5991</v>
      </c>
      <c r="C2819">
        <v>2012</v>
      </c>
      <c r="D2819" s="1">
        <v>41153</v>
      </c>
      <c r="E2819" s="1">
        <v>41160</v>
      </c>
      <c r="F2819" t="s">
        <v>50</v>
      </c>
      <c r="G2819" t="s">
        <v>5992</v>
      </c>
      <c r="H2819" t="s">
        <v>5993</v>
      </c>
      <c r="I2819" t="s">
        <v>102</v>
      </c>
      <c r="J2819" t="s">
        <v>27</v>
      </c>
      <c r="K2819" t="s">
        <v>612</v>
      </c>
      <c r="L2819" t="s">
        <v>1245</v>
      </c>
      <c r="M2819">
        <v>2038</v>
      </c>
      <c r="N2819" t="s">
        <v>148</v>
      </c>
      <c r="O2819" t="s">
        <v>5270</v>
      </c>
      <c r="P2819" t="s">
        <v>32</v>
      </c>
      <c r="Q2819" t="s">
        <v>65</v>
      </c>
      <c r="R2819" t="s">
        <v>5271</v>
      </c>
      <c r="S2819">
        <v>124.36</v>
      </c>
      <c r="T2819">
        <v>2</v>
      </c>
      <c r="U2819">
        <v>0</v>
      </c>
      <c r="V2819">
        <v>27.359200000000001</v>
      </c>
    </row>
    <row r="2820" spans="1:22" x14ac:dyDescent="0.25">
      <c r="A2820">
        <v>2819</v>
      </c>
      <c r="B2820" t="s">
        <v>5991</v>
      </c>
      <c r="C2820">
        <v>2012</v>
      </c>
      <c r="D2820" s="1">
        <v>41153</v>
      </c>
      <c r="E2820" s="1">
        <v>41160</v>
      </c>
      <c r="F2820" t="s">
        <v>50</v>
      </c>
      <c r="G2820" t="s">
        <v>5992</v>
      </c>
      <c r="H2820" t="s">
        <v>5993</v>
      </c>
      <c r="I2820" t="s">
        <v>102</v>
      </c>
      <c r="J2820" t="s">
        <v>27</v>
      </c>
      <c r="K2820" t="s">
        <v>612</v>
      </c>
      <c r="L2820" t="s">
        <v>1245</v>
      </c>
      <c r="M2820">
        <v>2038</v>
      </c>
      <c r="N2820" t="s">
        <v>148</v>
      </c>
      <c r="O2820" t="s">
        <v>1015</v>
      </c>
      <c r="P2820" t="s">
        <v>46</v>
      </c>
      <c r="Q2820" t="s">
        <v>59</v>
      </c>
      <c r="R2820" t="s">
        <v>1016</v>
      </c>
      <c r="S2820">
        <v>1088.76</v>
      </c>
      <c r="T2820">
        <v>6</v>
      </c>
      <c r="U2820">
        <v>0</v>
      </c>
      <c r="V2820">
        <v>315.74039999999985</v>
      </c>
    </row>
    <row r="2821" spans="1:22" x14ac:dyDescent="0.25">
      <c r="A2821">
        <v>2820</v>
      </c>
      <c r="B2821" t="s">
        <v>5994</v>
      </c>
      <c r="C2821">
        <v>2013</v>
      </c>
      <c r="D2821" s="1">
        <v>41400</v>
      </c>
      <c r="E2821" s="1">
        <v>41403</v>
      </c>
      <c r="F2821" t="s">
        <v>188</v>
      </c>
      <c r="G2821" t="s">
        <v>5995</v>
      </c>
      <c r="H2821" t="s">
        <v>5996</v>
      </c>
      <c r="I2821" t="s">
        <v>26</v>
      </c>
      <c r="J2821" t="s">
        <v>27</v>
      </c>
      <c r="K2821" t="s">
        <v>3252</v>
      </c>
      <c r="L2821" t="s">
        <v>43</v>
      </c>
      <c r="M2821">
        <v>92024</v>
      </c>
      <c r="N2821" t="s">
        <v>44</v>
      </c>
      <c r="O2821" t="s">
        <v>5484</v>
      </c>
      <c r="P2821" t="s">
        <v>46</v>
      </c>
      <c r="Q2821" t="s">
        <v>75</v>
      </c>
      <c r="R2821" t="s">
        <v>5485</v>
      </c>
      <c r="S2821">
        <v>6.7200000000000006</v>
      </c>
      <c r="T2821">
        <v>5</v>
      </c>
      <c r="U2821">
        <v>0.2</v>
      </c>
      <c r="V2821">
        <v>2.351999999999999</v>
      </c>
    </row>
    <row r="2822" spans="1:22" x14ac:dyDescent="0.25">
      <c r="A2822">
        <v>2821</v>
      </c>
      <c r="B2822" t="s">
        <v>5994</v>
      </c>
      <c r="C2822">
        <v>2013</v>
      </c>
      <c r="D2822" s="1">
        <v>41400</v>
      </c>
      <c r="E2822" s="1">
        <v>41403</v>
      </c>
      <c r="F2822" t="s">
        <v>188</v>
      </c>
      <c r="G2822" t="s">
        <v>5995</v>
      </c>
      <c r="H2822" t="s">
        <v>5996</v>
      </c>
      <c r="I2822" t="s">
        <v>26</v>
      </c>
      <c r="J2822" t="s">
        <v>27</v>
      </c>
      <c r="K2822" t="s">
        <v>3252</v>
      </c>
      <c r="L2822" t="s">
        <v>43</v>
      </c>
      <c r="M2822">
        <v>92024</v>
      </c>
      <c r="N2822" t="s">
        <v>44</v>
      </c>
      <c r="O2822" t="s">
        <v>883</v>
      </c>
      <c r="P2822" t="s">
        <v>32</v>
      </c>
      <c r="Q2822" t="s">
        <v>56</v>
      </c>
      <c r="R2822" t="s">
        <v>884</v>
      </c>
      <c r="S2822">
        <v>298.77600000000001</v>
      </c>
      <c r="T2822">
        <v>3</v>
      </c>
      <c r="U2822">
        <v>0.2</v>
      </c>
      <c r="V2822">
        <v>7.4693999999999932</v>
      </c>
    </row>
    <row r="2823" spans="1:22" x14ac:dyDescent="0.25">
      <c r="A2823">
        <v>2822</v>
      </c>
      <c r="B2823" t="s">
        <v>5997</v>
      </c>
      <c r="C2823">
        <v>2014</v>
      </c>
      <c r="D2823" s="1">
        <v>41640</v>
      </c>
      <c r="E2823" s="1">
        <v>41645</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22.678200000000018</v>
      </c>
    </row>
    <row r="2824" spans="1:22" x14ac:dyDescent="0.25">
      <c r="A2824">
        <v>2823</v>
      </c>
      <c r="B2824" t="s">
        <v>5998</v>
      </c>
      <c r="C2824">
        <v>2014</v>
      </c>
      <c r="D2824" s="1">
        <v>41901</v>
      </c>
      <c r="E2824" s="1">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0.55799999999999894</v>
      </c>
    </row>
    <row r="2825" spans="1:22" x14ac:dyDescent="0.25">
      <c r="A2825">
        <v>2824</v>
      </c>
      <c r="B2825" t="s">
        <v>5998</v>
      </c>
      <c r="C2825">
        <v>2014</v>
      </c>
      <c r="D2825" s="1">
        <v>41901</v>
      </c>
      <c r="E2825" s="1">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-2.9739999999999966</v>
      </c>
    </row>
    <row r="2826" spans="1:22" x14ac:dyDescent="0.25">
      <c r="A2826">
        <v>2825</v>
      </c>
      <c r="B2826" t="s">
        <v>5999</v>
      </c>
      <c r="C2826">
        <v>2011</v>
      </c>
      <c r="D2826" s="1">
        <v>40811</v>
      </c>
      <c r="E2826" s="1">
        <v>40816</v>
      </c>
      <c r="F2826" t="s">
        <v>50</v>
      </c>
      <c r="G2826" t="s">
        <v>1665</v>
      </c>
      <c r="H2826" t="s">
        <v>1666</v>
      </c>
      <c r="I2826" t="s">
        <v>102</v>
      </c>
      <c r="J2826" t="s">
        <v>27</v>
      </c>
      <c r="K2826" t="s">
        <v>184</v>
      </c>
      <c r="L2826" t="s">
        <v>104</v>
      </c>
      <c r="M2826">
        <v>77041</v>
      </c>
      <c r="N2826" t="s">
        <v>105</v>
      </c>
      <c r="O2826" t="s">
        <v>6000</v>
      </c>
      <c r="P2826" t="s">
        <v>46</v>
      </c>
      <c r="Q2826" t="s">
        <v>90</v>
      </c>
      <c r="R2826" t="s">
        <v>6001</v>
      </c>
      <c r="S2826">
        <v>33.792000000000002</v>
      </c>
      <c r="T2826">
        <v>8</v>
      </c>
      <c r="U2826">
        <v>0.2</v>
      </c>
      <c r="V2826">
        <v>10.559999999999999</v>
      </c>
    </row>
    <row r="2827" spans="1:22" x14ac:dyDescent="0.25">
      <c r="A2827">
        <v>2826</v>
      </c>
      <c r="B2827" t="s">
        <v>5999</v>
      </c>
      <c r="C2827">
        <v>2011</v>
      </c>
      <c r="D2827" s="1">
        <v>40811</v>
      </c>
      <c r="E2827" s="1">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300.53279999999995</v>
      </c>
      <c r="T2827">
        <v>2</v>
      </c>
      <c r="U2827">
        <v>0.32</v>
      </c>
      <c r="V2827">
        <v>-97.23120000000003</v>
      </c>
    </row>
    <row r="2828" spans="1:22" x14ac:dyDescent="0.25">
      <c r="A2828">
        <v>2827</v>
      </c>
      <c r="B2828" t="s">
        <v>5999</v>
      </c>
      <c r="C2828">
        <v>2011</v>
      </c>
      <c r="D2828" s="1">
        <v>40811</v>
      </c>
      <c r="E2828" s="1">
        <v>40816</v>
      </c>
      <c r="F2828" t="s">
        <v>50</v>
      </c>
      <c r="G2828" t="s">
        <v>1665</v>
      </c>
      <c r="H2828" t="s">
        <v>1666</v>
      </c>
      <c r="I2828" t="s">
        <v>102</v>
      </c>
      <c r="J2828" t="s">
        <v>27</v>
      </c>
      <c r="K2828" t="s">
        <v>184</v>
      </c>
      <c r="L2828" t="s">
        <v>104</v>
      </c>
      <c r="M2828">
        <v>77041</v>
      </c>
      <c r="N2828" t="s">
        <v>105</v>
      </c>
      <c r="O2828" t="s">
        <v>5216</v>
      </c>
      <c r="P2828" t="s">
        <v>46</v>
      </c>
      <c r="Q2828" t="s">
        <v>75</v>
      </c>
      <c r="R2828" t="s">
        <v>5217</v>
      </c>
      <c r="S2828">
        <v>2.7239999999999993</v>
      </c>
      <c r="T2828">
        <v>2</v>
      </c>
      <c r="U2828">
        <v>0.8</v>
      </c>
      <c r="V2828">
        <v>-4.3584000000000014</v>
      </c>
    </row>
    <row r="2829" spans="1:22" x14ac:dyDescent="0.25">
      <c r="A2829">
        <v>2828</v>
      </c>
      <c r="B2829" t="s">
        <v>5999</v>
      </c>
      <c r="C2829">
        <v>2011</v>
      </c>
      <c r="D2829" s="1">
        <v>40811</v>
      </c>
      <c r="E2829" s="1">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3.2640000000000002</v>
      </c>
      <c r="T2829">
        <v>2</v>
      </c>
      <c r="U2829">
        <v>0.2</v>
      </c>
      <c r="V2829">
        <v>1.1015999999999997</v>
      </c>
    </row>
    <row r="2830" spans="1:22" x14ac:dyDescent="0.25">
      <c r="A2830">
        <v>2829</v>
      </c>
      <c r="B2830" t="s">
        <v>6002</v>
      </c>
      <c r="C2830">
        <v>2013</v>
      </c>
      <c r="D2830" s="1">
        <v>41388</v>
      </c>
      <c r="E2830" s="1">
        <v>41391</v>
      </c>
      <c r="F2830" t="s">
        <v>188</v>
      </c>
      <c r="G2830" t="s">
        <v>671</v>
      </c>
      <c r="H2830" t="s">
        <v>672</v>
      </c>
      <c r="I2830" t="s">
        <v>26</v>
      </c>
      <c r="J2830" t="s">
        <v>27</v>
      </c>
      <c r="K2830" t="s">
        <v>2470</v>
      </c>
      <c r="L2830" t="s">
        <v>498</v>
      </c>
      <c r="M2830">
        <v>43130</v>
      </c>
      <c r="N2830" t="s">
        <v>148</v>
      </c>
      <c r="O2830" t="s">
        <v>6003</v>
      </c>
      <c r="P2830" t="s">
        <v>46</v>
      </c>
      <c r="Q2830" t="s">
        <v>90</v>
      </c>
      <c r="R2830" t="s">
        <v>6004</v>
      </c>
      <c r="S2830">
        <v>108.33600000000001</v>
      </c>
      <c r="T2830">
        <v>6</v>
      </c>
      <c r="U2830">
        <v>0.2</v>
      </c>
      <c r="V2830">
        <v>37.917599999999993</v>
      </c>
    </row>
    <row r="2831" spans="1:22" x14ac:dyDescent="0.25">
      <c r="A2831">
        <v>2830</v>
      </c>
      <c r="B2831" t="s">
        <v>6002</v>
      </c>
      <c r="C2831">
        <v>2013</v>
      </c>
      <c r="D2831" s="1">
        <v>41388</v>
      </c>
      <c r="E2831" s="1">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x14ac:dyDescent="0.25">
      <c r="A2832">
        <v>2831</v>
      </c>
      <c r="B2832" t="s">
        <v>6002</v>
      </c>
      <c r="C2832">
        <v>2013</v>
      </c>
      <c r="D2832" s="1">
        <v>41388</v>
      </c>
      <c r="E2832" s="1">
        <v>41391</v>
      </c>
      <c r="F2832" t="s">
        <v>188</v>
      </c>
      <c r="G2832" t="s">
        <v>671</v>
      </c>
      <c r="H2832" t="s">
        <v>672</v>
      </c>
      <c r="I2832" t="s">
        <v>26</v>
      </c>
      <c r="J2832" t="s">
        <v>27</v>
      </c>
      <c r="K2832" t="s">
        <v>2470</v>
      </c>
      <c r="L2832" t="s">
        <v>498</v>
      </c>
      <c r="M2832">
        <v>43130</v>
      </c>
      <c r="N2832" t="s">
        <v>148</v>
      </c>
      <c r="O2832" t="s">
        <v>6005</v>
      </c>
      <c r="P2832" t="s">
        <v>46</v>
      </c>
      <c r="Q2832" t="s">
        <v>90</v>
      </c>
      <c r="R2832" t="s">
        <v>6006</v>
      </c>
      <c r="S2832">
        <v>78.304000000000002</v>
      </c>
      <c r="T2832">
        <v>2</v>
      </c>
      <c r="U2832">
        <v>0.2</v>
      </c>
      <c r="V2832">
        <v>29.363999999999997</v>
      </c>
    </row>
    <row r="2833" spans="1:22" x14ac:dyDescent="0.25">
      <c r="A2833">
        <v>2832</v>
      </c>
      <c r="B2833" t="s">
        <v>6007</v>
      </c>
      <c r="C2833">
        <v>2011</v>
      </c>
      <c r="D2833" s="1">
        <v>40848</v>
      </c>
      <c r="E2833" s="1">
        <v>40852</v>
      </c>
      <c r="F2833" t="s">
        <v>50</v>
      </c>
      <c r="G2833" t="s">
        <v>3731</v>
      </c>
      <c r="H2833" t="s">
        <v>3732</v>
      </c>
      <c r="I2833" t="s">
        <v>26</v>
      </c>
      <c r="J2833" t="s">
        <v>27</v>
      </c>
      <c r="K2833" t="s">
        <v>419</v>
      </c>
      <c r="L2833" t="s">
        <v>420</v>
      </c>
      <c r="M2833">
        <v>97206</v>
      </c>
      <c r="N2833" t="s">
        <v>44</v>
      </c>
      <c r="O2833" t="s">
        <v>6008</v>
      </c>
      <c r="P2833" t="s">
        <v>46</v>
      </c>
      <c r="Q2833" t="s">
        <v>59</v>
      </c>
      <c r="R2833" t="s">
        <v>6009</v>
      </c>
      <c r="S2833">
        <v>443.92</v>
      </c>
      <c r="T2833">
        <v>5</v>
      </c>
      <c r="U2833">
        <v>0.2</v>
      </c>
      <c r="V2833">
        <v>-94.33299999999997</v>
      </c>
    </row>
    <row r="2834" spans="1:22" x14ac:dyDescent="0.25">
      <c r="A2834">
        <v>2833</v>
      </c>
      <c r="B2834" t="s">
        <v>6007</v>
      </c>
      <c r="C2834">
        <v>2011</v>
      </c>
      <c r="D2834" s="1">
        <v>40848</v>
      </c>
      <c r="E2834" s="1">
        <v>40852</v>
      </c>
      <c r="F2834" t="s">
        <v>50</v>
      </c>
      <c r="G2834" t="s">
        <v>3731</v>
      </c>
      <c r="H2834" t="s">
        <v>3732</v>
      </c>
      <c r="I2834" t="s">
        <v>26</v>
      </c>
      <c r="J2834" t="s">
        <v>27</v>
      </c>
      <c r="K2834" t="s">
        <v>419</v>
      </c>
      <c r="L2834" t="s">
        <v>420</v>
      </c>
      <c r="M2834">
        <v>97206</v>
      </c>
      <c r="N2834" t="s">
        <v>44</v>
      </c>
      <c r="O2834" t="s">
        <v>5865</v>
      </c>
      <c r="P2834" t="s">
        <v>71</v>
      </c>
      <c r="Q2834" t="s">
        <v>72</v>
      </c>
      <c r="R2834" t="s">
        <v>5866</v>
      </c>
      <c r="S2834">
        <v>155.976</v>
      </c>
      <c r="T2834">
        <v>3</v>
      </c>
      <c r="U2834">
        <v>0.2</v>
      </c>
      <c r="V2834">
        <v>54.5916</v>
      </c>
    </row>
    <row r="2835" spans="1:22" x14ac:dyDescent="0.25">
      <c r="A2835">
        <v>2834</v>
      </c>
      <c r="B2835" t="s">
        <v>6010</v>
      </c>
      <c r="C2835">
        <v>2014</v>
      </c>
      <c r="D2835" s="1">
        <v>41666</v>
      </c>
      <c r="E2835" s="1">
        <v>41671</v>
      </c>
      <c r="F2835" t="s">
        <v>23</v>
      </c>
      <c r="G2835" t="s">
        <v>6011</v>
      </c>
      <c r="H2835" t="s">
        <v>6012</v>
      </c>
      <c r="I2835" t="s">
        <v>41</v>
      </c>
      <c r="J2835" t="s">
        <v>27</v>
      </c>
      <c r="K2835" t="s">
        <v>5892</v>
      </c>
      <c r="L2835" t="s">
        <v>358</v>
      </c>
      <c r="M2835">
        <v>35244</v>
      </c>
      <c r="N2835" t="s">
        <v>30</v>
      </c>
      <c r="O2835" t="s">
        <v>640</v>
      </c>
      <c r="P2835" t="s">
        <v>46</v>
      </c>
      <c r="Q2835" t="s">
        <v>68</v>
      </c>
      <c r="R2835" t="s">
        <v>641</v>
      </c>
      <c r="S2835">
        <v>15.469999999999999</v>
      </c>
      <c r="T2835">
        <v>7</v>
      </c>
      <c r="U2835">
        <v>0</v>
      </c>
      <c r="V2835">
        <v>4.1768999999999998</v>
      </c>
    </row>
    <row r="2836" spans="1:22" x14ac:dyDescent="0.25">
      <c r="A2836">
        <v>2835</v>
      </c>
      <c r="B2836" t="s">
        <v>6010</v>
      </c>
      <c r="C2836">
        <v>2014</v>
      </c>
      <c r="D2836" s="1">
        <v>41666</v>
      </c>
      <c r="E2836" s="1">
        <v>41671</v>
      </c>
      <c r="F2836" t="s">
        <v>23</v>
      </c>
      <c r="G2836" t="s">
        <v>6011</v>
      </c>
      <c r="H2836" t="s">
        <v>6012</v>
      </c>
      <c r="I2836" t="s">
        <v>41</v>
      </c>
      <c r="J2836" t="s">
        <v>27</v>
      </c>
      <c r="K2836" t="s">
        <v>5892</v>
      </c>
      <c r="L2836" t="s">
        <v>358</v>
      </c>
      <c r="M2836">
        <v>35244</v>
      </c>
      <c r="N2836" t="s">
        <v>30</v>
      </c>
      <c r="O2836" t="s">
        <v>748</v>
      </c>
      <c r="P2836" t="s">
        <v>46</v>
      </c>
      <c r="Q2836" t="s">
        <v>75</v>
      </c>
      <c r="R2836" t="s">
        <v>749</v>
      </c>
      <c r="S2836">
        <v>7.16</v>
      </c>
      <c r="T2836">
        <v>2</v>
      </c>
      <c r="U2836">
        <v>0</v>
      </c>
      <c r="V2836">
        <v>3.4367999999999999</v>
      </c>
    </row>
    <row r="2837" spans="1:22" x14ac:dyDescent="0.25">
      <c r="A2837">
        <v>2836</v>
      </c>
      <c r="B2837" t="s">
        <v>6013</v>
      </c>
      <c r="C2837">
        <v>2014</v>
      </c>
      <c r="D2837" s="1">
        <v>41955</v>
      </c>
      <c r="E2837" s="1">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2.8314000000000004</v>
      </c>
    </row>
    <row r="2838" spans="1:22" x14ac:dyDescent="0.25">
      <c r="A2838">
        <v>2837</v>
      </c>
      <c r="B2838" t="s">
        <v>6013</v>
      </c>
      <c r="C2838">
        <v>2014</v>
      </c>
      <c r="D2838" s="1">
        <v>41955</v>
      </c>
      <c r="E2838" s="1">
        <v>41960</v>
      </c>
      <c r="F2838" t="s">
        <v>50</v>
      </c>
      <c r="G2838" t="s">
        <v>2626</v>
      </c>
      <c r="H2838" t="s">
        <v>2627</v>
      </c>
      <c r="I2838" t="s">
        <v>26</v>
      </c>
      <c r="J2838" t="s">
        <v>27</v>
      </c>
      <c r="K2838" t="s">
        <v>42</v>
      </c>
      <c r="L2838" t="s">
        <v>43</v>
      </c>
      <c r="M2838">
        <v>90036</v>
      </c>
      <c r="N2838" t="s">
        <v>44</v>
      </c>
      <c r="O2838" t="s">
        <v>6014</v>
      </c>
      <c r="P2838" t="s">
        <v>46</v>
      </c>
      <c r="Q2838" t="s">
        <v>90</v>
      </c>
      <c r="R2838" t="s">
        <v>6015</v>
      </c>
      <c r="S2838">
        <v>19.440000000000001</v>
      </c>
      <c r="T2838">
        <v>3</v>
      </c>
      <c r="U2838">
        <v>0</v>
      </c>
      <c r="V2838">
        <v>9.3312000000000008</v>
      </c>
    </row>
    <row r="2839" spans="1:22" x14ac:dyDescent="0.25">
      <c r="A2839">
        <v>2838</v>
      </c>
      <c r="B2839" t="s">
        <v>6013</v>
      </c>
      <c r="C2839">
        <v>2014</v>
      </c>
      <c r="D2839" s="1">
        <v>41955</v>
      </c>
      <c r="E2839" s="1">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39.519999999999989</v>
      </c>
    </row>
    <row r="2840" spans="1:22" x14ac:dyDescent="0.25">
      <c r="A2840">
        <v>2839</v>
      </c>
      <c r="B2840" t="s">
        <v>6016</v>
      </c>
      <c r="C2840">
        <v>2013</v>
      </c>
      <c r="D2840" s="1">
        <v>41435</v>
      </c>
      <c r="E2840" s="1">
        <v>41438</v>
      </c>
      <c r="F2840" t="s">
        <v>188</v>
      </c>
      <c r="G2840" t="s">
        <v>5805</v>
      </c>
      <c r="H2840" t="s">
        <v>5806</v>
      </c>
      <c r="I2840" t="s">
        <v>26</v>
      </c>
      <c r="J2840" t="s">
        <v>27</v>
      </c>
      <c r="K2840" t="s">
        <v>5646</v>
      </c>
      <c r="L2840" t="s">
        <v>54</v>
      </c>
      <c r="M2840">
        <v>32303</v>
      </c>
      <c r="N2840" t="s">
        <v>30</v>
      </c>
      <c r="O2840" t="s">
        <v>3705</v>
      </c>
      <c r="P2840" t="s">
        <v>71</v>
      </c>
      <c r="Q2840" t="s">
        <v>682</v>
      </c>
      <c r="R2840" t="s">
        <v>3706</v>
      </c>
      <c r="S2840">
        <v>695.7</v>
      </c>
      <c r="T2840">
        <v>2</v>
      </c>
      <c r="U2840">
        <v>0.5</v>
      </c>
      <c r="V2840">
        <v>-27.827999999999975</v>
      </c>
    </row>
    <row r="2841" spans="1:22" x14ac:dyDescent="0.25">
      <c r="A2841">
        <v>2840</v>
      </c>
      <c r="B2841" t="s">
        <v>6017</v>
      </c>
      <c r="C2841">
        <v>2012</v>
      </c>
      <c r="D2841" s="1">
        <v>41155</v>
      </c>
      <c r="E2841" s="1">
        <v>41160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31.285799999999995</v>
      </c>
    </row>
    <row r="2842" spans="1:22" x14ac:dyDescent="0.25">
      <c r="A2842">
        <v>2841</v>
      </c>
      <c r="B2842" t="s">
        <v>6018</v>
      </c>
      <c r="C2842">
        <v>2011</v>
      </c>
      <c r="D2842" s="1">
        <v>40616</v>
      </c>
      <c r="E2842" s="1">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x14ac:dyDescent="0.25">
      <c r="A2843">
        <v>2842</v>
      </c>
      <c r="B2843" t="s">
        <v>6019</v>
      </c>
      <c r="C2843">
        <v>2014</v>
      </c>
      <c r="D2843" s="1">
        <v>41883</v>
      </c>
      <c r="E2843" s="1">
        <v>41887</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x14ac:dyDescent="0.25">
      <c r="A2844">
        <v>2843</v>
      </c>
      <c r="B2844" t="s">
        <v>6020</v>
      </c>
      <c r="C2844">
        <v>2014</v>
      </c>
      <c r="D2844" s="1">
        <v>41722</v>
      </c>
      <c r="E2844" s="1">
        <v>41726</v>
      </c>
      <c r="F2844" t="s">
        <v>50</v>
      </c>
      <c r="G2844" t="s">
        <v>6021</v>
      </c>
      <c r="H2844" t="s">
        <v>6022</v>
      </c>
      <c r="I2844" t="s">
        <v>26</v>
      </c>
      <c r="J2844" t="s">
        <v>27</v>
      </c>
      <c r="K2844" t="s">
        <v>1681</v>
      </c>
      <c r="L2844" t="s">
        <v>104</v>
      </c>
      <c r="M2844">
        <v>77340</v>
      </c>
      <c r="N2844" t="s">
        <v>105</v>
      </c>
      <c r="O2844" t="s">
        <v>1689</v>
      </c>
      <c r="P2844" t="s">
        <v>46</v>
      </c>
      <c r="Q2844" t="s">
        <v>59</v>
      </c>
      <c r="R2844" t="s">
        <v>1690</v>
      </c>
      <c r="S2844">
        <v>143.72800000000001</v>
      </c>
      <c r="T2844">
        <v>2</v>
      </c>
      <c r="U2844">
        <v>0.2</v>
      </c>
      <c r="V2844">
        <v>-32.338800000000006</v>
      </c>
    </row>
    <row r="2845" spans="1:22" x14ac:dyDescent="0.25">
      <c r="A2845">
        <v>2844</v>
      </c>
      <c r="B2845" t="s">
        <v>6023</v>
      </c>
      <c r="C2845">
        <v>2014</v>
      </c>
      <c r="D2845" s="1">
        <v>41778</v>
      </c>
      <c r="E2845" s="1">
        <v>41782</v>
      </c>
      <c r="F2845" t="s">
        <v>50</v>
      </c>
      <c r="G2845" t="s">
        <v>62</v>
      </c>
      <c r="H2845" t="s">
        <v>63</v>
      </c>
      <c r="I2845" t="s">
        <v>26</v>
      </c>
      <c r="J2845" t="s">
        <v>27</v>
      </c>
      <c r="K2845" t="s">
        <v>146</v>
      </c>
      <c r="L2845" t="s">
        <v>147</v>
      </c>
      <c r="M2845">
        <v>19140</v>
      </c>
      <c r="N2845" t="s">
        <v>148</v>
      </c>
      <c r="O2845" t="s">
        <v>5662</v>
      </c>
      <c r="P2845" t="s">
        <v>71</v>
      </c>
      <c r="Q2845" t="s">
        <v>161</v>
      </c>
      <c r="R2845" t="s">
        <v>5663</v>
      </c>
      <c r="S2845">
        <v>36.048000000000002</v>
      </c>
      <c r="T2845">
        <v>3</v>
      </c>
      <c r="U2845">
        <v>0.2</v>
      </c>
      <c r="V2845">
        <v>-0.90120000000000111</v>
      </c>
    </row>
    <row r="2846" spans="1:22" x14ac:dyDescent="0.25">
      <c r="A2846">
        <v>2845</v>
      </c>
      <c r="B2846" t="s">
        <v>6024</v>
      </c>
      <c r="C2846">
        <v>2013</v>
      </c>
      <c r="D2846" s="1">
        <v>41636</v>
      </c>
      <c r="E2846" s="1">
        <v>41640</v>
      </c>
      <c r="F2846" t="s">
        <v>50</v>
      </c>
      <c r="G2846" t="s">
        <v>3456</v>
      </c>
      <c r="H2846" t="s">
        <v>3457</v>
      </c>
      <c r="I2846" t="s">
        <v>41</v>
      </c>
      <c r="J2846" t="s">
        <v>27</v>
      </c>
      <c r="K2846" t="s">
        <v>5674</v>
      </c>
      <c r="L2846" t="s">
        <v>211</v>
      </c>
      <c r="M2846">
        <v>60098</v>
      </c>
      <c r="N2846" t="s">
        <v>105</v>
      </c>
      <c r="O2846" t="s">
        <v>2060</v>
      </c>
      <c r="P2846" t="s">
        <v>32</v>
      </c>
      <c r="Q2846" t="s">
        <v>36</v>
      </c>
      <c r="R2846" t="s">
        <v>2061</v>
      </c>
      <c r="S2846">
        <v>845.48799999999994</v>
      </c>
      <c r="T2846">
        <v>8</v>
      </c>
      <c r="U2846">
        <v>0.3</v>
      </c>
      <c r="V2846">
        <v>-12.078400000000101</v>
      </c>
    </row>
    <row r="2847" spans="1:22" x14ac:dyDescent="0.25">
      <c r="A2847">
        <v>2846</v>
      </c>
      <c r="B2847" t="s">
        <v>6025</v>
      </c>
      <c r="C2847">
        <v>2014</v>
      </c>
      <c r="D2847" s="1">
        <v>41961</v>
      </c>
      <c r="E2847" s="1">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14.263200000000001</v>
      </c>
    </row>
    <row r="2848" spans="1:22" x14ac:dyDescent="0.25">
      <c r="A2848">
        <v>2847</v>
      </c>
      <c r="B2848" t="s">
        <v>6026</v>
      </c>
      <c r="C2848">
        <v>2014</v>
      </c>
      <c r="D2848" s="1">
        <v>41893</v>
      </c>
      <c r="E2848" s="1">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762.59399999999982</v>
      </c>
      <c r="T2848">
        <v>3</v>
      </c>
      <c r="U2848">
        <v>0.8</v>
      </c>
      <c r="V2848">
        <v>-1143.8910000000001</v>
      </c>
    </row>
    <row r="2849" spans="1:22" x14ac:dyDescent="0.25">
      <c r="A2849">
        <v>2848</v>
      </c>
      <c r="B2849" t="s">
        <v>6027</v>
      </c>
      <c r="C2849">
        <v>2014</v>
      </c>
      <c r="D2849" s="1">
        <v>41738</v>
      </c>
      <c r="E2849" s="1">
        <v>41745</v>
      </c>
      <c r="F2849" t="s">
        <v>50</v>
      </c>
      <c r="G2849" t="s">
        <v>6028</v>
      </c>
      <c r="H2849" t="s">
        <v>6029</v>
      </c>
      <c r="I2849" t="s">
        <v>41</v>
      </c>
      <c r="J2849" t="s">
        <v>27</v>
      </c>
      <c r="K2849" t="s">
        <v>3261</v>
      </c>
      <c r="L2849" t="s">
        <v>1272</v>
      </c>
      <c r="M2849">
        <v>30076</v>
      </c>
      <c r="N2849" t="s">
        <v>30</v>
      </c>
      <c r="O2849" t="s">
        <v>6030</v>
      </c>
      <c r="P2849" t="s">
        <v>32</v>
      </c>
      <c r="Q2849" t="s">
        <v>65</v>
      </c>
      <c r="R2849" t="s">
        <v>6031</v>
      </c>
      <c r="S2849">
        <v>56.28</v>
      </c>
      <c r="T2849">
        <v>6</v>
      </c>
      <c r="U2849">
        <v>0</v>
      </c>
      <c r="V2849">
        <v>15.758400000000002</v>
      </c>
    </row>
    <row r="2850" spans="1:22" x14ac:dyDescent="0.25">
      <c r="A2850">
        <v>2849</v>
      </c>
      <c r="B2850" t="s">
        <v>6027</v>
      </c>
      <c r="C2850">
        <v>2014</v>
      </c>
      <c r="D2850" s="1">
        <v>41738</v>
      </c>
      <c r="E2850" s="1">
        <v>41745</v>
      </c>
      <c r="F2850" t="s">
        <v>50</v>
      </c>
      <c r="G2850" t="s">
        <v>6028</v>
      </c>
      <c r="H2850" t="s">
        <v>6029</v>
      </c>
      <c r="I2850" t="s">
        <v>41</v>
      </c>
      <c r="J2850" t="s">
        <v>27</v>
      </c>
      <c r="K2850" t="s">
        <v>3261</v>
      </c>
      <c r="L2850" t="s">
        <v>1272</v>
      </c>
      <c r="M2850">
        <v>30076</v>
      </c>
      <c r="N2850" t="s">
        <v>30</v>
      </c>
      <c r="O2850" t="s">
        <v>4718</v>
      </c>
      <c r="P2850" t="s">
        <v>46</v>
      </c>
      <c r="Q2850" t="s">
        <v>75</v>
      </c>
      <c r="R2850" t="s">
        <v>4719</v>
      </c>
      <c r="S2850">
        <v>2690.9700000000003</v>
      </c>
      <c r="T2850">
        <v>3</v>
      </c>
      <c r="U2850">
        <v>0</v>
      </c>
      <c r="V2850">
        <v>1264.7558999999999</v>
      </c>
    </row>
    <row r="2851" spans="1:22" x14ac:dyDescent="0.25">
      <c r="A2851">
        <v>2850</v>
      </c>
      <c r="B2851" t="s">
        <v>6032</v>
      </c>
      <c r="C2851">
        <v>2013</v>
      </c>
      <c r="D2851" s="1">
        <v>41607</v>
      </c>
      <c r="E2851" s="1">
        <v>41612</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7.4340000000000011</v>
      </c>
      <c r="T2851">
        <v>6</v>
      </c>
      <c r="U2851">
        <v>0.7</v>
      </c>
      <c r="V2851">
        <v>-5.6993999999999971</v>
      </c>
    </row>
    <row r="2852" spans="1:22" x14ac:dyDescent="0.25">
      <c r="A2852">
        <v>2851</v>
      </c>
      <c r="B2852" t="s">
        <v>6033</v>
      </c>
      <c r="C2852">
        <v>2013</v>
      </c>
      <c r="D2852" s="1">
        <v>41428</v>
      </c>
      <c r="E2852" s="1">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-12.956800000000005</v>
      </c>
    </row>
    <row r="2853" spans="1:22" x14ac:dyDescent="0.25">
      <c r="A2853">
        <v>2852</v>
      </c>
      <c r="B2853" t="s">
        <v>6034</v>
      </c>
      <c r="C2853">
        <v>2014</v>
      </c>
      <c r="D2853" s="1">
        <v>41991</v>
      </c>
      <c r="E2853" s="1">
        <v>41996</v>
      </c>
      <c r="F2853" t="s">
        <v>50</v>
      </c>
      <c r="G2853" t="s">
        <v>6035</v>
      </c>
      <c r="H2853" t="s">
        <v>6036</v>
      </c>
      <c r="I2853" t="s">
        <v>102</v>
      </c>
      <c r="J2853" t="s">
        <v>27</v>
      </c>
      <c r="K2853" t="s">
        <v>497</v>
      </c>
      <c r="L2853" t="s">
        <v>254</v>
      </c>
      <c r="M2853">
        <v>47201</v>
      </c>
      <c r="N2853" t="s">
        <v>105</v>
      </c>
      <c r="O2853" t="s">
        <v>2846</v>
      </c>
      <c r="P2853" t="s">
        <v>46</v>
      </c>
      <c r="Q2853" t="s">
        <v>90</v>
      </c>
      <c r="R2853" t="s">
        <v>2847</v>
      </c>
      <c r="S2853">
        <v>28.16</v>
      </c>
      <c r="T2853">
        <v>4</v>
      </c>
      <c r="U2853">
        <v>0</v>
      </c>
      <c r="V2853">
        <v>13.235199999999999</v>
      </c>
    </row>
    <row r="2854" spans="1:22" x14ac:dyDescent="0.25">
      <c r="A2854">
        <v>2853</v>
      </c>
      <c r="B2854" t="s">
        <v>6037</v>
      </c>
      <c r="C2854">
        <v>2013</v>
      </c>
      <c r="D2854" s="1">
        <v>41353</v>
      </c>
      <c r="E2854" s="1">
        <v>41355</v>
      </c>
      <c r="F2854" t="s">
        <v>23</v>
      </c>
      <c r="G2854" t="s">
        <v>5316</v>
      </c>
      <c r="H2854" t="s">
        <v>5317</v>
      </c>
      <c r="I2854" t="s">
        <v>26</v>
      </c>
      <c r="J2854" t="s">
        <v>27</v>
      </c>
      <c r="K2854" t="s">
        <v>2343</v>
      </c>
      <c r="L2854" t="s">
        <v>267</v>
      </c>
      <c r="M2854">
        <v>11572</v>
      </c>
      <c r="N2854" t="s">
        <v>148</v>
      </c>
      <c r="O2854" t="s">
        <v>6038</v>
      </c>
      <c r="P2854" t="s">
        <v>32</v>
      </c>
      <c r="Q2854" t="s">
        <v>65</v>
      </c>
      <c r="R2854" t="s">
        <v>6039</v>
      </c>
      <c r="S2854">
        <v>14.98</v>
      </c>
      <c r="T2854">
        <v>1</v>
      </c>
      <c r="U2854">
        <v>0</v>
      </c>
      <c r="V2854">
        <v>6.8908000000000005</v>
      </c>
    </row>
    <row r="2855" spans="1:22" x14ac:dyDescent="0.25">
      <c r="A2855">
        <v>2854</v>
      </c>
      <c r="B2855" t="s">
        <v>6037</v>
      </c>
      <c r="C2855">
        <v>2013</v>
      </c>
      <c r="D2855" s="1">
        <v>41353</v>
      </c>
      <c r="E2855" s="1">
        <v>41355</v>
      </c>
      <c r="F2855" t="s">
        <v>23</v>
      </c>
      <c r="G2855" t="s">
        <v>5316</v>
      </c>
      <c r="H2855" t="s">
        <v>5317</v>
      </c>
      <c r="I2855" t="s">
        <v>26</v>
      </c>
      <c r="J2855" t="s">
        <v>27</v>
      </c>
      <c r="K2855" t="s">
        <v>2343</v>
      </c>
      <c r="L2855" t="s">
        <v>267</v>
      </c>
      <c r="M2855">
        <v>11572</v>
      </c>
      <c r="N2855" t="s">
        <v>148</v>
      </c>
      <c r="O2855" t="s">
        <v>2069</v>
      </c>
      <c r="P2855" t="s">
        <v>32</v>
      </c>
      <c r="Q2855" t="s">
        <v>65</v>
      </c>
      <c r="R2855" t="s">
        <v>2070</v>
      </c>
      <c r="S2855">
        <v>20.32</v>
      </c>
      <c r="T2855">
        <v>4</v>
      </c>
      <c r="U2855">
        <v>0</v>
      </c>
      <c r="V2855">
        <v>6.9087999999999994</v>
      </c>
    </row>
    <row r="2856" spans="1:22" x14ac:dyDescent="0.25">
      <c r="A2856">
        <v>2855</v>
      </c>
      <c r="B2856" t="s">
        <v>6040</v>
      </c>
      <c r="C2856">
        <v>2014</v>
      </c>
      <c r="D2856" s="1">
        <v>41872</v>
      </c>
      <c r="E2856" s="1">
        <v>41872</v>
      </c>
      <c r="F2856" t="s">
        <v>1290</v>
      </c>
      <c r="G2856" t="s">
        <v>5458</v>
      </c>
      <c r="H2856" t="s">
        <v>5459</v>
      </c>
      <c r="I2856" t="s">
        <v>41</v>
      </c>
      <c r="J2856" t="s">
        <v>27</v>
      </c>
      <c r="K2856" t="s">
        <v>612</v>
      </c>
      <c r="L2856" t="s">
        <v>1245</v>
      </c>
      <c r="M2856">
        <v>2038</v>
      </c>
      <c r="N2856" t="s">
        <v>148</v>
      </c>
      <c r="O2856" t="s">
        <v>4076</v>
      </c>
      <c r="P2856" t="s">
        <v>46</v>
      </c>
      <c r="Q2856" t="s">
        <v>59</v>
      </c>
      <c r="R2856" t="s">
        <v>4077</v>
      </c>
      <c r="S2856">
        <v>40.29</v>
      </c>
      <c r="T2856">
        <v>3</v>
      </c>
      <c r="U2856">
        <v>0</v>
      </c>
      <c r="V2856">
        <v>10.475399999999999</v>
      </c>
    </row>
    <row r="2857" spans="1:22" x14ac:dyDescent="0.25">
      <c r="A2857">
        <v>2856</v>
      </c>
      <c r="B2857" t="s">
        <v>6041</v>
      </c>
      <c r="C2857">
        <v>2014</v>
      </c>
      <c r="D2857" s="1">
        <v>41846</v>
      </c>
      <c r="E2857" s="1">
        <v>41852</v>
      </c>
      <c r="F2857" t="s">
        <v>50</v>
      </c>
      <c r="G2857" t="s">
        <v>1558</v>
      </c>
      <c r="H2857" t="s">
        <v>1559</v>
      </c>
      <c r="I2857" t="s">
        <v>26</v>
      </c>
      <c r="J2857" t="s">
        <v>27</v>
      </c>
      <c r="K2857" t="s">
        <v>5324</v>
      </c>
      <c r="L2857" t="s">
        <v>5325</v>
      </c>
      <c r="M2857">
        <v>57103</v>
      </c>
      <c r="N2857" t="s">
        <v>105</v>
      </c>
      <c r="O2857" t="s">
        <v>5729</v>
      </c>
      <c r="P2857" t="s">
        <v>46</v>
      </c>
      <c r="Q2857" t="s">
        <v>47</v>
      </c>
      <c r="R2857" t="s">
        <v>5730</v>
      </c>
      <c r="S2857">
        <v>20.23</v>
      </c>
      <c r="T2857">
        <v>7</v>
      </c>
      <c r="U2857">
        <v>0</v>
      </c>
      <c r="V2857">
        <v>9.5081000000000007</v>
      </c>
    </row>
    <row r="2858" spans="1:22" x14ac:dyDescent="0.25">
      <c r="A2858">
        <v>2857</v>
      </c>
      <c r="B2858" t="s">
        <v>6042</v>
      </c>
      <c r="C2858">
        <v>2013</v>
      </c>
      <c r="D2858" s="1">
        <v>41513</v>
      </c>
      <c r="E2858" s="1">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1603.1360000000002</v>
      </c>
      <c r="T2858">
        <v>4</v>
      </c>
      <c r="U2858">
        <v>0.2</v>
      </c>
      <c r="V2858">
        <v>100.19599999999997</v>
      </c>
    </row>
    <row r="2859" spans="1:22" x14ac:dyDescent="0.25">
      <c r="A2859">
        <v>2858</v>
      </c>
      <c r="B2859" t="s">
        <v>6043</v>
      </c>
      <c r="C2859">
        <v>2013</v>
      </c>
      <c r="D2859" s="1">
        <v>41502</v>
      </c>
      <c r="E2859" s="1">
        <v>41504</v>
      </c>
      <c r="F2859" t="s">
        <v>23</v>
      </c>
      <c r="G2859" t="s">
        <v>6044</v>
      </c>
      <c r="H2859" t="s">
        <v>6045</v>
      </c>
      <c r="I2859" t="s">
        <v>26</v>
      </c>
      <c r="J2859" t="s">
        <v>27</v>
      </c>
      <c r="K2859" t="s">
        <v>1706</v>
      </c>
      <c r="L2859" t="s">
        <v>88</v>
      </c>
      <c r="M2859">
        <v>28314</v>
      </c>
      <c r="N2859" t="s">
        <v>30</v>
      </c>
      <c r="O2859" t="s">
        <v>4619</v>
      </c>
      <c r="P2859" t="s">
        <v>32</v>
      </c>
      <c r="Q2859" t="s">
        <v>36</v>
      </c>
      <c r="R2859" t="s">
        <v>4620</v>
      </c>
      <c r="S2859">
        <v>225.29600000000002</v>
      </c>
      <c r="T2859">
        <v>2</v>
      </c>
      <c r="U2859">
        <v>0.2</v>
      </c>
      <c r="V2859">
        <v>22.529599999999995</v>
      </c>
    </row>
    <row r="2860" spans="1:22" x14ac:dyDescent="0.25">
      <c r="A2860">
        <v>2859</v>
      </c>
      <c r="B2860" t="s">
        <v>6046</v>
      </c>
      <c r="C2860">
        <v>2014</v>
      </c>
      <c r="D2860" s="1">
        <v>41779</v>
      </c>
      <c r="E2860" s="1">
        <v>41783</v>
      </c>
      <c r="F2860" t="s">
        <v>50</v>
      </c>
      <c r="G2860" t="s">
        <v>5522</v>
      </c>
      <c r="H2860" t="s">
        <v>5523</v>
      </c>
      <c r="I2860" t="s">
        <v>26</v>
      </c>
      <c r="J2860" t="s">
        <v>27</v>
      </c>
      <c r="K2860" t="s">
        <v>1736</v>
      </c>
      <c r="L2860" t="s">
        <v>1272</v>
      </c>
      <c r="M2860">
        <v>30318</v>
      </c>
      <c r="N2860" t="s">
        <v>30</v>
      </c>
      <c r="O2860" t="s">
        <v>2569</v>
      </c>
      <c r="P2860" t="s">
        <v>71</v>
      </c>
      <c r="Q2860" t="s">
        <v>161</v>
      </c>
      <c r="R2860" t="s">
        <v>2570</v>
      </c>
      <c r="S2860">
        <v>67.8</v>
      </c>
      <c r="T2860">
        <v>4</v>
      </c>
      <c r="U2860">
        <v>0</v>
      </c>
      <c r="V2860">
        <v>4.0679999999999978</v>
      </c>
    </row>
    <row r="2861" spans="1:22" x14ac:dyDescent="0.25">
      <c r="A2861">
        <v>2860</v>
      </c>
      <c r="B2861" t="s">
        <v>6046</v>
      </c>
      <c r="C2861">
        <v>2014</v>
      </c>
      <c r="D2861" s="1">
        <v>41779</v>
      </c>
      <c r="E2861" s="1">
        <v>41783</v>
      </c>
      <c r="F2861" t="s">
        <v>50</v>
      </c>
      <c r="G2861" t="s">
        <v>5522</v>
      </c>
      <c r="H2861" t="s">
        <v>5523</v>
      </c>
      <c r="I2861" t="s">
        <v>26</v>
      </c>
      <c r="J2861" t="s">
        <v>27</v>
      </c>
      <c r="K2861" t="s">
        <v>1736</v>
      </c>
      <c r="L2861" t="s">
        <v>1272</v>
      </c>
      <c r="M2861">
        <v>30318</v>
      </c>
      <c r="N2861" t="s">
        <v>30</v>
      </c>
      <c r="O2861" t="s">
        <v>6047</v>
      </c>
      <c r="P2861" t="s">
        <v>71</v>
      </c>
      <c r="Q2861" t="s">
        <v>72</v>
      </c>
      <c r="R2861" t="s">
        <v>6048</v>
      </c>
      <c r="S2861">
        <v>377.96999999999997</v>
      </c>
      <c r="T2861">
        <v>3</v>
      </c>
      <c r="U2861">
        <v>0</v>
      </c>
      <c r="V2861">
        <v>98.272200000000012</v>
      </c>
    </row>
    <row r="2862" spans="1:22" x14ac:dyDescent="0.25">
      <c r="A2862">
        <v>2861</v>
      </c>
      <c r="B2862" t="s">
        <v>6046</v>
      </c>
      <c r="C2862">
        <v>2014</v>
      </c>
      <c r="D2862" s="1">
        <v>41779</v>
      </c>
      <c r="E2862" s="1">
        <v>41783</v>
      </c>
      <c r="F2862" t="s">
        <v>50</v>
      </c>
      <c r="G2862" t="s">
        <v>5522</v>
      </c>
      <c r="H2862" t="s">
        <v>5523</v>
      </c>
      <c r="I2862" t="s">
        <v>26</v>
      </c>
      <c r="J2862" t="s">
        <v>27</v>
      </c>
      <c r="K2862" t="s">
        <v>1736</v>
      </c>
      <c r="L2862" t="s">
        <v>1272</v>
      </c>
      <c r="M2862">
        <v>30318</v>
      </c>
      <c r="N2862" t="s">
        <v>30</v>
      </c>
      <c r="O2862" t="s">
        <v>852</v>
      </c>
      <c r="P2862" t="s">
        <v>32</v>
      </c>
      <c r="Q2862" t="s">
        <v>33</v>
      </c>
      <c r="R2862" t="s">
        <v>853</v>
      </c>
      <c r="S2862">
        <v>1628.82</v>
      </c>
      <c r="T2862">
        <v>9</v>
      </c>
      <c r="U2862">
        <v>0</v>
      </c>
      <c r="V2862">
        <v>374.62859999999989</v>
      </c>
    </row>
    <row r="2863" spans="1:22" x14ac:dyDescent="0.25">
      <c r="A2863">
        <v>2862</v>
      </c>
      <c r="B2863" t="s">
        <v>6046</v>
      </c>
      <c r="C2863">
        <v>2014</v>
      </c>
      <c r="D2863" s="1">
        <v>41779</v>
      </c>
      <c r="E2863" s="1">
        <v>41783</v>
      </c>
      <c r="F2863" t="s">
        <v>50</v>
      </c>
      <c r="G2863" t="s">
        <v>5522</v>
      </c>
      <c r="H2863" t="s">
        <v>5523</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x14ac:dyDescent="0.25">
      <c r="A2864">
        <v>2863</v>
      </c>
      <c r="B2864" t="s">
        <v>6049</v>
      </c>
      <c r="C2864">
        <v>2014</v>
      </c>
      <c r="D2864" s="1">
        <v>41864</v>
      </c>
      <c r="E2864" s="1">
        <v>41869</v>
      </c>
      <c r="F2864" t="s">
        <v>50</v>
      </c>
      <c r="G2864" t="s">
        <v>2495</v>
      </c>
      <c r="H2864" t="s">
        <v>2496</v>
      </c>
      <c r="I2864" t="s">
        <v>26</v>
      </c>
      <c r="J2864" t="s">
        <v>27</v>
      </c>
      <c r="K2864" t="s">
        <v>6050</v>
      </c>
      <c r="L2864" t="s">
        <v>54</v>
      </c>
      <c r="M2864">
        <v>32839</v>
      </c>
      <c r="N2864" t="s">
        <v>30</v>
      </c>
      <c r="O2864" t="s">
        <v>5772</v>
      </c>
      <c r="P2864" t="s">
        <v>46</v>
      </c>
      <c r="Q2864" t="s">
        <v>90</v>
      </c>
      <c r="R2864" t="s">
        <v>5773</v>
      </c>
      <c r="S2864">
        <v>20.736000000000004</v>
      </c>
      <c r="T2864">
        <v>4</v>
      </c>
      <c r="U2864">
        <v>0.2</v>
      </c>
      <c r="V2864">
        <v>7.2576000000000001</v>
      </c>
    </row>
    <row r="2865" spans="1:22" x14ac:dyDescent="0.25">
      <c r="A2865">
        <v>2864</v>
      </c>
      <c r="B2865" t="s">
        <v>6051</v>
      </c>
      <c r="C2865">
        <v>2014</v>
      </c>
      <c r="D2865" s="1">
        <v>41865</v>
      </c>
      <c r="E2865" s="1">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8.4888000000000012</v>
      </c>
    </row>
    <row r="2866" spans="1:22" x14ac:dyDescent="0.25">
      <c r="A2866">
        <v>2865</v>
      </c>
      <c r="B2866" t="s">
        <v>6051</v>
      </c>
      <c r="C2866">
        <v>2014</v>
      </c>
      <c r="D2866" s="1">
        <v>41865</v>
      </c>
      <c r="E2866" s="1">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22.623299999999997</v>
      </c>
    </row>
    <row r="2867" spans="1:22" x14ac:dyDescent="0.25">
      <c r="A2867">
        <v>2866</v>
      </c>
      <c r="B2867" t="s">
        <v>6051</v>
      </c>
      <c r="C2867">
        <v>2014</v>
      </c>
      <c r="D2867" s="1">
        <v>41865</v>
      </c>
      <c r="E2867" s="1">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59.519999999999996</v>
      </c>
      <c r="T2867">
        <v>3</v>
      </c>
      <c r="U2867">
        <v>0</v>
      </c>
      <c r="V2867">
        <v>15.475200000000001</v>
      </c>
    </row>
    <row r="2868" spans="1:22" x14ac:dyDescent="0.25">
      <c r="A2868">
        <v>2867</v>
      </c>
      <c r="B2868" t="s">
        <v>6051</v>
      </c>
      <c r="C2868">
        <v>2014</v>
      </c>
      <c r="D2868" s="1">
        <v>41865</v>
      </c>
      <c r="E2868" s="1">
        <v>41865</v>
      </c>
      <c r="F2868" t="s">
        <v>1290</v>
      </c>
      <c r="G2868" t="s">
        <v>2266</v>
      </c>
      <c r="H2868" t="s">
        <v>2267</v>
      </c>
      <c r="I2868" t="s">
        <v>26</v>
      </c>
      <c r="J2868" t="s">
        <v>27</v>
      </c>
      <c r="K2868" t="s">
        <v>127</v>
      </c>
      <c r="L2868" t="s">
        <v>43</v>
      </c>
      <c r="M2868">
        <v>94122</v>
      </c>
      <c r="N2868" t="s">
        <v>44</v>
      </c>
      <c r="O2868" t="s">
        <v>6052</v>
      </c>
      <c r="P2868" t="s">
        <v>46</v>
      </c>
      <c r="Q2868" t="s">
        <v>578</v>
      </c>
      <c r="R2868" t="s">
        <v>186</v>
      </c>
      <c r="S2868">
        <v>31.92</v>
      </c>
      <c r="T2868">
        <v>4</v>
      </c>
      <c r="U2868">
        <v>0</v>
      </c>
      <c r="V2868">
        <v>9.2567999999999984</v>
      </c>
    </row>
    <row r="2869" spans="1:22" x14ac:dyDescent="0.25">
      <c r="A2869">
        <v>2868</v>
      </c>
      <c r="B2869" t="s">
        <v>6053</v>
      </c>
      <c r="C2869">
        <v>2013</v>
      </c>
      <c r="D2869" s="1">
        <v>41589</v>
      </c>
      <c r="E2869" s="1">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14.720000000000002</v>
      </c>
      <c r="T2869">
        <v>5</v>
      </c>
      <c r="U2869">
        <v>0.2</v>
      </c>
      <c r="V2869">
        <v>-3.3120000000000012</v>
      </c>
    </row>
    <row r="2870" spans="1:22" x14ac:dyDescent="0.25">
      <c r="A2870">
        <v>2869</v>
      </c>
      <c r="B2870" t="s">
        <v>6053</v>
      </c>
      <c r="C2870">
        <v>2013</v>
      </c>
      <c r="D2870" s="1">
        <v>41589</v>
      </c>
      <c r="E2870" s="1">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x14ac:dyDescent="0.25">
      <c r="A2871">
        <v>2870</v>
      </c>
      <c r="B2871" t="s">
        <v>6054</v>
      </c>
      <c r="C2871">
        <v>2014</v>
      </c>
      <c r="D2871" s="1">
        <v>41803</v>
      </c>
      <c r="E2871" s="1">
        <v>41810</v>
      </c>
      <c r="F2871" t="s">
        <v>50</v>
      </c>
      <c r="G2871" t="s">
        <v>564</v>
      </c>
      <c r="H2871" t="s">
        <v>565</v>
      </c>
      <c r="I2871" t="s">
        <v>26</v>
      </c>
      <c r="J2871" t="s">
        <v>27</v>
      </c>
      <c r="K2871" t="s">
        <v>1151</v>
      </c>
      <c r="L2871" t="s">
        <v>54</v>
      </c>
      <c r="M2871">
        <v>33710</v>
      </c>
      <c r="N2871" t="s">
        <v>30</v>
      </c>
      <c r="O2871" t="s">
        <v>6055</v>
      </c>
      <c r="P2871" t="s">
        <v>32</v>
      </c>
      <c r="Q2871" t="s">
        <v>65</v>
      </c>
      <c r="R2871" t="s">
        <v>6056</v>
      </c>
      <c r="S2871">
        <v>17.088000000000001</v>
      </c>
      <c r="T2871">
        <v>2</v>
      </c>
      <c r="U2871">
        <v>0.2</v>
      </c>
      <c r="V2871">
        <v>1.0679999999999996</v>
      </c>
    </row>
    <row r="2872" spans="1:22" x14ac:dyDescent="0.25">
      <c r="A2872">
        <v>2871</v>
      </c>
      <c r="B2872" t="s">
        <v>6057</v>
      </c>
      <c r="C2872">
        <v>2011</v>
      </c>
      <c r="D2872" s="1">
        <v>40624</v>
      </c>
      <c r="E2872" s="1">
        <v>40628</v>
      </c>
      <c r="F2872" t="s">
        <v>50</v>
      </c>
      <c r="G2872" t="s">
        <v>6058</v>
      </c>
      <c r="H2872" t="s">
        <v>6059</v>
      </c>
      <c r="I2872" t="s">
        <v>41</v>
      </c>
      <c r="J2872" t="s">
        <v>27</v>
      </c>
      <c r="K2872" t="s">
        <v>1310</v>
      </c>
      <c r="L2872" t="s">
        <v>310</v>
      </c>
      <c r="M2872">
        <v>85705</v>
      </c>
      <c r="N2872" t="s">
        <v>44</v>
      </c>
      <c r="O2872" t="s">
        <v>5414</v>
      </c>
      <c r="P2872" t="s">
        <v>46</v>
      </c>
      <c r="Q2872" t="s">
        <v>90</v>
      </c>
      <c r="R2872" t="s">
        <v>5415</v>
      </c>
      <c r="S2872">
        <v>74.352000000000004</v>
      </c>
      <c r="T2872">
        <v>3</v>
      </c>
      <c r="U2872">
        <v>0.2</v>
      </c>
      <c r="V2872">
        <v>23.234999999999992</v>
      </c>
    </row>
    <row r="2873" spans="1:22" x14ac:dyDescent="0.25">
      <c r="A2873">
        <v>2872</v>
      </c>
      <c r="B2873" t="s">
        <v>6057</v>
      </c>
      <c r="C2873">
        <v>2011</v>
      </c>
      <c r="D2873" s="1">
        <v>40624</v>
      </c>
      <c r="E2873" s="1">
        <v>40628</v>
      </c>
      <c r="F2873" t="s">
        <v>50</v>
      </c>
      <c r="G2873" t="s">
        <v>6058</v>
      </c>
      <c r="H2873" t="s">
        <v>6059</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-35.36460000000001</v>
      </c>
    </row>
    <row r="2874" spans="1:22" x14ac:dyDescent="0.25">
      <c r="A2874">
        <v>2873</v>
      </c>
      <c r="B2874" t="s">
        <v>6060</v>
      </c>
      <c r="C2874">
        <v>2014</v>
      </c>
      <c r="D2874" s="1">
        <v>41806</v>
      </c>
      <c r="E2874" s="1">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x14ac:dyDescent="0.25">
      <c r="A2875">
        <v>2874</v>
      </c>
      <c r="B2875" t="s">
        <v>6061</v>
      </c>
      <c r="C2875">
        <v>2014</v>
      </c>
      <c r="D2875" s="1">
        <v>41960</v>
      </c>
      <c r="E2875" s="1">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24.338399999999979</v>
      </c>
    </row>
    <row r="2876" spans="1:22" x14ac:dyDescent="0.25">
      <c r="A2876">
        <v>2875</v>
      </c>
      <c r="B2876" t="s">
        <v>6062</v>
      </c>
      <c r="C2876">
        <v>2014</v>
      </c>
      <c r="D2876" s="1">
        <v>42003</v>
      </c>
      <c r="E2876" s="1">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6.0299999999999994</v>
      </c>
      <c r="T2876">
        <v>3</v>
      </c>
      <c r="U2876">
        <v>0</v>
      </c>
      <c r="V2876">
        <v>2.9546999999999999</v>
      </c>
    </row>
    <row r="2877" spans="1:22" x14ac:dyDescent="0.25">
      <c r="A2877">
        <v>2876</v>
      </c>
      <c r="B2877" t="s">
        <v>6063</v>
      </c>
      <c r="C2877">
        <v>2013</v>
      </c>
      <c r="D2877" s="1">
        <v>41295</v>
      </c>
      <c r="E2877" s="1">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-5.758800000000015</v>
      </c>
    </row>
    <row r="2878" spans="1:22" x14ac:dyDescent="0.25">
      <c r="A2878">
        <v>2877</v>
      </c>
      <c r="B2878" t="s">
        <v>6063</v>
      </c>
      <c r="C2878">
        <v>2013</v>
      </c>
      <c r="D2878" s="1">
        <v>41295</v>
      </c>
      <c r="E2878" s="1">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1013.4879999999999</v>
      </c>
      <c r="T2878">
        <v>7</v>
      </c>
      <c r="U2878">
        <v>0.2</v>
      </c>
      <c r="V2878">
        <v>76.011600000000016</v>
      </c>
    </row>
    <row r="2879" spans="1:22" x14ac:dyDescent="0.25">
      <c r="A2879">
        <v>2878</v>
      </c>
      <c r="B2879" t="s">
        <v>6064</v>
      </c>
      <c r="C2879">
        <v>2013</v>
      </c>
      <c r="D2879" s="1">
        <v>41289</v>
      </c>
      <c r="E2879" s="1">
        <v>41293</v>
      </c>
      <c r="F2879" t="s">
        <v>50</v>
      </c>
      <c r="G2879" t="s">
        <v>5927</v>
      </c>
      <c r="H2879" t="s">
        <v>5928</v>
      </c>
      <c r="I2879" t="s">
        <v>102</v>
      </c>
      <c r="J2879" t="s">
        <v>27</v>
      </c>
      <c r="K2879" t="s">
        <v>787</v>
      </c>
      <c r="L2879" t="s">
        <v>788</v>
      </c>
      <c r="M2879">
        <v>7090</v>
      </c>
      <c r="N2879" t="s">
        <v>148</v>
      </c>
      <c r="O2879" t="s">
        <v>5033</v>
      </c>
      <c r="P2879" t="s">
        <v>46</v>
      </c>
      <c r="Q2879" t="s">
        <v>173</v>
      </c>
      <c r="R2879" t="s">
        <v>5034</v>
      </c>
      <c r="S2879">
        <v>52.34</v>
      </c>
      <c r="T2879">
        <v>2</v>
      </c>
      <c r="U2879">
        <v>0</v>
      </c>
      <c r="V2879">
        <v>24.599800000000002</v>
      </c>
    </row>
    <row r="2880" spans="1:22" x14ac:dyDescent="0.25">
      <c r="A2880">
        <v>2879</v>
      </c>
      <c r="B2880" t="s">
        <v>6064</v>
      </c>
      <c r="C2880">
        <v>2013</v>
      </c>
      <c r="D2880" s="1">
        <v>41289</v>
      </c>
      <c r="E2880" s="1">
        <v>41293</v>
      </c>
      <c r="F2880" t="s">
        <v>50</v>
      </c>
      <c r="G2880" t="s">
        <v>5927</v>
      </c>
      <c r="H2880" t="s">
        <v>5928</v>
      </c>
      <c r="I2880" t="s">
        <v>102</v>
      </c>
      <c r="J2880" t="s">
        <v>27</v>
      </c>
      <c r="K2880" t="s">
        <v>787</v>
      </c>
      <c r="L2880" t="s">
        <v>788</v>
      </c>
      <c r="M2880">
        <v>7090</v>
      </c>
      <c r="N2880" t="s">
        <v>148</v>
      </c>
      <c r="O2880" t="s">
        <v>1468</v>
      </c>
      <c r="P2880" t="s">
        <v>46</v>
      </c>
      <c r="Q2880" t="s">
        <v>68</v>
      </c>
      <c r="R2880" t="s">
        <v>1469</v>
      </c>
      <c r="S2880">
        <v>4.66</v>
      </c>
      <c r="T2880">
        <v>2</v>
      </c>
      <c r="U2880">
        <v>0</v>
      </c>
      <c r="V2880">
        <v>1.3513999999999995</v>
      </c>
    </row>
    <row r="2881" spans="1:22" x14ac:dyDescent="0.25">
      <c r="A2881">
        <v>2880</v>
      </c>
      <c r="B2881" t="s">
        <v>6064</v>
      </c>
      <c r="C2881">
        <v>2013</v>
      </c>
      <c r="D2881" s="1">
        <v>41289</v>
      </c>
      <c r="E2881" s="1">
        <v>41293</v>
      </c>
      <c r="F2881" t="s">
        <v>50</v>
      </c>
      <c r="G2881" t="s">
        <v>5927</v>
      </c>
      <c r="H2881" t="s">
        <v>5928</v>
      </c>
      <c r="I2881" t="s">
        <v>102</v>
      </c>
      <c r="J2881" t="s">
        <v>27</v>
      </c>
      <c r="K2881" t="s">
        <v>787</v>
      </c>
      <c r="L2881" t="s">
        <v>788</v>
      </c>
      <c r="M2881">
        <v>7090</v>
      </c>
      <c r="N2881" t="s">
        <v>148</v>
      </c>
      <c r="O2881" t="s">
        <v>478</v>
      </c>
      <c r="P2881" t="s">
        <v>71</v>
      </c>
      <c r="Q2881" t="s">
        <v>161</v>
      </c>
      <c r="R2881" t="s">
        <v>479</v>
      </c>
      <c r="S2881">
        <v>254.96999999999997</v>
      </c>
      <c r="T2881">
        <v>3</v>
      </c>
      <c r="U2881">
        <v>0</v>
      </c>
      <c r="V2881">
        <v>91.789199999999994</v>
      </c>
    </row>
    <row r="2882" spans="1:22" x14ac:dyDescent="0.25">
      <c r="A2882">
        <v>2881</v>
      </c>
      <c r="B2882" t="s">
        <v>6065</v>
      </c>
      <c r="C2882">
        <v>2013</v>
      </c>
      <c r="D2882" s="1">
        <v>41537</v>
      </c>
      <c r="E2882" s="1">
        <v>41541</v>
      </c>
      <c r="F2882" t="s">
        <v>23</v>
      </c>
      <c r="G2882" t="s">
        <v>1497</v>
      </c>
      <c r="H2882" t="s">
        <v>1498</v>
      </c>
      <c r="I2882" t="s">
        <v>102</v>
      </c>
      <c r="J2882" t="s">
        <v>27</v>
      </c>
      <c r="K2882" t="s">
        <v>6066</v>
      </c>
      <c r="L2882" t="s">
        <v>788</v>
      </c>
      <c r="M2882">
        <v>7050</v>
      </c>
      <c r="N2882" t="s">
        <v>148</v>
      </c>
      <c r="O2882" t="s">
        <v>108</v>
      </c>
      <c r="P2882" t="s">
        <v>46</v>
      </c>
      <c r="Q2882" t="s">
        <v>75</v>
      </c>
      <c r="R2882" t="s">
        <v>109</v>
      </c>
      <c r="S2882">
        <v>25.44</v>
      </c>
      <c r="T2882">
        <v>6</v>
      </c>
      <c r="U2882">
        <v>0</v>
      </c>
      <c r="V2882">
        <v>12.72</v>
      </c>
    </row>
    <row r="2883" spans="1:22" x14ac:dyDescent="0.25">
      <c r="A2883">
        <v>2882</v>
      </c>
      <c r="B2883" t="s">
        <v>6065</v>
      </c>
      <c r="C2883">
        <v>2013</v>
      </c>
      <c r="D2883" s="1">
        <v>41537</v>
      </c>
      <c r="E2883" s="1">
        <v>41541</v>
      </c>
      <c r="F2883" t="s">
        <v>23</v>
      </c>
      <c r="G2883" t="s">
        <v>1497</v>
      </c>
      <c r="H2883" t="s">
        <v>1498</v>
      </c>
      <c r="I2883" t="s">
        <v>102</v>
      </c>
      <c r="J2883" t="s">
        <v>27</v>
      </c>
      <c r="K2883" t="s">
        <v>6066</v>
      </c>
      <c r="L2883" t="s">
        <v>788</v>
      </c>
      <c r="M2883">
        <v>7050</v>
      </c>
      <c r="N2883" t="s">
        <v>148</v>
      </c>
      <c r="O2883" t="s">
        <v>2574</v>
      </c>
      <c r="P2883" t="s">
        <v>46</v>
      </c>
      <c r="Q2883" t="s">
        <v>578</v>
      </c>
      <c r="R2883" t="s">
        <v>2575</v>
      </c>
      <c r="S2883">
        <v>27.93</v>
      </c>
      <c r="T2883">
        <v>3</v>
      </c>
      <c r="U2883">
        <v>0</v>
      </c>
      <c r="V2883">
        <v>8.0996999999999986</v>
      </c>
    </row>
    <row r="2884" spans="1:22" x14ac:dyDescent="0.25">
      <c r="A2884">
        <v>2883</v>
      </c>
      <c r="B2884" t="s">
        <v>6067</v>
      </c>
      <c r="C2884">
        <v>2011</v>
      </c>
      <c r="D2884" s="1">
        <v>40596</v>
      </c>
      <c r="E2884" s="1">
        <v>40600</v>
      </c>
      <c r="F2884" t="s">
        <v>50</v>
      </c>
      <c r="G2884" t="s">
        <v>5451</v>
      </c>
      <c r="H2884" t="s">
        <v>5452</v>
      </c>
      <c r="I2884" t="s">
        <v>26</v>
      </c>
      <c r="J2884" t="s">
        <v>27</v>
      </c>
      <c r="K2884" t="s">
        <v>5674</v>
      </c>
      <c r="L2884" t="s">
        <v>211</v>
      </c>
      <c r="M2884">
        <v>60098</v>
      </c>
      <c r="N2884" t="s">
        <v>105</v>
      </c>
      <c r="O2884" t="s">
        <v>2367</v>
      </c>
      <c r="P2884" t="s">
        <v>46</v>
      </c>
      <c r="Q2884" t="s">
        <v>75</v>
      </c>
      <c r="R2884" t="s">
        <v>2368</v>
      </c>
      <c r="S2884">
        <v>8.8499999999999979</v>
      </c>
      <c r="T2884">
        <v>5</v>
      </c>
      <c r="U2884">
        <v>0.8</v>
      </c>
      <c r="V2884">
        <v>-13.717499999999998</v>
      </c>
    </row>
    <row r="2885" spans="1:22" x14ac:dyDescent="0.25">
      <c r="A2885">
        <v>2884</v>
      </c>
      <c r="B2885" t="s">
        <v>6068</v>
      </c>
      <c r="C2885">
        <v>2013</v>
      </c>
      <c r="D2885" s="1">
        <v>41590</v>
      </c>
      <c r="E2885" s="1">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x14ac:dyDescent="0.25">
      <c r="A2886">
        <v>2885</v>
      </c>
      <c r="B2886" t="s">
        <v>6069</v>
      </c>
      <c r="C2886">
        <v>2013</v>
      </c>
      <c r="D2886" s="1">
        <v>41304</v>
      </c>
      <c r="E2886" s="1">
        <v>41308</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x14ac:dyDescent="0.25">
      <c r="A2887">
        <v>2886</v>
      </c>
      <c r="B2887" t="s">
        <v>6070</v>
      </c>
      <c r="C2887">
        <v>2013</v>
      </c>
      <c r="D2887" s="1">
        <v>41566</v>
      </c>
      <c r="E2887" s="1">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-34.64100000000002</v>
      </c>
    </row>
    <row r="2888" spans="1:22" x14ac:dyDescent="0.25">
      <c r="A2888">
        <v>2887</v>
      </c>
      <c r="B2888" t="s">
        <v>6071</v>
      </c>
      <c r="C2888">
        <v>2014</v>
      </c>
      <c r="D2888" s="1">
        <v>41992</v>
      </c>
      <c r="E2888" s="1">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x14ac:dyDescent="0.25">
      <c r="A2889">
        <v>2888</v>
      </c>
      <c r="B2889" t="s">
        <v>6071</v>
      </c>
      <c r="C2889">
        <v>2014</v>
      </c>
      <c r="D2889" s="1">
        <v>41992</v>
      </c>
      <c r="E2889" s="1">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6.2208000000000006</v>
      </c>
    </row>
    <row r="2890" spans="1:22" x14ac:dyDescent="0.25">
      <c r="A2890">
        <v>2889</v>
      </c>
      <c r="B2890" t="s">
        <v>6071</v>
      </c>
      <c r="C2890">
        <v>2014</v>
      </c>
      <c r="D2890" s="1">
        <v>41992</v>
      </c>
      <c r="E2890" s="1">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32.400000000000006</v>
      </c>
      <c r="T2890">
        <v>5</v>
      </c>
      <c r="U2890">
        <v>0</v>
      </c>
      <c r="V2890">
        <v>15.552000000000001</v>
      </c>
    </row>
    <row r="2891" spans="1:22" x14ac:dyDescent="0.25">
      <c r="A2891">
        <v>2890</v>
      </c>
      <c r="B2891" t="s">
        <v>6072</v>
      </c>
      <c r="C2891">
        <v>2014</v>
      </c>
      <c r="D2891" s="1">
        <v>41946</v>
      </c>
      <c r="E2891" s="1">
        <v>41950</v>
      </c>
      <c r="F2891" t="s">
        <v>50</v>
      </c>
      <c r="G2891" t="s">
        <v>1503</v>
      </c>
      <c r="H2891" t="s">
        <v>1504</v>
      </c>
      <c r="I2891" t="s">
        <v>41</v>
      </c>
      <c r="J2891" t="s">
        <v>27</v>
      </c>
      <c r="K2891" t="s">
        <v>95</v>
      </c>
      <c r="L2891" t="s">
        <v>96</v>
      </c>
      <c r="M2891">
        <v>98105</v>
      </c>
      <c r="N2891" t="s">
        <v>44</v>
      </c>
      <c r="O2891" t="s">
        <v>6073</v>
      </c>
      <c r="P2891" t="s">
        <v>46</v>
      </c>
      <c r="Q2891" t="s">
        <v>90</v>
      </c>
      <c r="R2891" t="s">
        <v>6074</v>
      </c>
      <c r="S2891">
        <v>23.849999999999998</v>
      </c>
      <c r="T2891">
        <v>5</v>
      </c>
      <c r="U2891">
        <v>0</v>
      </c>
      <c r="V2891">
        <v>10.732499999999998</v>
      </c>
    </row>
    <row r="2892" spans="1:22" x14ac:dyDescent="0.25">
      <c r="A2892">
        <v>2891</v>
      </c>
      <c r="B2892" t="s">
        <v>6075</v>
      </c>
      <c r="C2892">
        <v>2011</v>
      </c>
      <c r="D2892" s="1">
        <v>40662</v>
      </c>
      <c r="E2892" s="1">
        <v>40664</v>
      </c>
      <c r="F2892" t="s">
        <v>23</v>
      </c>
      <c r="G2892" t="s">
        <v>6076</v>
      </c>
      <c r="H2892" t="s">
        <v>6077</v>
      </c>
      <c r="I2892" t="s">
        <v>26</v>
      </c>
      <c r="J2892" t="s">
        <v>27</v>
      </c>
      <c r="K2892" t="s">
        <v>6078</v>
      </c>
      <c r="L2892" t="s">
        <v>736</v>
      </c>
      <c r="M2892">
        <v>70601</v>
      </c>
      <c r="N2892" t="s">
        <v>30</v>
      </c>
      <c r="O2892" t="s">
        <v>3102</v>
      </c>
      <c r="P2892" t="s">
        <v>32</v>
      </c>
      <c r="Q2892" t="s">
        <v>36</v>
      </c>
      <c r="R2892" t="s">
        <v>3103</v>
      </c>
      <c r="S2892">
        <v>51.96</v>
      </c>
      <c r="T2892">
        <v>2</v>
      </c>
      <c r="U2892">
        <v>0</v>
      </c>
      <c r="V2892">
        <v>12.990000000000002</v>
      </c>
    </row>
    <row r="2893" spans="1:22" x14ac:dyDescent="0.25">
      <c r="A2893">
        <v>2892</v>
      </c>
      <c r="B2893" t="s">
        <v>6075</v>
      </c>
      <c r="C2893">
        <v>2011</v>
      </c>
      <c r="D2893" s="1">
        <v>40662</v>
      </c>
      <c r="E2893" s="1">
        <v>40664</v>
      </c>
      <c r="F2893" t="s">
        <v>23</v>
      </c>
      <c r="G2893" t="s">
        <v>6076</v>
      </c>
      <c r="H2893" t="s">
        <v>6077</v>
      </c>
      <c r="I2893" t="s">
        <v>26</v>
      </c>
      <c r="J2893" t="s">
        <v>27</v>
      </c>
      <c r="K2893" t="s">
        <v>6078</v>
      </c>
      <c r="L2893" t="s">
        <v>736</v>
      </c>
      <c r="M2893">
        <v>70601</v>
      </c>
      <c r="N2893" t="s">
        <v>30</v>
      </c>
      <c r="O2893" t="s">
        <v>3720</v>
      </c>
      <c r="P2893" t="s">
        <v>46</v>
      </c>
      <c r="Q2893" t="s">
        <v>75</v>
      </c>
      <c r="R2893" t="s">
        <v>3721</v>
      </c>
      <c r="S2893">
        <v>17.940000000000001</v>
      </c>
      <c r="T2893">
        <v>3</v>
      </c>
      <c r="U2893">
        <v>0</v>
      </c>
      <c r="V2893">
        <v>8.6112000000000002</v>
      </c>
    </row>
    <row r="2894" spans="1:22" x14ac:dyDescent="0.25">
      <c r="A2894">
        <v>2893</v>
      </c>
      <c r="B2894" t="s">
        <v>6079</v>
      </c>
      <c r="C2894">
        <v>2014</v>
      </c>
      <c r="D2894" s="1">
        <v>41936</v>
      </c>
      <c r="E2894" s="1">
        <v>41942</v>
      </c>
      <c r="F2894" t="s">
        <v>50</v>
      </c>
      <c r="G2894" t="s">
        <v>371</v>
      </c>
      <c r="H2894" t="s">
        <v>372</v>
      </c>
      <c r="I2894" t="s">
        <v>41</v>
      </c>
      <c r="J2894" t="s">
        <v>27</v>
      </c>
      <c r="K2894" t="s">
        <v>389</v>
      </c>
      <c r="L2894" t="s">
        <v>267</v>
      </c>
      <c r="M2894">
        <v>14609</v>
      </c>
      <c r="N2894" t="s">
        <v>148</v>
      </c>
      <c r="O2894" t="s">
        <v>6080</v>
      </c>
      <c r="P2894" t="s">
        <v>46</v>
      </c>
      <c r="Q2894" t="s">
        <v>90</v>
      </c>
      <c r="R2894" t="s">
        <v>6081</v>
      </c>
      <c r="S2894">
        <v>11.56</v>
      </c>
      <c r="T2894">
        <v>2</v>
      </c>
      <c r="U2894">
        <v>0</v>
      </c>
      <c r="V2894">
        <v>5.6644000000000005</v>
      </c>
    </row>
    <row r="2895" spans="1:22" x14ac:dyDescent="0.25">
      <c r="A2895">
        <v>2894</v>
      </c>
      <c r="B2895" t="s">
        <v>6079</v>
      </c>
      <c r="C2895">
        <v>2014</v>
      </c>
      <c r="D2895" s="1">
        <v>41936</v>
      </c>
      <c r="E2895" s="1">
        <v>41942</v>
      </c>
      <c r="F2895" t="s">
        <v>50</v>
      </c>
      <c r="G2895" t="s">
        <v>371</v>
      </c>
      <c r="H2895" t="s">
        <v>372</v>
      </c>
      <c r="I2895" t="s">
        <v>41</v>
      </c>
      <c r="J2895" t="s">
        <v>27</v>
      </c>
      <c r="K2895" t="s">
        <v>389</v>
      </c>
      <c r="L2895" t="s">
        <v>267</v>
      </c>
      <c r="M2895">
        <v>14609</v>
      </c>
      <c r="N2895" t="s">
        <v>148</v>
      </c>
      <c r="O2895" t="s">
        <v>913</v>
      </c>
      <c r="P2895" t="s">
        <v>46</v>
      </c>
      <c r="Q2895" t="s">
        <v>90</v>
      </c>
      <c r="R2895" t="s">
        <v>914</v>
      </c>
      <c r="S2895">
        <v>26.400000000000002</v>
      </c>
      <c r="T2895">
        <v>5</v>
      </c>
      <c r="U2895">
        <v>0</v>
      </c>
      <c r="V2895">
        <v>11.879999999999999</v>
      </c>
    </row>
    <row r="2896" spans="1:22" x14ac:dyDescent="0.25">
      <c r="A2896">
        <v>2895</v>
      </c>
      <c r="B2896" t="s">
        <v>6079</v>
      </c>
      <c r="C2896">
        <v>2014</v>
      </c>
      <c r="D2896" s="1">
        <v>41936</v>
      </c>
      <c r="E2896" s="1">
        <v>41942</v>
      </c>
      <c r="F2896" t="s">
        <v>50</v>
      </c>
      <c r="G2896" t="s">
        <v>371</v>
      </c>
      <c r="H2896" t="s">
        <v>372</v>
      </c>
      <c r="I2896" t="s">
        <v>41</v>
      </c>
      <c r="J2896" t="s">
        <v>27</v>
      </c>
      <c r="K2896" t="s">
        <v>389</v>
      </c>
      <c r="L2896" t="s">
        <v>267</v>
      </c>
      <c r="M2896">
        <v>14609</v>
      </c>
      <c r="N2896" t="s">
        <v>148</v>
      </c>
      <c r="O2896" t="s">
        <v>6082</v>
      </c>
      <c r="P2896" t="s">
        <v>32</v>
      </c>
      <c r="Q2896" t="s">
        <v>65</v>
      </c>
      <c r="R2896" t="s">
        <v>6083</v>
      </c>
      <c r="S2896">
        <v>69.08</v>
      </c>
      <c r="T2896">
        <v>11</v>
      </c>
      <c r="U2896">
        <v>0</v>
      </c>
      <c r="V2896">
        <v>29.013600000000004</v>
      </c>
    </row>
    <row r="2897" spans="1:22" x14ac:dyDescent="0.25">
      <c r="A2897">
        <v>2896</v>
      </c>
      <c r="B2897" t="s">
        <v>6079</v>
      </c>
      <c r="C2897">
        <v>2014</v>
      </c>
      <c r="D2897" s="1">
        <v>41936</v>
      </c>
      <c r="E2897" s="1">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10.046400000000002</v>
      </c>
    </row>
    <row r="2898" spans="1:22" x14ac:dyDescent="0.25">
      <c r="A2898">
        <v>2897</v>
      </c>
      <c r="B2898" t="s">
        <v>6084</v>
      </c>
      <c r="C2898">
        <v>2011</v>
      </c>
      <c r="D2898" s="1">
        <v>40632</v>
      </c>
      <c r="E2898" s="1">
        <v>40636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x14ac:dyDescent="0.25">
      <c r="A2899">
        <v>2898</v>
      </c>
      <c r="B2899" t="s">
        <v>6085</v>
      </c>
      <c r="C2899">
        <v>2013</v>
      </c>
      <c r="D2899" s="1">
        <v>41278</v>
      </c>
      <c r="E2899" s="1">
        <v>41283</v>
      </c>
      <c r="F2899" t="s">
        <v>50</v>
      </c>
      <c r="G2899" t="s">
        <v>3597</v>
      </c>
      <c r="H2899" t="s">
        <v>3598</v>
      </c>
      <c r="I2899" t="s">
        <v>41</v>
      </c>
      <c r="J2899" t="s">
        <v>27</v>
      </c>
      <c r="K2899" t="s">
        <v>467</v>
      </c>
      <c r="L2899" t="s">
        <v>88</v>
      </c>
      <c r="M2899">
        <v>28205</v>
      </c>
      <c r="N2899" t="s">
        <v>30</v>
      </c>
      <c r="O2899" t="s">
        <v>5425</v>
      </c>
      <c r="P2899" t="s">
        <v>71</v>
      </c>
      <c r="Q2899" t="s">
        <v>1216</v>
      </c>
      <c r="R2899" t="s">
        <v>5426</v>
      </c>
      <c r="S2899">
        <v>959.96800000000007</v>
      </c>
      <c r="T2899">
        <v>4</v>
      </c>
      <c r="U2899">
        <v>0.2</v>
      </c>
      <c r="V2899">
        <v>119.99599999999992</v>
      </c>
    </row>
    <row r="2900" spans="1:22" x14ac:dyDescent="0.25">
      <c r="A2900">
        <v>2899</v>
      </c>
      <c r="B2900" t="s">
        <v>6086</v>
      </c>
      <c r="C2900">
        <v>2012</v>
      </c>
      <c r="D2900" s="1">
        <v>41025</v>
      </c>
      <c r="E2900" s="1">
        <v>41029</v>
      </c>
      <c r="F2900" t="s">
        <v>50</v>
      </c>
      <c r="G2900" t="s">
        <v>5501</v>
      </c>
      <c r="H2900" t="s">
        <v>5502</v>
      </c>
      <c r="I2900" t="s">
        <v>26</v>
      </c>
      <c r="J2900" t="s">
        <v>27</v>
      </c>
      <c r="K2900" t="s">
        <v>184</v>
      </c>
      <c r="L2900" t="s">
        <v>104</v>
      </c>
      <c r="M2900">
        <v>77036</v>
      </c>
      <c r="N2900" t="s">
        <v>105</v>
      </c>
      <c r="O2900" t="s">
        <v>1136</v>
      </c>
      <c r="P2900" t="s">
        <v>32</v>
      </c>
      <c r="Q2900" t="s">
        <v>36</v>
      </c>
      <c r="R2900" t="s">
        <v>1137</v>
      </c>
      <c r="S2900">
        <v>408.42200000000003</v>
      </c>
      <c r="T2900">
        <v>2</v>
      </c>
      <c r="U2900">
        <v>0.3</v>
      </c>
      <c r="V2900">
        <v>-5.8346000000000231</v>
      </c>
    </row>
    <row r="2901" spans="1:22" x14ac:dyDescent="0.25">
      <c r="A2901">
        <v>2900</v>
      </c>
      <c r="B2901" t="s">
        <v>6087</v>
      </c>
      <c r="C2901">
        <v>2012</v>
      </c>
      <c r="D2901" s="1">
        <v>41164</v>
      </c>
      <c r="E2901" s="1">
        <v>41169</v>
      </c>
      <c r="F2901" t="s">
        <v>50</v>
      </c>
      <c r="G2901" t="s">
        <v>387</v>
      </c>
      <c r="H2901" t="s">
        <v>388</v>
      </c>
      <c r="I2901" t="s">
        <v>26</v>
      </c>
      <c r="J2901" t="s">
        <v>27</v>
      </c>
      <c r="K2901" t="s">
        <v>266</v>
      </c>
      <c r="L2901" t="s">
        <v>267</v>
      </c>
      <c r="M2901">
        <v>10035</v>
      </c>
      <c r="N2901" t="s">
        <v>148</v>
      </c>
      <c r="O2901" t="s">
        <v>5425</v>
      </c>
      <c r="P2901" t="s">
        <v>71</v>
      </c>
      <c r="Q2901" t="s">
        <v>1216</v>
      </c>
      <c r="R2901" t="s">
        <v>5426</v>
      </c>
      <c r="S2901">
        <v>479.98400000000004</v>
      </c>
      <c r="T2901">
        <v>2</v>
      </c>
      <c r="U2901">
        <v>0.2</v>
      </c>
      <c r="V2901">
        <v>59.997999999999962</v>
      </c>
    </row>
    <row r="2902" spans="1:22" x14ac:dyDescent="0.25">
      <c r="A2902">
        <v>2901</v>
      </c>
      <c r="B2902" t="s">
        <v>6087</v>
      </c>
      <c r="C2902">
        <v>2012</v>
      </c>
      <c r="D2902" s="1">
        <v>41164</v>
      </c>
      <c r="E2902" s="1">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x14ac:dyDescent="0.25">
      <c r="A2903">
        <v>2902</v>
      </c>
      <c r="B2903" t="s">
        <v>6088</v>
      </c>
      <c r="C2903">
        <v>2014</v>
      </c>
      <c r="D2903" s="1">
        <v>41894</v>
      </c>
      <c r="E2903" s="1">
        <v>41898</v>
      </c>
      <c r="F2903" t="s">
        <v>50</v>
      </c>
      <c r="G2903" t="s">
        <v>5602</v>
      </c>
      <c r="H2903" t="s">
        <v>5603</v>
      </c>
      <c r="I2903" t="s">
        <v>102</v>
      </c>
      <c r="J2903" t="s">
        <v>27</v>
      </c>
      <c r="K2903" t="s">
        <v>497</v>
      </c>
      <c r="L2903" t="s">
        <v>1272</v>
      </c>
      <c r="M2903">
        <v>31907</v>
      </c>
      <c r="N2903" t="s">
        <v>30</v>
      </c>
      <c r="O2903" t="s">
        <v>3053</v>
      </c>
      <c r="P2903" t="s">
        <v>46</v>
      </c>
      <c r="Q2903" t="s">
        <v>90</v>
      </c>
      <c r="R2903" t="s">
        <v>3054</v>
      </c>
      <c r="S2903">
        <v>184.66</v>
      </c>
      <c r="T2903">
        <v>7</v>
      </c>
      <c r="U2903">
        <v>0</v>
      </c>
      <c r="V2903">
        <v>84.943599999999989</v>
      </c>
    </row>
    <row r="2904" spans="1:22" x14ac:dyDescent="0.25">
      <c r="A2904">
        <v>2903</v>
      </c>
      <c r="B2904" t="s">
        <v>6089</v>
      </c>
      <c r="C2904">
        <v>2013</v>
      </c>
      <c r="D2904" s="1">
        <v>41438</v>
      </c>
      <c r="E2904" s="1">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23.120000000000005</v>
      </c>
      <c r="T2904">
        <v>5</v>
      </c>
      <c r="U2904">
        <v>0.2</v>
      </c>
      <c r="V2904">
        <v>8.3810000000000002</v>
      </c>
    </row>
    <row r="2905" spans="1:22" x14ac:dyDescent="0.25">
      <c r="A2905">
        <v>2904</v>
      </c>
      <c r="B2905" t="s">
        <v>6090</v>
      </c>
      <c r="C2905">
        <v>2013</v>
      </c>
      <c r="D2905" s="1">
        <v>41453</v>
      </c>
      <c r="E2905" s="1">
        <v>41457</v>
      </c>
      <c r="F2905" t="s">
        <v>50</v>
      </c>
      <c r="G2905" t="s">
        <v>4616</v>
      </c>
      <c r="H2905" t="s">
        <v>4617</v>
      </c>
      <c r="I2905" t="s">
        <v>41</v>
      </c>
      <c r="J2905" t="s">
        <v>27</v>
      </c>
      <c r="K2905" t="s">
        <v>6091</v>
      </c>
      <c r="L2905" t="s">
        <v>211</v>
      </c>
      <c r="M2905">
        <v>60035</v>
      </c>
      <c r="N2905" t="s">
        <v>105</v>
      </c>
      <c r="O2905" t="s">
        <v>4250</v>
      </c>
      <c r="P2905" t="s">
        <v>46</v>
      </c>
      <c r="Q2905" t="s">
        <v>90</v>
      </c>
      <c r="R2905" t="s">
        <v>4251</v>
      </c>
      <c r="S2905">
        <v>37.463999999999999</v>
      </c>
      <c r="T2905">
        <v>7</v>
      </c>
      <c r="U2905">
        <v>0.2</v>
      </c>
      <c r="V2905">
        <v>12.175799999999999</v>
      </c>
    </row>
    <row r="2906" spans="1:22" x14ac:dyDescent="0.25">
      <c r="A2906">
        <v>2905</v>
      </c>
      <c r="B2906" t="s">
        <v>6090</v>
      </c>
      <c r="C2906">
        <v>2013</v>
      </c>
      <c r="D2906" s="1">
        <v>41453</v>
      </c>
      <c r="E2906" s="1">
        <v>41457</v>
      </c>
      <c r="F2906" t="s">
        <v>50</v>
      </c>
      <c r="G2906" t="s">
        <v>4616</v>
      </c>
      <c r="H2906" t="s">
        <v>4617</v>
      </c>
      <c r="I2906" t="s">
        <v>41</v>
      </c>
      <c r="J2906" t="s">
        <v>27</v>
      </c>
      <c r="K2906" t="s">
        <v>6091</v>
      </c>
      <c r="L2906" t="s">
        <v>211</v>
      </c>
      <c r="M2906">
        <v>60035</v>
      </c>
      <c r="N2906" t="s">
        <v>105</v>
      </c>
      <c r="O2906" t="s">
        <v>4768</v>
      </c>
      <c r="P2906" t="s">
        <v>32</v>
      </c>
      <c r="Q2906" t="s">
        <v>36</v>
      </c>
      <c r="R2906" t="s">
        <v>4769</v>
      </c>
      <c r="S2906">
        <v>539.65800000000002</v>
      </c>
      <c r="T2906">
        <v>3</v>
      </c>
      <c r="U2906">
        <v>0.3</v>
      </c>
      <c r="V2906">
        <v>-7.7094000000001017</v>
      </c>
    </row>
    <row r="2907" spans="1:22" x14ac:dyDescent="0.25">
      <c r="A2907">
        <v>2906</v>
      </c>
      <c r="B2907" t="s">
        <v>6092</v>
      </c>
      <c r="C2907">
        <v>2011</v>
      </c>
      <c r="D2907" s="1">
        <v>40812</v>
      </c>
      <c r="E2907" s="1">
        <v>40816</v>
      </c>
      <c r="F2907" t="s">
        <v>50</v>
      </c>
      <c r="G2907" t="s">
        <v>377</v>
      </c>
      <c r="H2907" t="s">
        <v>378</v>
      </c>
      <c r="I2907" t="s">
        <v>102</v>
      </c>
      <c r="J2907" t="s">
        <v>27</v>
      </c>
      <c r="K2907" t="s">
        <v>95</v>
      </c>
      <c r="L2907" t="s">
        <v>96</v>
      </c>
      <c r="M2907">
        <v>98115</v>
      </c>
      <c r="N2907" t="s">
        <v>44</v>
      </c>
      <c r="O2907" t="s">
        <v>6093</v>
      </c>
      <c r="P2907" t="s">
        <v>46</v>
      </c>
      <c r="Q2907" t="s">
        <v>59</v>
      </c>
      <c r="R2907" t="s">
        <v>6094</v>
      </c>
      <c r="S2907">
        <v>310.12</v>
      </c>
      <c r="T2907">
        <v>2</v>
      </c>
      <c r="U2907">
        <v>0</v>
      </c>
      <c r="V2907">
        <v>80.631200000000007</v>
      </c>
    </row>
    <row r="2908" spans="1:22" x14ac:dyDescent="0.25">
      <c r="A2908">
        <v>2907</v>
      </c>
      <c r="B2908" t="s">
        <v>6095</v>
      </c>
      <c r="C2908">
        <v>2014</v>
      </c>
      <c r="D2908" s="1">
        <v>41947</v>
      </c>
      <c r="E2908" s="1">
        <v>41953</v>
      </c>
      <c r="F2908" t="s">
        <v>50</v>
      </c>
      <c r="G2908" t="s">
        <v>2903</v>
      </c>
      <c r="H2908" t="s">
        <v>2904</v>
      </c>
      <c r="I2908" t="s">
        <v>26</v>
      </c>
      <c r="J2908" t="s">
        <v>27</v>
      </c>
      <c r="K2908" t="s">
        <v>228</v>
      </c>
      <c r="L2908" t="s">
        <v>229</v>
      </c>
      <c r="M2908">
        <v>55122</v>
      </c>
      <c r="N2908" t="s">
        <v>105</v>
      </c>
      <c r="O2908" t="s">
        <v>6096</v>
      </c>
      <c r="P2908" t="s">
        <v>46</v>
      </c>
      <c r="Q2908" t="s">
        <v>90</v>
      </c>
      <c r="R2908" t="s">
        <v>6097</v>
      </c>
      <c r="S2908">
        <v>8.56</v>
      </c>
      <c r="T2908">
        <v>2</v>
      </c>
      <c r="U2908">
        <v>0</v>
      </c>
      <c r="V2908">
        <v>3.8519999999999994</v>
      </c>
    </row>
    <row r="2909" spans="1:22" x14ac:dyDescent="0.25">
      <c r="A2909">
        <v>2908</v>
      </c>
      <c r="B2909" t="s">
        <v>6095</v>
      </c>
      <c r="C2909">
        <v>2014</v>
      </c>
      <c r="D2909" s="1">
        <v>41947</v>
      </c>
      <c r="E2909" s="1">
        <v>41953</v>
      </c>
      <c r="F2909" t="s">
        <v>50</v>
      </c>
      <c r="G2909" t="s">
        <v>2903</v>
      </c>
      <c r="H2909" t="s">
        <v>2904</v>
      </c>
      <c r="I2909" t="s">
        <v>26</v>
      </c>
      <c r="J2909" t="s">
        <v>27</v>
      </c>
      <c r="K2909" t="s">
        <v>228</v>
      </c>
      <c r="L2909" t="s">
        <v>229</v>
      </c>
      <c r="M2909">
        <v>55122</v>
      </c>
      <c r="N2909" t="s">
        <v>105</v>
      </c>
      <c r="O2909" t="s">
        <v>1824</v>
      </c>
      <c r="P2909" t="s">
        <v>46</v>
      </c>
      <c r="Q2909" t="s">
        <v>59</v>
      </c>
      <c r="R2909" t="s">
        <v>1825</v>
      </c>
      <c r="S2909">
        <v>52.400000000000006</v>
      </c>
      <c r="T2909">
        <v>5</v>
      </c>
      <c r="U2909">
        <v>0</v>
      </c>
      <c r="V2909">
        <v>14.148</v>
      </c>
    </row>
    <row r="2910" spans="1:22" x14ac:dyDescent="0.25">
      <c r="A2910">
        <v>2909</v>
      </c>
      <c r="B2910" t="s">
        <v>6095</v>
      </c>
      <c r="C2910">
        <v>2014</v>
      </c>
      <c r="D2910" s="1">
        <v>41947</v>
      </c>
      <c r="E2910" s="1">
        <v>41953</v>
      </c>
      <c r="F2910" t="s">
        <v>50</v>
      </c>
      <c r="G2910" t="s">
        <v>2903</v>
      </c>
      <c r="H2910" t="s">
        <v>2904</v>
      </c>
      <c r="I2910" t="s">
        <v>26</v>
      </c>
      <c r="J2910" t="s">
        <v>27</v>
      </c>
      <c r="K2910" t="s">
        <v>228</v>
      </c>
      <c r="L2910" t="s">
        <v>229</v>
      </c>
      <c r="M2910">
        <v>55122</v>
      </c>
      <c r="N2910" t="s">
        <v>105</v>
      </c>
      <c r="O2910" t="s">
        <v>4565</v>
      </c>
      <c r="P2910" t="s">
        <v>46</v>
      </c>
      <c r="Q2910" t="s">
        <v>47</v>
      </c>
      <c r="R2910" t="s">
        <v>4566</v>
      </c>
      <c r="S2910">
        <v>14.940000000000001</v>
      </c>
      <c r="T2910">
        <v>3</v>
      </c>
      <c r="U2910">
        <v>0</v>
      </c>
      <c r="V2910">
        <v>6.8723999999999998</v>
      </c>
    </row>
    <row r="2911" spans="1:22" x14ac:dyDescent="0.25">
      <c r="A2911">
        <v>2910</v>
      </c>
      <c r="B2911" t="s">
        <v>6098</v>
      </c>
      <c r="C2911">
        <v>2014</v>
      </c>
      <c r="D2911" s="1">
        <v>41690</v>
      </c>
      <c r="E2911" s="1">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0.2244000000000006</v>
      </c>
    </row>
    <row r="2912" spans="1:22" x14ac:dyDescent="0.25">
      <c r="A2912">
        <v>2911</v>
      </c>
      <c r="B2912" t="s">
        <v>6099</v>
      </c>
      <c r="C2912">
        <v>2012</v>
      </c>
      <c r="D2912" s="1">
        <v>41218</v>
      </c>
      <c r="E2912" s="1">
        <v>41222</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24.196000000000012</v>
      </c>
    </row>
    <row r="2913" spans="1:22" x14ac:dyDescent="0.25">
      <c r="A2913">
        <v>2912</v>
      </c>
      <c r="B2913" t="s">
        <v>6100</v>
      </c>
      <c r="C2913">
        <v>2011</v>
      </c>
      <c r="D2913" s="1">
        <v>40710</v>
      </c>
      <c r="E2913" s="1">
        <v>40715</v>
      </c>
      <c r="F2913" t="s">
        <v>50</v>
      </c>
      <c r="G2913" t="s">
        <v>2002</v>
      </c>
      <c r="H2913" t="s">
        <v>2003</v>
      </c>
      <c r="I2913" t="s">
        <v>26</v>
      </c>
      <c r="J2913" t="s">
        <v>27</v>
      </c>
      <c r="K2913" t="s">
        <v>6101</v>
      </c>
      <c r="L2913" t="s">
        <v>267</v>
      </c>
      <c r="M2913">
        <v>11550</v>
      </c>
      <c r="N2913" t="s">
        <v>148</v>
      </c>
      <c r="O2913" t="s">
        <v>6102</v>
      </c>
      <c r="P2913" t="s">
        <v>46</v>
      </c>
      <c r="Q2913" t="s">
        <v>173</v>
      </c>
      <c r="R2913" t="s">
        <v>186</v>
      </c>
      <c r="S2913">
        <v>41.4</v>
      </c>
      <c r="T2913">
        <v>5</v>
      </c>
      <c r="U2913">
        <v>0</v>
      </c>
      <c r="V2913">
        <v>19.457999999999998</v>
      </c>
    </row>
    <row r="2914" spans="1:22" x14ac:dyDescent="0.25">
      <c r="A2914">
        <v>2913</v>
      </c>
      <c r="B2914" t="s">
        <v>6100</v>
      </c>
      <c r="C2914">
        <v>2011</v>
      </c>
      <c r="D2914" s="1">
        <v>40710</v>
      </c>
      <c r="E2914" s="1">
        <v>40715</v>
      </c>
      <c r="F2914" t="s">
        <v>50</v>
      </c>
      <c r="G2914" t="s">
        <v>2002</v>
      </c>
      <c r="H2914" t="s">
        <v>2003</v>
      </c>
      <c r="I2914" t="s">
        <v>26</v>
      </c>
      <c r="J2914" t="s">
        <v>27</v>
      </c>
      <c r="K2914" t="s">
        <v>6101</v>
      </c>
      <c r="L2914" t="s">
        <v>267</v>
      </c>
      <c r="M2914">
        <v>11550</v>
      </c>
      <c r="N2914" t="s">
        <v>148</v>
      </c>
      <c r="O2914" t="s">
        <v>6103</v>
      </c>
      <c r="P2914" t="s">
        <v>46</v>
      </c>
      <c r="Q2914" t="s">
        <v>68</v>
      </c>
      <c r="R2914" t="s">
        <v>6104</v>
      </c>
      <c r="S2914">
        <v>35</v>
      </c>
      <c r="T2914">
        <v>4</v>
      </c>
      <c r="U2914">
        <v>0</v>
      </c>
      <c r="V2914">
        <v>10.499999999999996</v>
      </c>
    </row>
    <row r="2915" spans="1:22" x14ac:dyDescent="0.25">
      <c r="A2915">
        <v>2914</v>
      </c>
      <c r="B2915" t="s">
        <v>6100</v>
      </c>
      <c r="C2915">
        <v>2011</v>
      </c>
      <c r="D2915" s="1">
        <v>40710</v>
      </c>
      <c r="E2915" s="1">
        <v>40715</v>
      </c>
      <c r="F2915" t="s">
        <v>50</v>
      </c>
      <c r="G2915" t="s">
        <v>2002</v>
      </c>
      <c r="H2915" t="s">
        <v>2003</v>
      </c>
      <c r="I2915" t="s">
        <v>26</v>
      </c>
      <c r="J2915" t="s">
        <v>27</v>
      </c>
      <c r="K2915" t="s">
        <v>6101</v>
      </c>
      <c r="L2915" t="s">
        <v>267</v>
      </c>
      <c r="M2915">
        <v>11550</v>
      </c>
      <c r="N2915" t="s">
        <v>148</v>
      </c>
      <c r="O2915" t="s">
        <v>414</v>
      </c>
      <c r="P2915" t="s">
        <v>46</v>
      </c>
      <c r="Q2915" t="s">
        <v>75</v>
      </c>
      <c r="R2915" t="s">
        <v>415</v>
      </c>
      <c r="S2915">
        <v>39.552000000000007</v>
      </c>
      <c r="T2915">
        <v>3</v>
      </c>
      <c r="U2915">
        <v>0.2</v>
      </c>
      <c r="V2915">
        <v>14.337599999999998</v>
      </c>
    </row>
    <row r="2916" spans="1:22" x14ac:dyDescent="0.25">
      <c r="A2916">
        <v>2915</v>
      </c>
      <c r="B2916" t="s">
        <v>6105</v>
      </c>
      <c r="C2916">
        <v>2012</v>
      </c>
      <c r="D2916" s="1">
        <v>41194</v>
      </c>
      <c r="E2916" s="1">
        <v>41199</v>
      </c>
      <c r="F2916" t="s">
        <v>23</v>
      </c>
      <c r="G2916" t="s">
        <v>2903</v>
      </c>
      <c r="H2916" t="s">
        <v>2904</v>
      </c>
      <c r="I2916" t="s">
        <v>26</v>
      </c>
      <c r="J2916" t="s">
        <v>27</v>
      </c>
      <c r="K2916" t="s">
        <v>6106</v>
      </c>
      <c r="L2916" t="s">
        <v>254</v>
      </c>
      <c r="M2916">
        <v>46060</v>
      </c>
      <c r="N2916" t="s">
        <v>105</v>
      </c>
      <c r="O2916" t="s">
        <v>5832</v>
      </c>
      <c r="P2916" t="s">
        <v>71</v>
      </c>
      <c r="Q2916" t="s">
        <v>72</v>
      </c>
      <c r="R2916" t="s">
        <v>5833</v>
      </c>
      <c r="S2916">
        <v>135.72</v>
      </c>
      <c r="T2916">
        <v>3</v>
      </c>
      <c r="U2916">
        <v>0</v>
      </c>
      <c r="V2916">
        <v>35.287199999999999</v>
      </c>
    </row>
    <row r="2917" spans="1:22" x14ac:dyDescent="0.25">
      <c r="A2917">
        <v>2916</v>
      </c>
      <c r="B2917" t="s">
        <v>6105</v>
      </c>
      <c r="C2917">
        <v>2012</v>
      </c>
      <c r="D2917" s="1">
        <v>41194</v>
      </c>
      <c r="E2917" s="1">
        <v>41199</v>
      </c>
      <c r="F2917" t="s">
        <v>23</v>
      </c>
      <c r="G2917" t="s">
        <v>2903</v>
      </c>
      <c r="H2917" t="s">
        <v>2904</v>
      </c>
      <c r="I2917" t="s">
        <v>26</v>
      </c>
      <c r="J2917" t="s">
        <v>27</v>
      </c>
      <c r="K2917" t="s">
        <v>6106</v>
      </c>
      <c r="L2917" t="s">
        <v>254</v>
      </c>
      <c r="M2917">
        <v>46060</v>
      </c>
      <c r="N2917" t="s">
        <v>105</v>
      </c>
      <c r="O2917" t="s">
        <v>5669</v>
      </c>
      <c r="P2917" t="s">
        <v>46</v>
      </c>
      <c r="Q2917" t="s">
        <v>75</v>
      </c>
      <c r="R2917" t="s">
        <v>5670</v>
      </c>
      <c r="S2917">
        <v>12.56</v>
      </c>
      <c r="T2917">
        <v>2</v>
      </c>
      <c r="U2917">
        <v>0</v>
      </c>
      <c r="V2917">
        <v>5.6519999999999992</v>
      </c>
    </row>
    <row r="2918" spans="1:22" x14ac:dyDescent="0.25">
      <c r="A2918">
        <v>2917</v>
      </c>
      <c r="B2918" t="s">
        <v>6105</v>
      </c>
      <c r="C2918">
        <v>2012</v>
      </c>
      <c r="D2918" s="1">
        <v>41194</v>
      </c>
      <c r="E2918" s="1">
        <v>41199</v>
      </c>
      <c r="F2918" t="s">
        <v>23</v>
      </c>
      <c r="G2918" t="s">
        <v>2903</v>
      </c>
      <c r="H2918" t="s">
        <v>2904</v>
      </c>
      <c r="I2918" t="s">
        <v>26</v>
      </c>
      <c r="J2918" t="s">
        <v>27</v>
      </c>
      <c r="K2918" t="s">
        <v>6106</v>
      </c>
      <c r="L2918" t="s">
        <v>254</v>
      </c>
      <c r="M2918">
        <v>46060</v>
      </c>
      <c r="N2918" t="s">
        <v>105</v>
      </c>
      <c r="O2918" t="s">
        <v>3853</v>
      </c>
      <c r="P2918" t="s">
        <v>71</v>
      </c>
      <c r="Q2918" t="s">
        <v>72</v>
      </c>
      <c r="R2918" t="s">
        <v>3854</v>
      </c>
      <c r="S2918">
        <v>263.95999999999998</v>
      </c>
      <c r="T2918">
        <v>4</v>
      </c>
      <c r="U2918">
        <v>0</v>
      </c>
      <c r="V2918">
        <v>71.269200000000012</v>
      </c>
    </row>
    <row r="2919" spans="1:22" x14ac:dyDescent="0.25">
      <c r="A2919">
        <v>2918</v>
      </c>
      <c r="B2919" t="s">
        <v>6107</v>
      </c>
      <c r="C2919">
        <v>2014</v>
      </c>
      <c r="D2919" s="1">
        <v>41879</v>
      </c>
      <c r="E2919" s="1">
        <v>41882</v>
      </c>
      <c r="F2919" t="s">
        <v>188</v>
      </c>
      <c r="G2919" t="s">
        <v>2813</v>
      </c>
      <c r="H2919" t="s">
        <v>2814</v>
      </c>
      <c r="I2919" t="s">
        <v>26</v>
      </c>
      <c r="J2919" t="s">
        <v>27</v>
      </c>
      <c r="K2919" t="s">
        <v>815</v>
      </c>
      <c r="L2919" t="s">
        <v>104</v>
      </c>
      <c r="M2919">
        <v>75220</v>
      </c>
      <c r="N2919" t="s">
        <v>105</v>
      </c>
      <c r="O2919" t="s">
        <v>6108</v>
      </c>
      <c r="P2919" t="s">
        <v>46</v>
      </c>
      <c r="Q2919" t="s">
        <v>68</v>
      </c>
      <c r="R2919" t="s">
        <v>6109</v>
      </c>
      <c r="S2919">
        <v>5.9520000000000008</v>
      </c>
      <c r="T2919">
        <v>1</v>
      </c>
      <c r="U2919">
        <v>0.2</v>
      </c>
      <c r="V2919">
        <v>0.37200000000000011</v>
      </c>
    </row>
    <row r="2920" spans="1:22" x14ac:dyDescent="0.25">
      <c r="A2920">
        <v>2919</v>
      </c>
      <c r="B2920" t="s">
        <v>6110</v>
      </c>
      <c r="C2920">
        <v>2013</v>
      </c>
      <c r="D2920" s="1">
        <v>41602</v>
      </c>
      <c r="E2920" s="1">
        <v>41602</v>
      </c>
      <c r="F2920" t="s">
        <v>1290</v>
      </c>
      <c r="G2920" t="s">
        <v>5583</v>
      </c>
      <c r="H2920" t="s">
        <v>5584</v>
      </c>
      <c r="I2920" t="s">
        <v>41</v>
      </c>
      <c r="J2920" t="s">
        <v>27</v>
      </c>
      <c r="K2920" t="s">
        <v>146</v>
      </c>
      <c r="L2920" t="s">
        <v>147</v>
      </c>
      <c r="M2920">
        <v>19140</v>
      </c>
      <c r="N2920" t="s">
        <v>148</v>
      </c>
      <c r="O2920" t="s">
        <v>5966</v>
      </c>
      <c r="P2920" t="s">
        <v>46</v>
      </c>
      <c r="Q2920" t="s">
        <v>269</v>
      </c>
      <c r="R2920" t="s">
        <v>5967</v>
      </c>
      <c r="S2920">
        <v>15.8</v>
      </c>
      <c r="T2920">
        <v>5</v>
      </c>
      <c r="U2920">
        <v>0.2</v>
      </c>
      <c r="V2920">
        <v>2.3699999999999983</v>
      </c>
    </row>
    <row r="2921" spans="1:22" x14ac:dyDescent="0.25">
      <c r="A2921">
        <v>2920</v>
      </c>
      <c r="B2921" t="s">
        <v>6110</v>
      </c>
      <c r="C2921">
        <v>2013</v>
      </c>
      <c r="D2921" s="1">
        <v>41602</v>
      </c>
      <c r="E2921" s="1">
        <v>41602</v>
      </c>
      <c r="F2921" t="s">
        <v>1290</v>
      </c>
      <c r="G2921" t="s">
        <v>5583</v>
      </c>
      <c r="H2921" t="s">
        <v>5584</v>
      </c>
      <c r="I2921" t="s">
        <v>41</v>
      </c>
      <c r="J2921" t="s">
        <v>27</v>
      </c>
      <c r="K2921" t="s">
        <v>146</v>
      </c>
      <c r="L2921" t="s">
        <v>147</v>
      </c>
      <c r="M2921">
        <v>19140</v>
      </c>
      <c r="N2921" t="s">
        <v>148</v>
      </c>
      <c r="O2921" t="s">
        <v>4412</v>
      </c>
      <c r="P2921" t="s">
        <v>32</v>
      </c>
      <c r="Q2921" t="s">
        <v>65</v>
      </c>
      <c r="R2921" t="s">
        <v>4413</v>
      </c>
      <c r="S2921">
        <v>14.368000000000002</v>
      </c>
      <c r="T2921">
        <v>2</v>
      </c>
      <c r="U2921">
        <v>0.2</v>
      </c>
      <c r="V2921">
        <v>3.9512</v>
      </c>
    </row>
    <row r="2922" spans="1:22" x14ac:dyDescent="0.25">
      <c r="A2922">
        <v>2921</v>
      </c>
      <c r="B2922" t="s">
        <v>6110</v>
      </c>
      <c r="C2922">
        <v>2013</v>
      </c>
      <c r="D2922" s="1">
        <v>41602</v>
      </c>
      <c r="E2922" s="1">
        <v>41602</v>
      </c>
      <c r="F2922" t="s">
        <v>1290</v>
      </c>
      <c r="G2922" t="s">
        <v>5583</v>
      </c>
      <c r="H2922" t="s">
        <v>5584</v>
      </c>
      <c r="I2922" t="s">
        <v>41</v>
      </c>
      <c r="J2922" t="s">
        <v>27</v>
      </c>
      <c r="K2922" t="s">
        <v>146</v>
      </c>
      <c r="L2922" t="s">
        <v>147</v>
      </c>
      <c r="M2922">
        <v>19140</v>
      </c>
      <c r="N2922" t="s">
        <v>148</v>
      </c>
      <c r="O2922" t="s">
        <v>3839</v>
      </c>
      <c r="P2922" t="s">
        <v>32</v>
      </c>
      <c r="Q2922" t="s">
        <v>65</v>
      </c>
      <c r="R2922" t="s">
        <v>3840</v>
      </c>
      <c r="S2922">
        <v>70.448000000000008</v>
      </c>
      <c r="T2922">
        <v>7</v>
      </c>
      <c r="U2922">
        <v>0.2</v>
      </c>
      <c r="V2922">
        <v>12.328399999999988</v>
      </c>
    </row>
    <row r="2923" spans="1:22" x14ac:dyDescent="0.25">
      <c r="A2923">
        <v>2922</v>
      </c>
      <c r="B2923" t="s">
        <v>6111</v>
      </c>
      <c r="C2923">
        <v>2014</v>
      </c>
      <c r="D2923" s="1">
        <v>41670</v>
      </c>
      <c r="E2923" s="1">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6.4649999999999892</v>
      </c>
    </row>
    <row r="2924" spans="1:22" x14ac:dyDescent="0.25">
      <c r="A2924">
        <v>2923</v>
      </c>
      <c r="B2924" t="s">
        <v>6112</v>
      </c>
      <c r="C2924">
        <v>2012</v>
      </c>
      <c r="D2924" s="1">
        <v>41243</v>
      </c>
      <c r="E2924" s="1">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v>3.8819999999999988</v>
      </c>
      <c r="T2924">
        <v>3</v>
      </c>
      <c r="U2924">
        <v>0.8</v>
      </c>
      <c r="V2924">
        <v>-5.8230000000000004</v>
      </c>
    </row>
    <row r="2925" spans="1:22" x14ac:dyDescent="0.25">
      <c r="A2925">
        <v>2924</v>
      </c>
      <c r="B2925" t="s">
        <v>6113</v>
      </c>
      <c r="C2925">
        <v>2011</v>
      </c>
      <c r="D2925" s="1">
        <v>40722</v>
      </c>
      <c r="E2925" s="1">
        <v>40728</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x14ac:dyDescent="0.25">
      <c r="A2926">
        <v>2925</v>
      </c>
      <c r="B2926" t="s">
        <v>6114</v>
      </c>
      <c r="C2926">
        <v>2011</v>
      </c>
      <c r="D2926" s="1">
        <v>40788</v>
      </c>
      <c r="E2926" s="1">
        <v>40791</v>
      </c>
      <c r="F2926" t="s">
        <v>188</v>
      </c>
      <c r="G2926" t="s">
        <v>5223</v>
      </c>
      <c r="H2926" t="s">
        <v>5224</v>
      </c>
      <c r="I2926" t="s">
        <v>26</v>
      </c>
      <c r="J2926" t="s">
        <v>27</v>
      </c>
      <c r="K2926" t="s">
        <v>4103</v>
      </c>
      <c r="L2926" t="s">
        <v>267</v>
      </c>
      <c r="M2926">
        <v>13601</v>
      </c>
      <c r="N2926" t="s">
        <v>148</v>
      </c>
      <c r="O2926" t="s">
        <v>3681</v>
      </c>
      <c r="P2926" t="s">
        <v>46</v>
      </c>
      <c r="Q2926" t="s">
        <v>78</v>
      </c>
      <c r="R2926" t="s">
        <v>3682</v>
      </c>
      <c r="S2926">
        <v>19.899999999999999</v>
      </c>
      <c r="T2926">
        <v>1</v>
      </c>
      <c r="U2926">
        <v>0</v>
      </c>
      <c r="V2926">
        <v>8.9549999999999983</v>
      </c>
    </row>
    <row r="2927" spans="1:22" x14ac:dyDescent="0.25">
      <c r="A2927">
        <v>2926</v>
      </c>
      <c r="B2927" t="s">
        <v>6114</v>
      </c>
      <c r="C2927">
        <v>2011</v>
      </c>
      <c r="D2927" s="1">
        <v>40788</v>
      </c>
      <c r="E2927" s="1">
        <v>40791</v>
      </c>
      <c r="F2927" t="s">
        <v>188</v>
      </c>
      <c r="G2927" t="s">
        <v>5223</v>
      </c>
      <c r="H2927" t="s">
        <v>5224</v>
      </c>
      <c r="I2927" t="s">
        <v>26</v>
      </c>
      <c r="J2927" t="s">
        <v>27</v>
      </c>
      <c r="K2927" t="s">
        <v>4103</v>
      </c>
      <c r="L2927" t="s">
        <v>267</v>
      </c>
      <c r="M2927">
        <v>13601</v>
      </c>
      <c r="N2927" t="s">
        <v>148</v>
      </c>
      <c r="O2927" t="s">
        <v>6115</v>
      </c>
      <c r="P2927" t="s">
        <v>32</v>
      </c>
      <c r="Q2927" t="s">
        <v>65</v>
      </c>
      <c r="R2927" t="s">
        <v>6116</v>
      </c>
      <c r="S2927">
        <v>70.709999999999994</v>
      </c>
      <c r="T2927">
        <v>1</v>
      </c>
      <c r="U2927">
        <v>0</v>
      </c>
      <c r="V2927">
        <v>4.9496999999999929</v>
      </c>
    </row>
    <row r="2928" spans="1:22" x14ac:dyDescent="0.25">
      <c r="A2928">
        <v>2927</v>
      </c>
      <c r="B2928" t="s">
        <v>6117</v>
      </c>
      <c r="C2928">
        <v>2014</v>
      </c>
      <c r="D2928" s="1">
        <v>41831</v>
      </c>
      <c r="E2928" s="1">
        <v>41835</v>
      </c>
      <c r="F2928" t="s">
        <v>23</v>
      </c>
      <c r="G2928" t="s">
        <v>6118</v>
      </c>
      <c r="H2928" t="s">
        <v>6119</v>
      </c>
      <c r="I2928" t="s">
        <v>26</v>
      </c>
      <c r="J2928" t="s">
        <v>27</v>
      </c>
      <c r="K2928" t="s">
        <v>497</v>
      </c>
      <c r="L2928" t="s">
        <v>1272</v>
      </c>
      <c r="M2928">
        <v>31907</v>
      </c>
      <c r="N2928" t="s">
        <v>30</v>
      </c>
      <c r="O2928" t="s">
        <v>6082</v>
      </c>
      <c r="P2928" t="s">
        <v>32</v>
      </c>
      <c r="Q2928" t="s">
        <v>65</v>
      </c>
      <c r="R2928" t="s">
        <v>6083</v>
      </c>
      <c r="S2928">
        <v>18.84</v>
      </c>
      <c r="T2928">
        <v>3</v>
      </c>
      <c r="U2928">
        <v>0</v>
      </c>
      <c r="V2928">
        <v>7.9128000000000007</v>
      </c>
    </row>
    <row r="2929" spans="1:22" x14ac:dyDescent="0.25">
      <c r="A2929">
        <v>2928</v>
      </c>
      <c r="B2929" t="s">
        <v>6120</v>
      </c>
      <c r="C2929">
        <v>2014</v>
      </c>
      <c r="D2929" s="1">
        <v>41795</v>
      </c>
      <c r="E2929" s="1">
        <v>41801</v>
      </c>
      <c r="F2929" t="s">
        <v>50</v>
      </c>
      <c r="G2929" t="s">
        <v>4911</v>
      </c>
      <c r="H2929" t="s">
        <v>4912</v>
      </c>
      <c r="I2929" t="s">
        <v>26</v>
      </c>
      <c r="J2929" t="s">
        <v>27</v>
      </c>
      <c r="K2929" t="s">
        <v>6121</v>
      </c>
      <c r="L2929" t="s">
        <v>229</v>
      </c>
      <c r="M2929">
        <v>55124</v>
      </c>
      <c r="N2929" t="s">
        <v>105</v>
      </c>
      <c r="O2929" t="s">
        <v>3233</v>
      </c>
      <c r="P2929" t="s">
        <v>46</v>
      </c>
      <c r="Q2929" t="s">
        <v>68</v>
      </c>
      <c r="R2929" t="s">
        <v>3234</v>
      </c>
      <c r="S2929">
        <v>8.64</v>
      </c>
      <c r="T2929">
        <v>3</v>
      </c>
      <c r="U2929">
        <v>0</v>
      </c>
      <c r="V2929">
        <v>2.5055999999999998</v>
      </c>
    </row>
    <row r="2930" spans="1:22" x14ac:dyDescent="0.25">
      <c r="A2930">
        <v>2929</v>
      </c>
      <c r="B2930" t="s">
        <v>6122</v>
      </c>
      <c r="C2930">
        <v>2014</v>
      </c>
      <c r="D2930" s="1">
        <v>41932</v>
      </c>
      <c r="E2930" s="1">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1633.1880000000003</v>
      </c>
      <c r="T2930">
        <v>4</v>
      </c>
      <c r="U2930">
        <v>0.7</v>
      </c>
      <c r="V2930">
        <v>-1306.5504000000001</v>
      </c>
    </row>
    <row r="2931" spans="1:22" x14ac:dyDescent="0.25">
      <c r="A2931">
        <v>2930</v>
      </c>
      <c r="B2931" t="s">
        <v>6123</v>
      </c>
      <c r="C2931">
        <v>2014</v>
      </c>
      <c r="D2931" s="1">
        <v>41962</v>
      </c>
      <c r="E2931" s="1">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x14ac:dyDescent="0.25">
      <c r="A2932">
        <v>2931</v>
      </c>
      <c r="B2932" t="s">
        <v>6124</v>
      </c>
      <c r="C2932">
        <v>2012</v>
      </c>
      <c r="D2932" s="1">
        <v>41129</v>
      </c>
      <c r="E2932" s="1">
        <v>41129</v>
      </c>
      <c r="F2932" t="s">
        <v>1290</v>
      </c>
      <c r="G2932" t="s">
        <v>5614</v>
      </c>
      <c r="H2932" t="s">
        <v>5615</v>
      </c>
      <c r="I2932" t="s">
        <v>26</v>
      </c>
      <c r="J2932" t="s">
        <v>27</v>
      </c>
      <c r="K2932" t="s">
        <v>127</v>
      </c>
      <c r="L2932" t="s">
        <v>43</v>
      </c>
      <c r="M2932">
        <v>94109</v>
      </c>
      <c r="N2932" t="s">
        <v>44</v>
      </c>
      <c r="O2932" t="s">
        <v>3587</v>
      </c>
      <c r="P2932" t="s">
        <v>46</v>
      </c>
      <c r="Q2932" t="s">
        <v>75</v>
      </c>
      <c r="R2932" t="s">
        <v>3588</v>
      </c>
      <c r="S2932">
        <v>6.6080000000000005</v>
      </c>
      <c r="T2932">
        <v>2</v>
      </c>
      <c r="U2932">
        <v>0.2</v>
      </c>
      <c r="V2932">
        <v>2.2302</v>
      </c>
    </row>
    <row r="2933" spans="1:22" x14ac:dyDescent="0.25">
      <c r="A2933">
        <v>2932</v>
      </c>
      <c r="B2933" t="s">
        <v>6124</v>
      </c>
      <c r="C2933">
        <v>2012</v>
      </c>
      <c r="D2933" s="1">
        <v>41129</v>
      </c>
      <c r="E2933" s="1">
        <v>41129</v>
      </c>
      <c r="F2933" t="s">
        <v>1290</v>
      </c>
      <c r="G2933" t="s">
        <v>5614</v>
      </c>
      <c r="H2933" t="s">
        <v>5615</v>
      </c>
      <c r="I2933" t="s">
        <v>26</v>
      </c>
      <c r="J2933" t="s">
        <v>27</v>
      </c>
      <c r="K2933" t="s">
        <v>127</v>
      </c>
      <c r="L2933" t="s">
        <v>43</v>
      </c>
      <c r="M2933">
        <v>94109</v>
      </c>
      <c r="N2933" t="s">
        <v>44</v>
      </c>
      <c r="O2933" t="s">
        <v>1022</v>
      </c>
      <c r="P2933" t="s">
        <v>46</v>
      </c>
      <c r="Q2933" t="s">
        <v>75</v>
      </c>
      <c r="R2933" t="s">
        <v>1023</v>
      </c>
      <c r="S2933">
        <v>7.28</v>
      </c>
      <c r="T2933">
        <v>2</v>
      </c>
      <c r="U2933">
        <v>0.2</v>
      </c>
      <c r="V2933">
        <v>2.7299999999999995</v>
      </c>
    </row>
    <row r="2934" spans="1:22" x14ac:dyDescent="0.25">
      <c r="A2934">
        <v>2933</v>
      </c>
      <c r="B2934" t="s">
        <v>6124</v>
      </c>
      <c r="C2934">
        <v>2012</v>
      </c>
      <c r="D2934" s="1">
        <v>41129</v>
      </c>
      <c r="E2934" s="1">
        <v>41129</v>
      </c>
      <c r="F2934" t="s">
        <v>1290</v>
      </c>
      <c r="G2934" t="s">
        <v>5614</v>
      </c>
      <c r="H2934" t="s">
        <v>5615</v>
      </c>
      <c r="I2934" t="s">
        <v>26</v>
      </c>
      <c r="J2934" t="s">
        <v>27</v>
      </c>
      <c r="K2934" t="s">
        <v>127</v>
      </c>
      <c r="L2934" t="s">
        <v>43</v>
      </c>
      <c r="M2934">
        <v>94109</v>
      </c>
      <c r="N2934" t="s">
        <v>44</v>
      </c>
      <c r="O2934" t="s">
        <v>1280</v>
      </c>
      <c r="P2934" t="s">
        <v>32</v>
      </c>
      <c r="Q2934" t="s">
        <v>36</v>
      </c>
      <c r="R2934" t="s">
        <v>1281</v>
      </c>
      <c r="S2934">
        <v>144.78399999999999</v>
      </c>
      <c r="T2934">
        <v>1</v>
      </c>
      <c r="U2934">
        <v>0.2</v>
      </c>
      <c r="V2934">
        <v>10.858800000000002</v>
      </c>
    </row>
    <row r="2935" spans="1:22" x14ac:dyDescent="0.25">
      <c r="A2935">
        <v>2934</v>
      </c>
      <c r="B2935" t="s">
        <v>6125</v>
      </c>
      <c r="C2935">
        <v>2013</v>
      </c>
      <c r="D2935" s="1">
        <v>41615</v>
      </c>
      <c r="E2935" s="1">
        <v>41621</v>
      </c>
      <c r="F2935" t="s">
        <v>50</v>
      </c>
      <c r="G2935" t="s">
        <v>1878</v>
      </c>
      <c r="H2935" t="s">
        <v>1879</v>
      </c>
      <c r="I2935" t="s">
        <v>26</v>
      </c>
      <c r="J2935" t="s">
        <v>27</v>
      </c>
      <c r="K2935" t="s">
        <v>95</v>
      </c>
      <c r="L2935" t="s">
        <v>96</v>
      </c>
      <c r="M2935">
        <v>98105</v>
      </c>
      <c r="N2935" t="s">
        <v>44</v>
      </c>
      <c r="O2935" t="s">
        <v>3782</v>
      </c>
      <c r="P2935" t="s">
        <v>71</v>
      </c>
      <c r="Q2935" t="s">
        <v>72</v>
      </c>
      <c r="R2935" t="s">
        <v>5704</v>
      </c>
      <c r="S2935">
        <v>156.79200000000003</v>
      </c>
      <c r="T2935">
        <v>1</v>
      </c>
      <c r="U2935">
        <v>0.2</v>
      </c>
      <c r="V2935">
        <v>13.719300000000004</v>
      </c>
    </row>
    <row r="2936" spans="1:22" x14ac:dyDescent="0.25">
      <c r="A2936">
        <v>2935</v>
      </c>
      <c r="B2936" t="s">
        <v>6125</v>
      </c>
      <c r="C2936">
        <v>2013</v>
      </c>
      <c r="D2936" s="1">
        <v>41615</v>
      </c>
      <c r="E2936" s="1">
        <v>41621</v>
      </c>
      <c r="F2936" t="s">
        <v>50</v>
      </c>
      <c r="G2936" t="s">
        <v>1878</v>
      </c>
      <c r="H2936" t="s">
        <v>1879</v>
      </c>
      <c r="I2936" t="s">
        <v>26</v>
      </c>
      <c r="J2936" t="s">
        <v>27</v>
      </c>
      <c r="K2936" t="s">
        <v>95</v>
      </c>
      <c r="L2936" t="s">
        <v>96</v>
      </c>
      <c r="M2936">
        <v>98105</v>
      </c>
      <c r="N2936" t="s">
        <v>44</v>
      </c>
      <c r="O2936" t="s">
        <v>5785</v>
      </c>
      <c r="P2936" t="s">
        <v>71</v>
      </c>
      <c r="Q2936" t="s">
        <v>72</v>
      </c>
      <c r="R2936" t="s">
        <v>5786</v>
      </c>
      <c r="S2936">
        <v>431.97600000000006</v>
      </c>
      <c r="T2936">
        <v>3</v>
      </c>
      <c r="U2936">
        <v>0.2</v>
      </c>
      <c r="V2936">
        <v>26.998499999999993</v>
      </c>
    </row>
    <row r="2937" spans="1:22" x14ac:dyDescent="0.25">
      <c r="A2937">
        <v>2936</v>
      </c>
      <c r="B2937" t="s">
        <v>6125</v>
      </c>
      <c r="C2937">
        <v>2013</v>
      </c>
      <c r="D2937" s="1">
        <v>41615</v>
      </c>
      <c r="E2937" s="1">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16.150499999999997</v>
      </c>
    </row>
    <row r="2938" spans="1:22" x14ac:dyDescent="0.25">
      <c r="A2938">
        <v>2937</v>
      </c>
      <c r="B2938" t="s">
        <v>6125</v>
      </c>
      <c r="C2938">
        <v>2013</v>
      </c>
      <c r="D2938" s="1">
        <v>41615</v>
      </c>
      <c r="E2938" s="1">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15.342599999999997</v>
      </c>
    </row>
    <row r="2939" spans="1:22" x14ac:dyDescent="0.25">
      <c r="A2939">
        <v>2938</v>
      </c>
      <c r="B2939" t="s">
        <v>6125</v>
      </c>
      <c r="C2939">
        <v>2013</v>
      </c>
      <c r="D2939" s="1">
        <v>41615</v>
      </c>
      <c r="E2939" s="1">
        <v>41621</v>
      </c>
      <c r="F2939" t="s">
        <v>50</v>
      </c>
      <c r="G2939" t="s">
        <v>1878</v>
      </c>
      <c r="H2939" t="s">
        <v>1879</v>
      </c>
      <c r="I2939" t="s">
        <v>26</v>
      </c>
      <c r="J2939" t="s">
        <v>27</v>
      </c>
      <c r="K2939" t="s">
        <v>95</v>
      </c>
      <c r="L2939" t="s">
        <v>96</v>
      </c>
      <c r="M2939">
        <v>98105</v>
      </c>
      <c r="N2939" t="s">
        <v>44</v>
      </c>
      <c r="O2939" t="s">
        <v>569</v>
      </c>
      <c r="P2939" t="s">
        <v>46</v>
      </c>
      <c r="Q2939" t="s">
        <v>90</v>
      </c>
      <c r="R2939" t="s">
        <v>570</v>
      </c>
      <c r="S2939">
        <v>248.07999999999998</v>
      </c>
      <c r="T2939">
        <v>7</v>
      </c>
      <c r="U2939">
        <v>0</v>
      </c>
      <c r="V2939">
        <v>116.59759999999997</v>
      </c>
    </row>
    <row r="2940" spans="1:22" x14ac:dyDescent="0.25">
      <c r="A2940">
        <v>2939</v>
      </c>
      <c r="B2940" t="s">
        <v>6125</v>
      </c>
      <c r="C2940">
        <v>2013</v>
      </c>
      <c r="D2940" s="1">
        <v>41615</v>
      </c>
      <c r="E2940" s="1">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89.158999999999992</v>
      </c>
    </row>
    <row r="2941" spans="1:22" x14ac:dyDescent="0.25">
      <c r="A2941">
        <v>2940</v>
      </c>
      <c r="B2941" t="s">
        <v>6125</v>
      </c>
      <c r="C2941">
        <v>2013</v>
      </c>
      <c r="D2941" s="1">
        <v>41615</v>
      </c>
      <c r="E2941" s="1">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59.808000000000007</v>
      </c>
      <c r="T2941">
        <v>3</v>
      </c>
      <c r="U2941">
        <v>0.2</v>
      </c>
      <c r="V2941">
        <v>19.4376</v>
      </c>
    </row>
    <row r="2942" spans="1:22" x14ac:dyDescent="0.25">
      <c r="A2942">
        <v>2941</v>
      </c>
      <c r="B2942" t="s">
        <v>6126</v>
      </c>
      <c r="C2942">
        <v>2014</v>
      </c>
      <c r="D2942" s="1">
        <v>41724</v>
      </c>
      <c r="E2942" s="1">
        <v>41730</v>
      </c>
      <c r="F2942" t="s">
        <v>50</v>
      </c>
      <c r="G2942" t="s">
        <v>2109</v>
      </c>
      <c r="H2942" t="s">
        <v>2110</v>
      </c>
      <c r="I2942" t="s">
        <v>41</v>
      </c>
      <c r="J2942" t="s">
        <v>27</v>
      </c>
      <c r="K2942" t="s">
        <v>2548</v>
      </c>
      <c r="L2942" t="s">
        <v>114</v>
      </c>
      <c r="M2942">
        <v>53209</v>
      </c>
      <c r="N2942" t="s">
        <v>105</v>
      </c>
      <c r="O2942" t="s">
        <v>6127</v>
      </c>
      <c r="P2942" t="s">
        <v>32</v>
      </c>
      <c r="Q2942" t="s">
        <v>36</v>
      </c>
      <c r="R2942" t="s">
        <v>6128</v>
      </c>
      <c r="S2942">
        <v>90.99</v>
      </c>
      <c r="T2942">
        <v>1</v>
      </c>
      <c r="U2942">
        <v>0</v>
      </c>
      <c r="V2942">
        <v>14.558400000000006</v>
      </c>
    </row>
    <row r="2943" spans="1:22" x14ac:dyDescent="0.25">
      <c r="A2943">
        <v>2942</v>
      </c>
      <c r="B2943" t="s">
        <v>6126</v>
      </c>
      <c r="C2943">
        <v>2014</v>
      </c>
      <c r="D2943" s="1">
        <v>41724</v>
      </c>
      <c r="E2943" s="1">
        <v>41730</v>
      </c>
      <c r="F2943" t="s">
        <v>50</v>
      </c>
      <c r="G2943" t="s">
        <v>2109</v>
      </c>
      <c r="H2943" t="s">
        <v>2110</v>
      </c>
      <c r="I2943" t="s">
        <v>41</v>
      </c>
      <c r="J2943" t="s">
        <v>27</v>
      </c>
      <c r="K2943" t="s">
        <v>2548</v>
      </c>
      <c r="L2943" t="s">
        <v>114</v>
      </c>
      <c r="M2943">
        <v>53209</v>
      </c>
      <c r="N2943" t="s">
        <v>105</v>
      </c>
      <c r="O2943" t="s">
        <v>2476</v>
      </c>
      <c r="P2943" t="s">
        <v>32</v>
      </c>
      <c r="Q2943" t="s">
        <v>36</v>
      </c>
      <c r="R2943" t="s">
        <v>2477</v>
      </c>
      <c r="S2943">
        <v>1526.5600000000002</v>
      </c>
      <c r="T2943">
        <v>7</v>
      </c>
      <c r="U2943">
        <v>0</v>
      </c>
      <c r="V2943">
        <v>427.43679999999995</v>
      </c>
    </row>
    <row r="2944" spans="1:22" x14ac:dyDescent="0.25">
      <c r="A2944">
        <v>2943</v>
      </c>
      <c r="B2944" t="s">
        <v>6126</v>
      </c>
      <c r="C2944">
        <v>2014</v>
      </c>
      <c r="D2944" s="1">
        <v>41724</v>
      </c>
      <c r="E2944" s="1">
        <v>41730</v>
      </c>
      <c r="F2944" t="s">
        <v>50</v>
      </c>
      <c r="G2944" t="s">
        <v>2109</v>
      </c>
      <c r="H2944" t="s">
        <v>2110</v>
      </c>
      <c r="I2944" t="s">
        <v>41</v>
      </c>
      <c r="J2944" t="s">
        <v>27</v>
      </c>
      <c r="K2944" t="s">
        <v>2548</v>
      </c>
      <c r="L2944" t="s">
        <v>114</v>
      </c>
      <c r="M2944">
        <v>53209</v>
      </c>
      <c r="N2944" t="s">
        <v>105</v>
      </c>
      <c r="O2944" t="s">
        <v>3186</v>
      </c>
      <c r="P2944" t="s">
        <v>32</v>
      </c>
      <c r="Q2944" t="s">
        <v>36</v>
      </c>
      <c r="R2944" t="s">
        <v>3187</v>
      </c>
      <c r="S2944">
        <v>368.96999999999997</v>
      </c>
      <c r="T2944">
        <v>3</v>
      </c>
      <c r="U2944">
        <v>0</v>
      </c>
      <c r="V2944">
        <v>40.586699999999979</v>
      </c>
    </row>
    <row r="2945" spans="1:22" x14ac:dyDescent="0.25">
      <c r="A2945">
        <v>2944</v>
      </c>
      <c r="B2945" t="s">
        <v>6129</v>
      </c>
      <c r="C2945">
        <v>2014</v>
      </c>
      <c r="D2945" s="1">
        <v>41963</v>
      </c>
      <c r="E2945" s="1">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x14ac:dyDescent="0.25">
      <c r="A2946">
        <v>2945</v>
      </c>
      <c r="B2946" t="s">
        <v>6129</v>
      </c>
      <c r="C2946">
        <v>2014</v>
      </c>
      <c r="D2946" s="1">
        <v>41963</v>
      </c>
      <c r="E2946" s="1">
        <v>41968</v>
      </c>
      <c r="F2946" t="s">
        <v>50</v>
      </c>
      <c r="G2946" t="s">
        <v>4170</v>
      </c>
      <c r="H2946" t="s">
        <v>4171</v>
      </c>
      <c r="I2946" t="s">
        <v>26</v>
      </c>
      <c r="J2946" t="s">
        <v>27</v>
      </c>
      <c r="K2946" t="s">
        <v>42</v>
      </c>
      <c r="L2946" t="s">
        <v>43</v>
      </c>
      <c r="M2946">
        <v>90049</v>
      </c>
      <c r="N2946" t="s">
        <v>44</v>
      </c>
      <c r="O2946" t="s">
        <v>6130</v>
      </c>
      <c r="P2946" t="s">
        <v>32</v>
      </c>
      <c r="Q2946" t="s">
        <v>65</v>
      </c>
      <c r="R2946" t="s">
        <v>6131</v>
      </c>
      <c r="S2946">
        <v>18.7</v>
      </c>
      <c r="T2946">
        <v>1</v>
      </c>
      <c r="U2946">
        <v>0</v>
      </c>
      <c r="V2946">
        <v>7.1059999999999999</v>
      </c>
    </row>
    <row r="2947" spans="1:22" x14ac:dyDescent="0.25">
      <c r="A2947">
        <v>2946</v>
      </c>
      <c r="B2947" t="s">
        <v>6132</v>
      </c>
      <c r="C2947">
        <v>2013</v>
      </c>
      <c r="D2947" s="1">
        <v>41583</v>
      </c>
      <c r="E2947" s="1">
        <v>41584</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x14ac:dyDescent="0.25">
      <c r="A2948">
        <v>2947</v>
      </c>
      <c r="B2948" t="s">
        <v>6133</v>
      </c>
      <c r="C2948">
        <v>2014</v>
      </c>
      <c r="D2948" s="1">
        <v>41988</v>
      </c>
      <c r="E2948" s="1">
        <v>41992</v>
      </c>
      <c r="F2948" t="s">
        <v>50</v>
      </c>
      <c r="G2948" t="s">
        <v>4082</v>
      </c>
      <c r="H2948" t="s">
        <v>4083</v>
      </c>
      <c r="I2948" t="s">
        <v>102</v>
      </c>
      <c r="J2948" t="s">
        <v>27</v>
      </c>
      <c r="K2948" t="s">
        <v>947</v>
      </c>
      <c r="L2948" t="s">
        <v>43</v>
      </c>
      <c r="M2948">
        <v>92024</v>
      </c>
      <c r="N2948" t="s">
        <v>44</v>
      </c>
      <c r="O2948" t="s">
        <v>6134</v>
      </c>
      <c r="P2948" t="s">
        <v>32</v>
      </c>
      <c r="Q2948" t="s">
        <v>65</v>
      </c>
      <c r="R2948" t="s">
        <v>6135</v>
      </c>
      <c r="S2948">
        <v>26.25</v>
      </c>
      <c r="T2948">
        <v>3</v>
      </c>
      <c r="U2948">
        <v>0</v>
      </c>
      <c r="V2948">
        <v>11.025000000000002</v>
      </c>
    </row>
    <row r="2949" spans="1:22" x14ac:dyDescent="0.25">
      <c r="A2949">
        <v>2948</v>
      </c>
      <c r="B2949" t="s">
        <v>6133</v>
      </c>
      <c r="C2949">
        <v>2014</v>
      </c>
      <c r="D2949" s="1">
        <v>41988</v>
      </c>
      <c r="E2949" s="1">
        <v>41992</v>
      </c>
      <c r="F2949" t="s">
        <v>50</v>
      </c>
      <c r="G2949" t="s">
        <v>4082</v>
      </c>
      <c r="H2949" t="s">
        <v>4083</v>
      </c>
      <c r="I2949" t="s">
        <v>102</v>
      </c>
      <c r="J2949" t="s">
        <v>27</v>
      </c>
      <c r="K2949" t="s">
        <v>947</v>
      </c>
      <c r="L2949" t="s">
        <v>43</v>
      </c>
      <c r="M2949">
        <v>92024</v>
      </c>
      <c r="N2949" t="s">
        <v>44</v>
      </c>
      <c r="O2949" t="s">
        <v>6136</v>
      </c>
      <c r="P2949" t="s">
        <v>46</v>
      </c>
      <c r="Q2949" t="s">
        <v>75</v>
      </c>
      <c r="R2949" t="s">
        <v>6137</v>
      </c>
      <c r="S2949">
        <v>64.959999999999994</v>
      </c>
      <c r="T2949">
        <v>14</v>
      </c>
      <c r="U2949">
        <v>0.2</v>
      </c>
      <c r="V2949">
        <v>22.736000000000001</v>
      </c>
    </row>
    <row r="2950" spans="1:22" x14ac:dyDescent="0.25">
      <c r="A2950">
        <v>2949</v>
      </c>
      <c r="B2950" t="s">
        <v>6133</v>
      </c>
      <c r="C2950">
        <v>2014</v>
      </c>
      <c r="D2950" s="1">
        <v>41988</v>
      </c>
      <c r="E2950" s="1">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x14ac:dyDescent="0.25">
      <c r="A2951">
        <v>2950</v>
      </c>
      <c r="B2951" t="s">
        <v>6138</v>
      </c>
      <c r="C2951">
        <v>2014</v>
      </c>
      <c r="D2951" s="1">
        <v>41956</v>
      </c>
      <c r="E2951" s="1">
        <v>41956</v>
      </c>
      <c r="F2951" t="s">
        <v>1290</v>
      </c>
      <c r="G2951" t="s">
        <v>6139</v>
      </c>
      <c r="H2951" t="s">
        <v>6140</v>
      </c>
      <c r="I2951" t="s">
        <v>102</v>
      </c>
      <c r="J2951" t="s">
        <v>27</v>
      </c>
      <c r="K2951" t="s">
        <v>3942</v>
      </c>
      <c r="L2951" t="s">
        <v>310</v>
      </c>
      <c r="M2951">
        <v>85301</v>
      </c>
      <c r="N2951" t="s">
        <v>44</v>
      </c>
      <c r="O2951" t="s">
        <v>844</v>
      </c>
      <c r="P2951" t="s">
        <v>71</v>
      </c>
      <c r="Q2951" t="s">
        <v>161</v>
      </c>
      <c r="R2951" t="s">
        <v>845</v>
      </c>
      <c r="S2951">
        <v>41.6</v>
      </c>
      <c r="T2951">
        <v>4</v>
      </c>
      <c r="U2951">
        <v>0.2</v>
      </c>
      <c r="V2951">
        <v>12.999999999999998</v>
      </c>
    </row>
    <row r="2952" spans="1:22" x14ac:dyDescent="0.25">
      <c r="A2952">
        <v>2951</v>
      </c>
      <c r="B2952" t="s">
        <v>6138</v>
      </c>
      <c r="C2952">
        <v>2014</v>
      </c>
      <c r="D2952" s="1">
        <v>41956</v>
      </c>
      <c r="E2952" s="1">
        <v>41956</v>
      </c>
      <c r="F2952" t="s">
        <v>1290</v>
      </c>
      <c r="G2952" t="s">
        <v>6139</v>
      </c>
      <c r="H2952" t="s">
        <v>6140</v>
      </c>
      <c r="I2952" t="s">
        <v>102</v>
      </c>
      <c r="J2952" t="s">
        <v>27</v>
      </c>
      <c r="K2952" t="s">
        <v>3942</v>
      </c>
      <c r="L2952" t="s">
        <v>310</v>
      </c>
      <c r="M2952">
        <v>85301</v>
      </c>
      <c r="N2952" t="s">
        <v>44</v>
      </c>
      <c r="O2952" t="s">
        <v>4860</v>
      </c>
      <c r="P2952" t="s">
        <v>46</v>
      </c>
      <c r="Q2952" t="s">
        <v>90</v>
      </c>
      <c r="R2952" t="s">
        <v>4861</v>
      </c>
      <c r="S2952">
        <v>23.120000000000005</v>
      </c>
      <c r="T2952">
        <v>5</v>
      </c>
      <c r="U2952">
        <v>0.2</v>
      </c>
      <c r="V2952">
        <v>8.3810000000000002</v>
      </c>
    </row>
    <row r="2953" spans="1:22" x14ac:dyDescent="0.25">
      <c r="A2953">
        <v>2952</v>
      </c>
      <c r="B2953" t="s">
        <v>6138</v>
      </c>
      <c r="C2953">
        <v>2014</v>
      </c>
      <c r="D2953" s="1">
        <v>41956</v>
      </c>
      <c r="E2953" s="1">
        <v>41956</v>
      </c>
      <c r="F2953" t="s">
        <v>1290</v>
      </c>
      <c r="G2953" t="s">
        <v>6139</v>
      </c>
      <c r="H2953" t="s">
        <v>6140</v>
      </c>
      <c r="I2953" t="s">
        <v>102</v>
      </c>
      <c r="J2953" t="s">
        <v>27</v>
      </c>
      <c r="K2953" t="s">
        <v>3942</v>
      </c>
      <c r="L2953" t="s">
        <v>310</v>
      </c>
      <c r="M2953">
        <v>85301</v>
      </c>
      <c r="N2953" t="s">
        <v>44</v>
      </c>
      <c r="O2953" t="s">
        <v>6141</v>
      </c>
      <c r="P2953" t="s">
        <v>32</v>
      </c>
      <c r="Q2953" t="s">
        <v>36</v>
      </c>
      <c r="R2953" t="s">
        <v>6142</v>
      </c>
      <c r="S2953">
        <v>113.88800000000002</v>
      </c>
      <c r="T2953">
        <v>2</v>
      </c>
      <c r="U2953">
        <v>0.2</v>
      </c>
      <c r="V2953">
        <v>9.9651999999999994</v>
      </c>
    </row>
    <row r="2954" spans="1:22" x14ac:dyDescent="0.25">
      <c r="A2954">
        <v>2953</v>
      </c>
      <c r="B2954" t="s">
        <v>6138</v>
      </c>
      <c r="C2954">
        <v>2014</v>
      </c>
      <c r="D2954" s="1">
        <v>41956</v>
      </c>
      <c r="E2954" s="1">
        <v>41956</v>
      </c>
      <c r="F2954" t="s">
        <v>1290</v>
      </c>
      <c r="G2954" t="s">
        <v>6139</v>
      </c>
      <c r="H2954" t="s">
        <v>6140</v>
      </c>
      <c r="I2954" t="s">
        <v>102</v>
      </c>
      <c r="J2954" t="s">
        <v>27</v>
      </c>
      <c r="K2954" t="s">
        <v>3942</v>
      </c>
      <c r="L2954" t="s">
        <v>310</v>
      </c>
      <c r="M2954">
        <v>85301</v>
      </c>
      <c r="N2954" t="s">
        <v>44</v>
      </c>
      <c r="O2954" t="s">
        <v>6143</v>
      </c>
      <c r="P2954" t="s">
        <v>32</v>
      </c>
      <c r="Q2954" t="s">
        <v>65</v>
      </c>
      <c r="R2954" t="s">
        <v>6144</v>
      </c>
      <c r="S2954">
        <v>113.56800000000001</v>
      </c>
      <c r="T2954">
        <v>2</v>
      </c>
      <c r="U2954">
        <v>0.2</v>
      </c>
      <c r="V2954">
        <v>-5.6784000000000034</v>
      </c>
    </row>
    <row r="2955" spans="1:22" x14ac:dyDescent="0.25">
      <c r="A2955">
        <v>2954</v>
      </c>
      <c r="B2955" t="s">
        <v>6138</v>
      </c>
      <c r="C2955">
        <v>2014</v>
      </c>
      <c r="D2955" s="1">
        <v>41956</v>
      </c>
      <c r="E2955" s="1">
        <v>41956</v>
      </c>
      <c r="F2955" t="s">
        <v>1290</v>
      </c>
      <c r="G2955" t="s">
        <v>6139</v>
      </c>
      <c r="H2955" t="s">
        <v>6140</v>
      </c>
      <c r="I2955" t="s">
        <v>102</v>
      </c>
      <c r="J2955" t="s">
        <v>27</v>
      </c>
      <c r="K2955" t="s">
        <v>3942</v>
      </c>
      <c r="L2955" t="s">
        <v>310</v>
      </c>
      <c r="M2955">
        <v>85301</v>
      </c>
      <c r="N2955" t="s">
        <v>44</v>
      </c>
      <c r="O2955" t="s">
        <v>1936</v>
      </c>
      <c r="P2955" t="s">
        <v>71</v>
      </c>
      <c r="Q2955" t="s">
        <v>72</v>
      </c>
      <c r="R2955" t="s">
        <v>1937</v>
      </c>
      <c r="S2955">
        <v>7.9200000000000008</v>
      </c>
      <c r="T2955">
        <v>2</v>
      </c>
      <c r="U2955">
        <v>0.2</v>
      </c>
      <c r="V2955">
        <v>0.69299999999999984</v>
      </c>
    </row>
    <row r="2956" spans="1:22" x14ac:dyDescent="0.25">
      <c r="A2956">
        <v>2955</v>
      </c>
      <c r="B2956" t="s">
        <v>6138</v>
      </c>
      <c r="C2956">
        <v>2014</v>
      </c>
      <c r="D2956" s="1">
        <v>41956</v>
      </c>
      <c r="E2956" s="1">
        <v>41956</v>
      </c>
      <c r="F2956" t="s">
        <v>1290</v>
      </c>
      <c r="G2956" t="s">
        <v>6139</v>
      </c>
      <c r="H2956" t="s">
        <v>6140</v>
      </c>
      <c r="I2956" t="s">
        <v>102</v>
      </c>
      <c r="J2956" t="s">
        <v>27</v>
      </c>
      <c r="K2956" t="s">
        <v>3942</v>
      </c>
      <c r="L2956" t="s">
        <v>310</v>
      </c>
      <c r="M2956">
        <v>85301</v>
      </c>
      <c r="N2956" t="s">
        <v>44</v>
      </c>
      <c r="O2956" t="s">
        <v>6145</v>
      </c>
      <c r="P2956" t="s">
        <v>71</v>
      </c>
      <c r="Q2956" t="s">
        <v>72</v>
      </c>
      <c r="R2956" t="s">
        <v>6146</v>
      </c>
      <c r="S2956">
        <v>671.98400000000004</v>
      </c>
      <c r="T2956">
        <v>2</v>
      </c>
      <c r="U2956">
        <v>0.2</v>
      </c>
      <c r="V2956">
        <v>50.398800000000023</v>
      </c>
    </row>
    <row r="2957" spans="1:22" x14ac:dyDescent="0.25">
      <c r="A2957">
        <v>2956</v>
      </c>
      <c r="B2957" t="s">
        <v>6147</v>
      </c>
      <c r="C2957">
        <v>2013</v>
      </c>
      <c r="D2957" s="1">
        <v>41505</v>
      </c>
      <c r="E2957" s="1">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11.597099999999998</v>
      </c>
    </row>
    <row r="2958" spans="1:22" x14ac:dyDescent="0.25">
      <c r="A2958">
        <v>2957</v>
      </c>
      <c r="B2958" t="s">
        <v>6148</v>
      </c>
      <c r="C2958">
        <v>2014</v>
      </c>
      <c r="D2958" s="1">
        <v>41818</v>
      </c>
      <c r="E2958" s="1">
        <v>41825</v>
      </c>
      <c r="F2958" t="s">
        <v>50</v>
      </c>
      <c r="G2958" t="s">
        <v>6149</v>
      </c>
      <c r="H2958" t="s">
        <v>6150</v>
      </c>
      <c r="I2958" t="s">
        <v>102</v>
      </c>
      <c r="J2958" t="s">
        <v>27</v>
      </c>
      <c r="K2958" t="s">
        <v>4103</v>
      </c>
      <c r="L2958" t="s">
        <v>267</v>
      </c>
      <c r="M2958">
        <v>13601</v>
      </c>
      <c r="N2958" t="s">
        <v>148</v>
      </c>
      <c r="O2958" t="s">
        <v>1839</v>
      </c>
      <c r="P2958" t="s">
        <v>32</v>
      </c>
      <c r="Q2958" t="s">
        <v>36</v>
      </c>
      <c r="R2958" t="s">
        <v>1840</v>
      </c>
      <c r="S2958">
        <v>191.64600000000002</v>
      </c>
      <c r="T2958">
        <v>3</v>
      </c>
      <c r="U2958">
        <v>0.1</v>
      </c>
      <c r="V2958">
        <v>31.94100000000001</v>
      </c>
    </row>
    <row r="2959" spans="1:22" x14ac:dyDescent="0.25">
      <c r="A2959">
        <v>2958</v>
      </c>
      <c r="B2959" t="s">
        <v>6151</v>
      </c>
      <c r="C2959">
        <v>2014</v>
      </c>
      <c r="D2959" s="1">
        <v>41764</v>
      </c>
      <c r="E2959" s="1">
        <v>41769</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-1.9274999999999993</v>
      </c>
    </row>
    <row r="2960" spans="1:22" x14ac:dyDescent="0.25">
      <c r="A2960">
        <v>2959</v>
      </c>
      <c r="B2960" t="s">
        <v>6152</v>
      </c>
      <c r="C2960">
        <v>2012</v>
      </c>
      <c r="D2960" s="1">
        <v>41267</v>
      </c>
      <c r="E2960" s="1">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19.936000000000003</v>
      </c>
      <c r="T2960">
        <v>4</v>
      </c>
      <c r="U2960">
        <v>0.2</v>
      </c>
      <c r="V2960">
        <v>7.2267999999999999</v>
      </c>
    </row>
    <row r="2961" spans="1:22" x14ac:dyDescent="0.25">
      <c r="A2961">
        <v>2960</v>
      </c>
      <c r="B2961" t="s">
        <v>6152</v>
      </c>
      <c r="C2961">
        <v>2012</v>
      </c>
      <c r="D2961" s="1">
        <v>41267</v>
      </c>
      <c r="E2961" s="1">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x14ac:dyDescent="0.25">
      <c r="A2962">
        <v>2961</v>
      </c>
      <c r="B2962" t="s">
        <v>6153</v>
      </c>
      <c r="C2962">
        <v>2014</v>
      </c>
      <c r="D2962" s="1">
        <v>41756</v>
      </c>
      <c r="E2962" s="1">
        <v>41761</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9.3563999999999989</v>
      </c>
    </row>
    <row r="2963" spans="1:22" x14ac:dyDescent="0.25">
      <c r="A2963">
        <v>2962</v>
      </c>
      <c r="B2963" t="s">
        <v>6153</v>
      </c>
      <c r="C2963">
        <v>2014</v>
      </c>
      <c r="D2963" s="1">
        <v>41756</v>
      </c>
      <c r="E2963" s="1">
        <v>41761</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x14ac:dyDescent="0.25">
      <c r="A2964">
        <v>2963</v>
      </c>
      <c r="B2964" t="s">
        <v>6154</v>
      </c>
      <c r="C2964">
        <v>2014</v>
      </c>
      <c r="D2964" s="1">
        <v>41990</v>
      </c>
      <c r="E2964" s="1">
        <v>41995</v>
      </c>
      <c r="F2964" t="s">
        <v>23</v>
      </c>
      <c r="G2964" t="s">
        <v>6155</v>
      </c>
      <c r="H2964" t="s">
        <v>6156</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9.1763999999999974</v>
      </c>
    </row>
    <row r="2965" spans="1:22" x14ac:dyDescent="0.25">
      <c r="A2965">
        <v>2964</v>
      </c>
      <c r="B2965" t="s">
        <v>6154</v>
      </c>
      <c r="C2965">
        <v>2014</v>
      </c>
      <c r="D2965" s="1">
        <v>41990</v>
      </c>
      <c r="E2965" s="1">
        <v>41995</v>
      </c>
      <c r="F2965" t="s">
        <v>23</v>
      </c>
      <c r="G2965" t="s">
        <v>6155</v>
      </c>
      <c r="H2965" t="s">
        <v>6156</v>
      </c>
      <c r="I2965" t="s">
        <v>41</v>
      </c>
      <c r="J2965" t="s">
        <v>27</v>
      </c>
      <c r="K2965" t="s">
        <v>2343</v>
      </c>
      <c r="L2965" t="s">
        <v>43</v>
      </c>
      <c r="M2965">
        <v>92054</v>
      </c>
      <c r="N2965" t="s">
        <v>44</v>
      </c>
      <c r="O2965" t="s">
        <v>701</v>
      </c>
      <c r="P2965" t="s">
        <v>32</v>
      </c>
      <c r="Q2965" t="s">
        <v>36</v>
      </c>
      <c r="R2965" t="s">
        <v>702</v>
      </c>
      <c r="S2965">
        <v>97.184000000000012</v>
      </c>
      <c r="T2965">
        <v>2</v>
      </c>
      <c r="U2965">
        <v>0.2</v>
      </c>
      <c r="V2965">
        <v>6.0740000000000016</v>
      </c>
    </row>
    <row r="2966" spans="1:22" x14ac:dyDescent="0.25">
      <c r="A2966">
        <v>2965</v>
      </c>
      <c r="B2966" t="s">
        <v>6154</v>
      </c>
      <c r="C2966">
        <v>2014</v>
      </c>
      <c r="D2966" s="1">
        <v>41990</v>
      </c>
      <c r="E2966" s="1">
        <v>41995</v>
      </c>
      <c r="F2966" t="s">
        <v>23</v>
      </c>
      <c r="G2966" t="s">
        <v>6155</v>
      </c>
      <c r="H2966" t="s">
        <v>6156</v>
      </c>
      <c r="I2966" t="s">
        <v>41</v>
      </c>
      <c r="J2966" t="s">
        <v>27</v>
      </c>
      <c r="K2966" t="s">
        <v>2343</v>
      </c>
      <c r="L2966" t="s">
        <v>43</v>
      </c>
      <c r="M2966">
        <v>92054</v>
      </c>
      <c r="N2966" t="s">
        <v>44</v>
      </c>
      <c r="O2966" t="s">
        <v>2038</v>
      </c>
      <c r="P2966" t="s">
        <v>46</v>
      </c>
      <c r="Q2966" t="s">
        <v>75</v>
      </c>
      <c r="R2966" t="s">
        <v>2039</v>
      </c>
      <c r="S2966">
        <v>24.320000000000004</v>
      </c>
      <c r="T2966">
        <v>5</v>
      </c>
      <c r="U2966">
        <v>0.2</v>
      </c>
      <c r="V2966">
        <v>8.2079999999999984</v>
      </c>
    </row>
    <row r="2967" spans="1:22" x14ac:dyDescent="0.25">
      <c r="A2967">
        <v>2966</v>
      </c>
      <c r="B2967" t="s">
        <v>6154</v>
      </c>
      <c r="C2967">
        <v>2014</v>
      </c>
      <c r="D2967" s="1">
        <v>41990</v>
      </c>
      <c r="E2967" s="1">
        <v>41995</v>
      </c>
      <c r="F2967" t="s">
        <v>23</v>
      </c>
      <c r="G2967" t="s">
        <v>6155</v>
      </c>
      <c r="H2967" t="s">
        <v>6156</v>
      </c>
      <c r="I2967" t="s">
        <v>41</v>
      </c>
      <c r="J2967" t="s">
        <v>27</v>
      </c>
      <c r="K2967" t="s">
        <v>2343</v>
      </c>
      <c r="L2967" t="s">
        <v>43</v>
      </c>
      <c r="M2967">
        <v>92054</v>
      </c>
      <c r="N2967" t="s">
        <v>44</v>
      </c>
      <c r="O2967" t="s">
        <v>6157</v>
      </c>
      <c r="P2967" t="s">
        <v>32</v>
      </c>
      <c r="Q2967" t="s">
        <v>65</v>
      </c>
      <c r="R2967" t="s">
        <v>6158</v>
      </c>
      <c r="S2967">
        <v>18.96</v>
      </c>
      <c r="T2967">
        <v>2</v>
      </c>
      <c r="U2967">
        <v>0</v>
      </c>
      <c r="V2967">
        <v>7.5840000000000014</v>
      </c>
    </row>
    <row r="2968" spans="1:22" x14ac:dyDescent="0.25">
      <c r="A2968">
        <v>2967</v>
      </c>
      <c r="B2968" t="s">
        <v>6159</v>
      </c>
      <c r="C2968">
        <v>2011</v>
      </c>
      <c r="D2968" s="1">
        <v>40904</v>
      </c>
      <c r="E2968" s="1">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32.952000000000005</v>
      </c>
      <c r="T2968">
        <v>6</v>
      </c>
      <c r="U2968">
        <v>0.6</v>
      </c>
      <c r="V2968">
        <v>-19.771199999999997</v>
      </c>
    </row>
    <row r="2969" spans="1:22" x14ac:dyDescent="0.25">
      <c r="A2969">
        <v>2968</v>
      </c>
      <c r="B2969" t="s">
        <v>6159</v>
      </c>
      <c r="C2969">
        <v>2011</v>
      </c>
      <c r="D2969" s="1">
        <v>40904</v>
      </c>
      <c r="E2969" s="1">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30.016000000000005</v>
      </c>
      <c r="T2969">
        <v>4</v>
      </c>
      <c r="U2969">
        <v>0.2</v>
      </c>
      <c r="V2969">
        <v>3.0015999999999998</v>
      </c>
    </row>
    <row r="2970" spans="1:22" x14ac:dyDescent="0.25">
      <c r="A2970">
        <v>2969</v>
      </c>
      <c r="B2970" t="s">
        <v>6160</v>
      </c>
      <c r="C2970">
        <v>2014</v>
      </c>
      <c r="D2970" s="1">
        <v>41950</v>
      </c>
      <c r="E2970" s="1">
        <v>41953</v>
      </c>
      <c r="F2970" t="s">
        <v>23</v>
      </c>
      <c r="G2970" t="s">
        <v>4536</v>
      </c>
      <c r="H2970" t="s">
        <v>4537</v>
      </c>
      <c r="I2970" t="s">
        <v>26</v>
      </c>
      <c r="J2970" t="s">
        <v>27</v>
      </c>
      <c r="K2970" t="s">
        <v>1706</v>
      </c>
      <c r="L2970" t="s">
        <v>88</v>
      </c>
      <c r="M2970">
        <v>28314</v>
      </c>
      <c r="N2970" t="s">
        <v>30</v>
      </c>
      <c r="O2970" t="s">
        <v>359</v>
      </c>
      <c r="P2970" t="s">
        <v>46</v>
      </c>
      <c r="Q2970" t="s">
        <v>78</v>
      </c>
      <c r="R2970" t="s">
        <v>360</v>
      </c>
      <c r="S2970">
        <v>499.58400000000006</v>
      </c>
      <c r="T2970">
        <v>3</v>
      </c>
      <c r="U2970">
        <v>0.2</v>
      </c>
      <c r="V2970">
        <v>43.713600000000014</v>
      </c>
    </row>
    <row r="2971" spans="1:22" x14ac:dyDescent="0.25">
      <c r="A2971">
        <v>2970</v>
      </c>
      <c r="B2971" t="s">
        <v>6160</v>
      </c>
      <c r="C2971">
        <v>2014</v>
      </c>
      <c r="D2971" s="1">
        <v>41950</v>
      </c>
      <c r="E2971" s="1">
        <v>41953</v>
      </c>
      <c r="F2971" t="s">
        <v>23</v>
      </c>
      <c r="G2971" t="s">
        <v>4536</v>
      </c>
      <c r="H2971" t="s">
        <v>4537</v>
      </c>
      <c r="I2971" t="s">
        <v>26</v>
      </c>
      <c r="J2971" t="s">
        <v>27</v>
      </c>
      <c r="K2971" t="s">
        <v>1706</v>
      </c>
      <c r="L2971" t="s">
        <v>88</v>
      </c>
      <c r="M2971">
        <v>28314</v>
      </c>
      <c r="N2971" t="s">
        <v>30</v>
      </c>
      <c r="O2971" t="s">
        <v>2274</v>
      </c>
      <c r="P2971" t="s">
        <v>46</v>
      </c>
      <c r="Q2971" t="s">
        <v>90</v>
      </c>
      <c r="R2971" t="s">
        <v>2275</v>
      </c>
      <c r="S2971">
        <v>31.104000000000006</v>
      </c>
      <c r="T2971">
        <v>6</v>
      </c>
      <c r="U2971">
        <v>0.2</v>
      </c>
      <c r="V2971">
        <v>10.8864</v>
      </c>
    </row>
    <row r="2972" spans="1:22" x14ac:dyDescent="0.25">
      <c r="A2972">
        <v>2971</v>
      </c>
      <c r="B2972" t="s">
        <v>6160</v>
      </c>
      <c r="C2972">
        <v>2014</v>
      </c>
      <c r="D2972" s="1">
        <v>41950</v>
      </c>
      <c r="E2972" s="1">
        <v>41953</v>
      </c>
      <c r="F2972" t="s">
        <v>23</v>
      </c>
      <c r="G2972" t="s">
        <v>4536</v>
      </c>
      <c r="H2972" t="s">
        <v>4537</v>
      </c>
      <c r="I2972" t="s">
        <v>26</v>
      </c>
      <c r="J2972" t="s">
        <v>27</v>
      </c>
      <c r="K2972" t="s">
        <v>1706</v>
      </c>
      <c r="L2972" t="s">
        <v>88</v>
      </c>
      <c r="M2972">
        <v>28314</v>
      </c>
      <c r="N2972" t="s">
        <v>30</v>
      </c>
      <c r="O2972" t="s">
        <v>2156</v>
      </c>
      <c r="P2972" t="s">
        <v>46</v>
      </c>
      <c r="Q2972" t="s">
        <v>75</v>
      </c>
      <c r="R2972" t="s">
        <v>2157</v>
      </c>
      <c r="S2972">
        <v>13.272000000000002</v>
      </c>
      <c r="T2972">
        <v>8</v>
      </c>
      <c r="U2972">
        <v>0.7</v>
      </c>
      <c r="V2972">
        <v>-10.617599999999999</v>
      </c>
    </row>
    <row r="2973" spans="1:22" x14ac:dyDescent="0.25">
      <c r="A2973">
        <v>2972</v>
      </c>
      <c r="B2973" t="s">
        <v>6160</v>
      </c>
      <c r="C2973">
        <v>2014</v>
      </c>
      <c r="D2973" s="1">
        <v>41950</v>
      </c>
      <c r="E2973" s="1">
        <v>41953</v>
      </c>
      <c r="F2973" t="s">
        <v>23</v>
      </c>
      <c r="G2973" t="s">
        <v>4536</v>
      </c>
      <c r="H2973" t="s">
        <v>4537</v>
      </c>
      <c r="I2973" t="s">
        <v>26</v>
      </c>
      <c r="J2973" t="s">
        <v>27</v>
      </c>
      <c r="K2973" t="s">
        <v>1706</v>
      </c>
      <c r="L2973" t="s">
        <v>88</v>
      </c>
      <c r="M2973">
        <v>28314</v>
      </c>
      <c r="N2973" t="s">
        <v>30</v>
      </c>
      <c r="O2973" t="s">
        <v>5697</v>
      </c>
      <c r="P2973" t="s">
        <v>32</v>
      </c>
      <c r="Q2973" t="s">
        <v>65</v>
      </c>
      <c r="R2973" t="s">
        <v>5698</v>
      </c>
      <c r="S2973">
        <v>28.272000000000006</v>
      </c>
      <c r="T2973">
        <v>2</v>
      </c>
      <c r="U2973">
        <v>0.2</v>
      </c>
      <c r="V2973">
        <v>6.3612000000000002</v>
      </c>
    </row>
    <row r="2974" spans="1:22" x14ac:dyDescent="0.25">
      <c r="A2974">
        <v>2973</v>
      </c>
      <c r="B2974" t="s">
        <v>6160</v>
      </c>
      <c r="C2974">
        <v>2014</v>
      </c>
      <c r="D2974" s="1">
        <v>41950</v>
      </c>
      <c r="E2974" s="1">
        <v>41953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-51.827200000000019</v>
      </c>
    </row>
    <row r="2975" spans="1:22" x14ac:dyDescent="0.25">
      <c r="A2975">
        <v>2974</v>
      </c>
      <c r="B2975" t="s">
        <v>6161</v>
      </c>
      <c r="C2975">
        <v>2014</v>
      </c>
      <c r="D2975" s="1">
        <v>41990</v>
      </c>
      <c r="E2975" s="1">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5.1839999999999993</v>
      </c>
    </row>
    <row r="2976" spans="1:22" x14ac:dyDescent="0.25">
      <c r="A2976">
        <v>2975</v>
      </c>
      <c r="B2976" t="s">
        <v>6162</v>
      </c>
      <c r="C2976">
        <v>2012</v>
      </c>
      <c r="D2976" s="1">
        <v>41036</v>
      </c>
      <c r="E2976" s="1">
        <v>41041</v>
      </c>
      <c r="F2976" t="s">
        <v>50</v>
      </c>
      <c r="G2976" t="s">
        <v>1408</v>
      </c>
      <c r="H2976" t="s">
        <v>1409</v>
      </c>
      <c r="I2976" t="s">
        <v>26</v>
      </c>
      <c r="J2976" t="s">
        <v>27</v>
      </c>
      <c r="K2976" t="s">
        <v>4155</v>
      </c>
      <c r="L2976" t="s">
        <v>104</v>
      </c>
      <c r="M2976">
        <v>75002</v>
      </c>
      <c r="N2976" t="s">
        <v>105</v>
      </c>
      <c r="O2976" t="s">
        <v>2400</v>
      </c>
      <c r="P2976" t="s">
        <v>32</v>
      </c>
      <c r="Q2976" t="s">
        <v>56</v>
      </c>
      <c r="R2976" t="s">
        <v>2401</v>
      </c>
      <c r="S2976">
        <v>244.00599999999997</v>
      </c>
      <c r="T2976">
        <v>2</v>
      </c>
      <c r="U2976">
        <v>0.3</v>
      </c>
      <c r="V2976">
        <v>-31.372200000000007</v>
      </c>
    </row>
    <row r="2977" spans="1:22" x14ac:dyDescent="0.25">
      <c r="A2977">
        <v>2976</v>
      </c>
      <c r="B2977" t="s">
        <v>6162</v>
      </c>
      <c r="C2977">
        <v>2012</v>
      </c>
      <c r="D2977" s="1">
        <v>41036</v>
      </c>
      <c r="E2977" s="1">
        <v>41041</v>
      </c>
      <c r="F2977" t="s">
        <v>50</v>
      </c>
      <c r="G2977" t="s">
        <v>1408</v>
      </c>
      <c r="H2977" t="s">
        <v>1409</v>
      </c>
      <c r="I2977" t="s">
        <v>26</v>
      </c>
      <c r="J2977" t="s">
        <v>27</v>
      </c>
      <c r="K2977" t="s">
        <v>4155</v>
      </c>
      <c r="L2977" t="s">
        <v>104</v>
      </c>
      <c r="M2977">
        <v>75002</v>
      </c>
      <c r="N2977" t="s">
        <v>105</v>
      </c>
      <c r="O2977" t="s">
        <v>6163</v>
      </c>
      <c r="P2977" t="s">
        <v>46</v>
      </c>
      <c r="Q2977" t="s">
        <v>90</v>
      </c>
      <c r="R2977" t="s">
        <v>6164</v>
      </c>
      <c r="S2977">
        <v>15.936000000000002</v>
      </c>
      <c r="T2977">
        <v>4</v>
      </c>
      <c r="U2977">
        <v>0.2</v>
      </c>
      <c r="V2977">
        <v>5.378400000000001</v>
      </c>
    </row>
    <row r="2978" spans="1:22" x14ac:dyDescent="0.25">
      <c r="A2978">
        <v>2977</v>
      </c>
      <c r="B2978" t="s">
        <v>6165</v>
      </c>
      <c r="C2978">
        <v>2014</v>
      </c>
      <c r="D2978" s="1">
        <v>41978</v>
      </c>
      <c r="E2978" s="1">
        <v>41978</v>
      </c>
      <c r="F2978" t="s">
        <v>1290</v>
      </c>
      <c r="G2978" t="s">
        <v>39</v>
      </c>
      <c r="H2978" t="s">
        <v>40</v>
      </c>
      <c r="I2978" t="s">
        <v>41</v>
      </c>
      <c r="J2978" t="s">
        <v>27</v>
      </c>
      <c r="K2978" t="s">
        <v>146</v>
      </c>
      <c r="L2978" t="s">
        <v>147</v>
      </c>
      <c r="M2978">
        <v>19143</v>
      </c>
      <c r="N2978" t="s">
        <v>148</v>
      </c>
      <c r="O2978" t="s">
        <v>6166</v>
      </c>
      <c r="P2978" t="s">
        <v>32</v>
      </c>
      <c r="Q2978" t="s">
        <v>36</v>
      </c>
      <c r="R2978" t="s">
        <v>6167</v>
      </c>
      <c r="S2978">
        <v>188.55199999999996</v>
      </c>
      <c r="T2978">
        <v>7</v>
      </c>
      <c r="U2978">
        <v>0.3</v>
      </c>
      <c r="V2978">
        <v>-2.693600000000032</v>
      </c>
    </row>
    <row r="2979" spans="1:22" x14ac:dyDescent="0.25">
      <c r="A2979">
        <v>2978</v>
      </c>
      <c r="B2979" t="s">
        <v>6168</v>
      </c>
      <c r="C2979">
        <v>2014</v>
      </c>
      <c r="D2979" s="1">
        <v>41916</v>
      </c>
      <c r="E2979" s="1">
        <v>41921</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5.8707999999999991</v>
      </c>
    </row>
    <row r="2980" spans="1:22" x14ac:dyDescent="0.25">
      <c r="A2980">
        <v>2979</v>
      </c>
      <c r="B2980" t="s">
        <v>6169</v>
      </c>
      <c r="C2980">
        <v>2011</v>
      </c>
      <c r="D2980" s="1">
        <v>40557</v>
      </c>
      <c r="E2980" s="1">
        <v>40560</v>
      </c>
      <c r="F2980" t="s">
        <v>23</v>
      </c>
      <c r="G2980" t="s">
        <v>3731</v>
      </c>
      <c r="H2980" t="s">
        <v>3732</v>
      </c>
      <c r="I2980" t="s">
        <v>26</v>
      </c>
      <c r="J2980" t="s">
        <v>27</v>
      </c>
      <c r="K2980" t="s">
        <v>6170</v>
      </c>
      <c r="L2980" t="s">
        <v>383</v>
      </c>
      <c r="M2980">
        <v>29464</v>
      </c>
      <c r="N2980" t="s">
        <v>30</v>
      </c>
      <c r="O2980" t="s">
        <v>6127</v>
      </c>
      <c r="P2980" t="s">
        <v>32</v>
      </c>
      <c r="Q2980" t="s">
        <v>36</v>
      </c>
      <c r="R2980" t="s">
        <v>6128</v>
      </c>
      <c r="S2980">
        <v>545.93999999999994</v>
      </c>
      <c r="T2980">
        <v>6</v>
      </c>
      <c r="U2980">
        <v>0</v>
      </c>
      <c r="V2980">
        <v>87.350400000000036</v>
      </c>
    </row>
    <row r="2981" spans="1:22" x14ac:dyDescent="0.25">
      <c r="A2981">
        <v>2980</v>
      </c>
      <c r="B2981" t="s">
        <v>6171</v>
      </c>
      <c r="C2981">
        <v>2012</v>
      </c>
      <c r="D2981" s="1">
        <v>41072</v>
      </c>
      <c r="E2981" s="1">
        <v>41077</v>
      </c>
      <c r="F2981" t="s">
        <v>50</v>
      </c>
      <c r="G2981" t="s">
        <v>6172</v>
      </c>
      <c r="H2981" t="s">
        <v>6173</v>
      </c>
      <c r="I2981" t="s">
        <v>26</v>
      </c>
      <c r="J2981" t="s">
        <v>27</v>
      </c>
      <c r="K2981" t="s">
        <v>146</v>
      </c>
      <c r="L2981" t="s">
        <v>147</v>
      </c>
      <c r="M2981">
        <v>19134</v>
      </c>
      <c r="N2981" t="s">
        <v>148</v>
      </c>
      <c r="O2981" t="s">
        <v>6174</v>
      </c>
      <c r="P2981" t="s">
        <v>46</v>
      </c>
      <c r="Q2981" t="s">
        <v>90</v>
      </c>
      <c r="R2981" t="s">
        <v>6175</v>
      </c>
      <c r="S2981">
        <v>20.736000000000004</v>
      </c>
      <c r="T2981">
        <v>4</v>
      </c>
      <c r="U2981">
        <v>0.2</v>
      </c>
      <c r="V2981">
        <v>7.2576000000000001</v>
      </c>
    </row>
    <row r="2982" spans="1:22" x14ac:dyDescent="0.25">
      <c r="A2982">
        <v>2981</v>
      </c>
      <c r="B2982" t="s">
        <v>6171</v>
      </c>
      <c r="C2982">
        <v>2012</v>
      </c>
      <c r="D2982" s="1">
        <v>41072</v>
      </c>
      <c r="E2982" s="1">
        <v>41077</v>
      </c>
      <c r="F2982" t="s">
        <v>50</v>
      </c>
      <c r="G2982" t="s">
        <v>6172</v>
      </c>
      <c r="H2982" t="s">
        <v>6173</v>
      </c>
      <c r="I2982" t="s">
        <v>26</v>
      </c>
      <c r="J2982" t="s">
        <v>27</v>
      </c>
      <c r="K2982" t="s">
        <v>146</v>
      </c>
      <c r="L2982" t="s">
        <v>147</v>
      </c>
      <c r="M2982">
        <v>19134</v>
      </c>
      <c r="N2982" t="s">
        <v>148</v>
      </c>
      <c r="O2982" t="s">
        <v>5041</v>
      </c>
      <c r="P2982" t="s">
        <v>32</v>
      </c>
      <c r="Q2982" t="s">
        <v>65</v>
      </c>
      <c r="R2982" t="s">
        <v>5042</v>
      </c>
      <c r="S2982">
        <v>43.295999999999999</v>
      </c>
      <c r="T2982">
        <v>2</v>
      </c>
      <c r="U2982">
        <v>0.2</v>
      </c>
      <c r="V2982">
        <v>4.3295999999999975</v>
      </c>
    </row>
    <row r="2983" spans="1:22" x14ac:dyDescent="0.25">
      <c r="A2983">
        <v>2982</v>
      </c>
      <c r="B2983" t="s">
        <v>6176</v>
      </c>
      <c r="C2983">
        <v>2011</v>
      </c>
      <c r="D2983" s="1">
        <v>40736</v>
      </c>
      <c r="E2983" s="1">
        <v>40742</v>
      </c>
      <c r="F2983" t="s">
        <v>50</v>
      </c>
      <c r="G2983" t="s">
        <v>486</v>
      </c>
      <c r="H2983" t="s">
        <v>487</v>
      </c>
      <c r="I2983" t="s">
        <v>26</v>
      </c>
      <c r="J2983" t="s">
        <v>27</v>
      </c>
      <c r="K2983" t="s">
        <v>95</v>
      </c>
      <c r="L2983" t="s">
        <v>96</v>
      </c>
      <c r="M2983">
        <v>98115</v>
      </c>
      <c r="N2983" t="s">
        <v>44</v>
      </c>
      <c r="O2983" t="s">
        <v>6166</v>
      </c>
      <c r="P2983" t="s">
        <v>32</v>
      </c>
      <c r="Q2983" t="s">
        <v>36</v>
      </c>
      <c r="R2983" t="s">
        <v>6167</v>
      </c>
      <c r="S2983">
        <v>123.136</v>
      </c>
      <c r="T2983">
        <v>4</v>
      </c>
      <c r="U2983">
        <v>0.2</v>
      </c>
      <c r="V2983">
        <v>13.852799999999981</v>
      </c>
    </row>
    <row r="2984" spans="1:22" x14ac:dyDescent="0.25">
      <c r="A2984">
        <v>2983</v>
      </c>
      <c r="B2984" t="s">
        <v>6176</v>
      </c>
      <c r="C2984">
        <v>2011</v>
      </c>
      <c r="D2984" s="1">
        <v>40736</v>
      </c>
      <c r="E2984" s="1">
        <v>40742</v>
      </c>
      <c r="F2984" t="s">
        <v>50</v>
      </c>
      <c r="G2984" t="s">
        <v>486</v>
      </c>
      <c r="H2984" t="s">
        <v>487</v>
      </c>
      <c r="I2984" t="s">
        <v>26</v>
      </c>
      <c r="J2984" t="s">
        <v>27</v>
      </c>
      <c r="K2984" t="s">
        <v>95</v>
      </c>
      <c r="L2984" t="s">
        <v>96</v>
      </c>
      <c r="M2984">
        <v>98115</v>
      </c>
      <c r="N2984" t="s">
        <v>44</v>
      </c>
      <c r="O2984" t="s">
        <v>2553</v>
      </c>
      <c r="P2984" t="s">
        <v>46</v>
      </c>
      <c r="Q2984" t="s">
        <v>75</v>
      </c>
      <c r="R2984" t="s">
        <v>2554</v>
      </c>
      <c r="S2984">
        <v>11.264000000000001</v>
      </c>
      <c r="T2984">
        <v>4</v>
      </c>
      <c r="U2984">
        <v>0.2</v>
      </c>
      <c r="V2984">
        <v>3.8015999999999992</v>
      </c>
    </row>
    <row r="2985" spans="1:22" x14ac:dyDescent="0.25">
      <c r="A2985">
        <v>2984</v>
      </c>
      <c r="B2985" t="s">
        <v>6177</v>
      </c>
      <c r="C2985">
        <v>2011</v>
      </c>
      <c r="D2985" s="1">
        <v>40883</v>
      </c>
      <c r="E2985" s="1">
        <v>40888</v>
      </c>
      <c r="F2985" t="s">
        <v>23</v>
      </c>
      <c r="G2985" t="s">
        <v>495</v>
      </c>
      <c r="H2985" t="s">
        <v>496</v>
      </c>
      <c r="I2985" t="s">
        <v>26</v>
      </c>
      <c r="J2985" t="s">
        <v>27</v>
      </c>
      <c r="K2985" t="s">
        <v>318</v>
      </c>
      <c r="L2985" t="s">
        <v>420</v>
      </c>
      <c r="M2985">
        <v>97477</v>
      </c>
      <c r="N2985" t="s">
        <v>44</v>
      </c>
      <c r="O2985" t="s">
        <v>1305</v>
      </c>
      <c r="P2985" t="s">
        <v>46</v>
      </c>
      <c r="Q2985" t="s">
        <v>59</v>
      </c>
      <c r="R2985" t="s">
        <v>1306</v>
      </c>
      <c r="S2985">
        <v>53.424000000000007</v>
      </c>
      <c r="T2985">
        <v>3</v>
      </c>
      <c r="U2985">
        <v>0.2</v>
      </c>
      <c r="V2985">
        <v>4.6746000000000016</v>
      </c>
    </row>
    <row r="2986" spans="1:22" x14ac:dyDescent="0.25">
      <c r="A2986">
        <v>2985</v>
      </c>
      <c r="B2986" t="s">
        <v>6177</v>
      </c>
      <c r="C2986">
        <v>2011</v>
      </c>
      <c r="D2986" s="1">
        <v>40883</v>
      </c>
      <c r="E2986" s="1">
        <v>40888</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-170.80380000000002</v>
      </c>
    </row>
    <row r="2987" spans="1:22" x14ac:dyDescent="0.25">
      <c r="A2987">
        <v>2986</v>
      </c>
      <c r="B2987" t="s">
        <v>6178</v>
      </c>
      <c r="C2987">
        <v>2013</v>
      </c>
      <c r="D2987" s="1">
        <v>41420</v>
      </c>
      <c r="E2987" s="1">
        <v>41425</v>
      </c>
      <c r="F2987" t="s">
        <v>50</v>
      </c>
      <c r="G2987" t="s">
        <v>6179</v>
      </c>
      <c r="H2987" t="s">
        <v>6180</v>
      </c>
      <c r="I2987" t="s">
        <v>102</v>
      </c>
      <c r="J2987" t="s">
        <v>27</v>
      </c>
      <c r="K2987" t="s">
        <v>497</v>
      </c>
      <c r="L2987" t="s">
        <v>1272</v>
      </c>
      <c r="M2987">
        <v>31907</v>
      </c>
      <c r="N2987" t="s">
        <v>30</v>
      </c>
      <c r="O2987" t="s">
        <v>6181</v>
      </c>
      <c r="P2987" t="s">
        <v>32</v>
      </c>
      <c r="Q2987" t="s">
        <v>65</v>
      </c>
      <c r="R2987" t="s">
        <v>6182</v>
      </c>
      <c r="S2987">
        <v>24.96</v>
      </c>
      <c r="T2987">
        <v>4</v>
      </c>
      <c r="U2987">
        <v>0</v>
      </c>
      <c r="V2987">
        <v>6.240000000000002</v>
      </c>
    </row>
    <row r="2988" spans="1:22" x14ac:dyDescent="0.25">
      <c r="A2988">
        <v>2987</v>
      </c>
      <c r="B2988" t="s">
        <v>6178</v>
      </c>
      <c r="C2988">
        <v>2013</v>
      </c>
      <c r="D2988" s="1">
        <v>41420</v>
      </c>
      <c r="E2988" s="1">
        <v>41425</v>
      </c>
      <c r="F2988" t="s">
        <v>50</v>
      </c>
      <c r="G2988" t="s">
        <v>6179</v>
      </c>
      <c r="H2988" t="s">
        <v>6180</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x14ac:dyDescent="0.25">
      <c r="A2989">
        <v>2988</v>
      </c>
      <c r="B2989" t="s">
        <v>6178</v>
      </c>
      <c r="C2989">
        <v>2013</v>
      </c>
      <c r="D2989" s="1">
        <v>41420</v>
      </c>
      <c r="E2989" s="1">
        <v>41425</v>
      </c>
      <c r="F2989" t="s">
        <v>50</v>
      </c>
      <c r="G2989" t="s">
        <v>6179</v>
      </c>
      <c r="H2989" t="s">
        <v>6180</v>
      </c>
      <c r="I2989" t="s">
        <v>102</v>
      </c>
      <c r="J2989" t="s">
        <v>27</v>
      </c>
      <c r="K2989" t="s">
        <v>497</v>
      </c>
      <c r="L2989" t="s">
        <v>1272</v>
      </c>
      <c r="M2989">
        <v>31907</v>
      </c>
      <c r="N2989" t="s">
        <v>30</v>
      </c>
      <c r="O2989" t="s">
        <v>1652</v>
      </c>
      <c r="P2989" t="s">
        <v>46</v>
      </c>
      <c r="Q2989" t="s">
        <v>59</v>
      </c>
      <c r="R2989" t="s">
        <v>1653</v>
      </c>
      <c r="S2989">
        <v>1267.6499999999999</v>
      </c>
      <c r="T2989">
        <v>9</v>
      </c>
      <c r="U2989">
        <v>0</v>
      </c>
      <c r="V2989">
        <v>152.11799999999999</v>
      </c>
    </row>
    <row r="2990" spans="1:22" x14ac:dyDescent="0.25">
      <c r="A2990">
        <v>2989</v>
      </c>
      <c r="B2990" t="s">
        <v>6183</v>
      </c>
      <c r="C2990">
        <v>2013</v>
      </c>
      <c r="D2990" s="1">
        <v>41326</v>
      </c>
      <c r="E2990" s="1">
        <v>41331</v>
      </c>
      <c r="F2990" t="s">
        <v>23</v>
      </c>
      <c r="G2990" t="s">
        <v>5733</v>
      </c>
      <c r="H2990" t="s">
        <v>5734</v>
      </c>
      <c r="I2990" t="s">
        <v>41</v>
      </c>
      <c r="J2990" t="s">
        <v>27</v>
      </c>
      <c r="K2990" t="s">
        <v>42</v>
      </c>
      <c r="L2990" t="s">
        <v>43</v>
      </c>
      <c r="M2990">
        <v>90032</v>
      </c>
      <c r="N2990" t="s">
        <v>44</v>
      </c>
      <c r="O2990" t="s">
        <v>5895</v>
      </c>
      <c r="P2990" t="s">
        <v>71</v>
      </c>
      <c r="Q2990" t="s">
        <v>161</v>
      </c>
      <c r="R2990" t="s">
        <v>5896</v>
      </c>
      <c r="S2990">
        <v>12.99</v>
      </c>
      <c r="T2990">
        <v>1</v>
      </c>
      <c r="U2990">
        <v>0</v>
      </c>
      <c r="V2990">
        <v>0.77939999999999898</v>
      </c>
    </row>
    <row r="2991" spans="1:22" x14ac:dyDescent="0.25">
      <c r="A2991">
        <v>2990</v>
      </c>
      <c r="B2991" t="s">
        <v>6183</v>
      </c>
      <c r="C2991">
        <v>2013</v>
      </c>
      <c r="D2991" s="1">
        <v>41326</v>
      </c>
      <c r="E2991" s="1">
        <v>41331</v>
      </c>
      <c r="F2991" t="s">
        <v>23</v>
      </c>
      <c r="G2991" t="s">
        <v>5733</v>
      </c>
      <c r="H2991" t="s">
        <v>5734</v>
      </c>
      <c r="I2991" t="s">
        <v>41</v>
      </c>
      <c r="J2991" t="s">
        <v>27</v>
      </c>
      <c r="K2991" t="s">
        <v>42</v>
      </c>
      <c r="L2991" t="s">
        <v>43</v>
      </c>
      <c r="M2991">
        <v>90032</v>
      </c>
      <c r="N2991" t="s">
        <v>44</v>
      </c>
      <c r="O2991" t="s">
        <v>6136</v>
      </c>
      <c r="P2991" t="s">
        <v>46</v>
      </c>
      <c r="Q2991" t="s">
        <v>75</v>
      </c>
      <c r="R2991" t="s">
        <v>6137</v>
      </c>
      <c r="S2991">
        <v>18.559999999999999</v>
      </c>
      <c r="T2991">
        <v>4</v>
      </c>
      <c r="U2991">
        <v>0.2</v>
      </c>
      <c r="V2991">
        <v>6.4959999999999996</v>
      </c>
    </row>
    <row r="2992" spans="1:22" x14ac:dyDescent="0.25">
      <c r="A2992">
        <v>2991</v>
      </c>
      <c r="B2992" t="s">
        <v>6183</v>
      </c>
      <c r="C2992">
        <v>2013</v>
      </c>
      <c r="D2992" s="1">
        <v>41326</v>
      </c>
      <c r="E2992" s="1">
        <v>41331</v>
      </c>
      <c r="F2992" t="s">
        <v>23</v>
      </c>
      <c r="G2992" t="s">
        <v>5733</v>
      </c>
      <c r="H2992" t="s">
        <v>5734</v>
      </c>
      <c r="I2992" t="s">
        <v>41</v>
      </c>
      <c r="J2992" t="s">
        <v>27</v>
      </c>
      <c r="K2992" t="s">
        <v>42</v>
      </c>
      <c r="L2992" t="s">
        <v>43</v>
      </c>
      <c r="M2992">
        <v>90032</v>
      </c>
      <c r="N2992" t="s">
        <v>44</v>
      </c>
      <c r="O2992" t="s">
        <v>1689</v>
      </c>
      <c r="P2992" t="s">
        <v>46</v>
      </c>
      <c r="Q2992" t="s">
        <v>59</v>
      </c>
      <c r="R2992" t="s">
        <v>1690</v>
      </c>
      <c r="S2992">
        <v>449.15</v>
      </c>
      <c r="T2992">
        <v>5</v>
      </c>
      <c r="U2992">
        <v>0</v>
      </c>
      <c r="V2992">
        <v>8.9829999999999899</v>
      </c>
    </row>
    <row r="2993" spans="1:22" x14ac:dyDescent="0.25">
      <c r="A2993">
        <v>2992</v>
      </c>
      <c r="B2993" t="s">
        <v>6183</v>
      </c>
      <c r="C2993">
        <v>2013</v>
      </c>
      <c r="D2993" s="1">
        <v>41326</v>
      </c>
      <c r="E2993" s="1">
        <v>41331</v>
      </c>
      <c r="F2993" t="s">
        <v>23</v>
      </c>
      <c r="G2993" t="s">
        <v>5733</v>
      </c>
      <c r="H2993" t="s">
        <v>5734</v>
      </c>
      <c r="I2993" t="s">
        <v>41</v>
      </c>
      <c r="J2993" t="s">
        <v>27</v>
      </c>
      <c r="K2993" t="s">
        <v>42</v>
      </c>
      <c r="L2993" t="s">
        <v>43</v>
      </c>
      <c r="M2993">
        <v>90032</v>
      </c>
      <c r="N2993" t="s">
        <v>44</v>
      </c>
      <c r="O2993" t="s">
        <v>361</v>
      </c>
      <c r="P2993" t="s">
        <v>46</v>
      </c>
      <c r="Q2993" t="s">
        <v>75</v>
      </c>
      <c r="R2993" t="s">
        <v>362</v>
      </c>
      <c r="S2993">
        <v>31.248000000000005</v>
      </c>
      <c r="T2993">
        <v>7</v>
      </c>
      <c r="U2993">
        <v>0.2</v>
      </c>
      <c r="V2993">
        <v>10.936799999999998</v>
      </c>
    </row>
    <row r="2994" spans="1:22" x14ac:dyDescent="0.25">
      <c r="A2994">
        <v>2993</v>
      </c>
      <c r="B2994" t="s">
        <v>6184</v>
      </c>
      <c r="C2994">
        <v>2013</v>
      </c>
      <c r="D2994" s="1">
        <v>41550</v>
      </c>
      <c r="E2994" s="1">
        <v>41554</v>
      </c>
      <c r="F2994" t="s">
        <v>50</v>
      </c>
      <c r="G2994" t="s">
        <v>5755</v>
      </c>
      <c r="H2994" t="s">
        <v>5756</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x14ac:dyDescent="0.25">
      <c r="A2995">
        <v>2994</v>
      </c>
      <c r="B2995" t="s">
        <v>6185</v>
      </c>
      <c r="C2995">
        <v>2014</v>
      </c>
      <c r="D2995" s="1">
        <v>41710</v>
      </c>
      <c r="E2995" s="1">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421.08239999999995</v>
      </c>
    </row>
    <row r="2996" spans="1:22" x14ac:dyDescent="0.25">
      <c r="A2996">
        <v>2995</v>
      </c>
      <c r="B2996" t="s">
        <v>6186</v>
      </c>
      <c r="C2996">
        <v>2013</v>
      </c>
      <c r="D2996" s="1">
        <v>41527</v>
      </c>
      <c r="E2996" s="1">
        <v>41531</v>
      </c>
      <c r="F2996" t="s">
        <v>23</v>
      </c>
      <c r="G2996" t="s">
        <v>2072</v>
      </c>
      <c r="H2996" t="s">
        <v>2073</v>
      </c>
      <c r="I2996" t="s">
        <v>26</v>
      </c>
      <c r="J2996" t="s">
        <v>27</v>
      </c>
      <c r="K2996" t="s">
        <v>5025</v>
      </c>
      <c r="L2996" t="s">
        <v>43</v>
      </c>
      <c r="M2996">
        <v>95207</v>
      </c>
      <c r="N2996" t="s">
        <v>44</v>
      </c>
      <c r="O2996" t="s">
        <v>325</v>
      </c>
      <c r="P2996" t="s">
        <v>46</v>
      </c>
      <c r="Q2996" t="s">
        <v>75</v>
      </c>
      <c r="R2996" t="s">
        <v>6187</v>
      </c>
      <c r="S2996">
        <v>55.360000000000007</v>
      </c>
      <c r="T2996">
        <v>4</v>
      </c>
      <c r="U2996">
        <v>0.2</v>
      </c>
      <c r="V2996">
        <v>18.683999999999997</v>
      </c>
    </row>
    <row r="2997" spans="1:22" x14ac:dyDescent="0.25">
      <c r="A2997">
        <v>2996</v>
      </c>
      <c r="B2997" t="s">
        <v>6188</v>
      </c>
      <c r="C2997">
        <v>2011</v>
      </c>
      <c r="D2997" s="1">
        <v>40738</v>
      </c>
      <c r="E2997" s="1">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x14ac:dyDescent="0.25">
      <c r="A2998">
        <v>2997</v>
      </c>
      <c r="B2998" t="s">
        <v>6189</v>
      </c>
      <c r="C2998">
        <v>2011</v>
      </c>
      <c r="D2998" s="1">
        <v>40715</v>
      </c>
      <c r="E2998" s="1">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x14ac:dyDescent="0.25">
      <c r="A2999">
        <v>2998</v>
      </c>
      <c r="B2999" t="s">
        <v>6189</v>
      </c>
      <c r="C2999">
        <v>2011</v>
      </c>
      <c r="D2999" s="1">
        <v>40715</v>
      </c>
      <c r="E2999" s="1">
        <v>40719</v>
      </c>
      <c r="F2999" t="s">
        <v>50</v>
      </c>
      <c r="G2999" t="s">
        <v>4276</v>
      </c>
      <c r="H2999" t="s">
        <v>4277</v>
      </c>
      <c r="I2999" t="s">
        <v>26</v>
      </c>
      <c r="J2999" t="s">
        <v>27</v>
      </c>
      <c r="K2999" t="s">
        <v>146</v>
      </c>
      <c r="L2999" t="s">
        <v>147</v>
      </c>
      <c r="M2999">
        <v>19120</v>
      </c>
      <c r="N2999" t="s">
        <v>148</v>
      </c>
      <c r="O2999" t="s">
        <v>6190</v>
      </c>
      <c r="P2999" t="s">
        <v>32</v>
      </c>
      <c r="Q2999" t="s">
        <v>65</v>
      </c>
      <c r="R2999" t="s">
        <v>6191</v>
      </c>
      <c r="S2999">
        <v>3.9840000000000004</v>
      </c>
      <c r="T2999">
        <v>1</v>
      </c>
      <c r="U2999">
        <v>0.2</v>
      </c>
      <c r="V2999">
        <v>0.64739999999999964</v>
      </c>
    </row>
    <row r="3000" spans="1:22" x14ac:dyDescent="0.25">
      <c r="A3000">
        <v>2999</v>
      </c>
      <c r="B3000" t="s">
        <v>6189</v>
      </c>
      <c r="C3000">
        <v>2011</v>
      </c>
      <c r="D3000" s="1">
        <v>40715</v>
      </c>
      <c r="E3000" s="1">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28.790400000000009</v>
      </c>
    </row>
    <row r="3001" spans="1:22" x14ac:dyDescent="0.25">
      <c r="A3001">
        <v>3000</v>
      </c>
      <c r="B3001" t="s">
        <v>6189</v>
      </c>
      <c r="C3001">
        <v>2011</v>
      </c>
      <c r="D3001" s="1">
        <v>40715</v>
      </c>
      <c r="E3001" s="1">
        <v>40719</v>
      </c>
      <c r="F3001" t="s">
        <v>50</v>
      </c>
      <c r="G3001" t="s">
        <v>4276</v>
      </c>
      <c r="H3001" t="s">
        <v>4277</v>
      </c>
      <c r="I3001" t="s">
        <v>26</v>
      </c>
      <c r="J3001" t="s">
        <v>27</v>
      </c>
      <c r="K3001" t="s">
        <v>146</v>
      </c>
      <c r="L3001" t="s">
        <v>147</v>
      </c>
      <c r="M3001">
        <v>19120</v>
      </c>
      <c r="N3001" t="s">
        <v>148</v>
      </c>
      <c r="O3001" t="s">
        <v>6192</v>
      </c>
      <c r="P3001" t="s">
        <v>71</v>
      </c>
      <c r="Q3001" t="s">
        <v>682</v>
      </c>
      <c r="R3001" t="s">
        <v>6193</v>
      </c>
      <c r="S3001">
        <v>206.99100000000004</v>
      </c>
      <c r="T3001">
        <v>3</v>
      </c>
      <c r="U3001">
        <v>0.7</v>
      </c>
      <c r="V3001">
        <v>-172.49250000000001</v>
      </c>
    </row>
    <row r="3002" spans="1:22" x14ac:dyDescent="0.25">
      <c r="A3002">
        <v>3001</v>
      </c>
      <c r="B3002" t="s">
        <v>6189</v>
      </c>
      <c r="C3002">
        <v>2011</v>
      </c>
      <c r="D3002" s="1">
        <v>40715</v>
      </c>
      <c r="E3002" s="1">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44.416000000000004</v>
      </c>
      <c r="T3002">
        <v>2</v>
      </c>
      <c r="U3002">
        <v>0.2</v>
      </c>
      <c r="V3002">
        <v>3.8864000000000001</v>
      </c>
    </row>
    <row r="3003" spans="1:22" x14ac:dyDescent="0.25">
      <c r="A3003">
        <v>3002</v>
      </c>
      <c r="B3003" t="s">
        <v>6189</v>
      </c>
      <c r="C3003">
        <v>2011</v>
      </c>
      <c r="D3003" s="1">
        <v>40715</v>
      </c>
      <c r="E3003" s="1">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9.006000000000002</v>
      </c>
      <c r="T3003">
        <v>2</v>
      </c>
      <c r="U3003">
        <v>0.7</v>
      </c>
      <c r="V3003">
        <v>-7.2048000000000023</v>
      </c>
    </row>
    <row r="3004" spans="1:22" x14ac:dyDescent="0.25">
      <c r="A3004">
        <v>3003</v>
      </c>
      <c r="B3004" t="s">
        <v>6194</v>
      </c>
      <c r="C3004">
        <v>2012</v>
      </c>
      <c r="D3004" s="1">
        <v>41095</v>
      </c>
      <c r="E3004" s="1">
        <v>41100</v>
      </c>
      <c r="F3004" t="s">
        <v>50</v>
      </c>
      <c r="G3004" t="s">
        <v>1389</v>
      </c>
      <c r="H3004" t="s">
        <v>1390</v>
      </c>
      <c r="I3004" t="s">
        <v>102</v>
      </c>
      <c r="J3004" t="s">
        <v>27</v>
      </c>
      <c r="K3004" t="s">
        <v>6195</v>
      </c>
      <c r="L3004" t="s">
        <v>238</v>
      </c>
      <c r="M3004">
        <v>48310</v>
      </c>
      <c r="N3004" t="s">
        <v>105</v>
      </c>
      <c r="O3004" t="s">
        <v>6196</v>
      </c>
      <c r="P3004" t="s">
        <v>46</v>
      </c>
      <c r="Q3004" t="s">
        <v>75</v>
      </c>
      <c r="R3004" t="s">
        <v>6197</v>
      </c>
      <c r="S3004">
        <v>19</v>
      </c>
      <c r="T3004">
        <v>5</v>
      </c>
      <c r="U3004">
        <v>0</v>
      </c>
      <c r="V3004">
        <v>8.93</v>
      </c>
    </row>
    <row r="3005" spans="1:22" x14ac:dyDescent="0.25">
      <c r="A3005">
        <v>3004</v>
      </c>
      <c r="B3005" t="s">
        <v>6198</v>
      </c>
      <c r="C3005">
        <v>2014</v>
      </c>
      <c r="D3005" s="1">
        <v>41990</v>
      </c>
      <c r="E3005" s="1">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10.429999999999998</v>
      </c>
    </row>
    <row r="3006" spans="1:22" x14ac:dyDescent="0.25">
      <c r="A3006">
        <v>3005</v>
      </c>
      <c r="B3006" t="s">
        <v>6199</v>
      </c>
      <c r="C3006">
        <v>2013</v>
      </c>
      <c r="D3006" s="1">
        <v>41526</v>
      </c>
      <c r="E3006" s="1">
        <v>41528</v>
      </c>
      <c r="F3006" t="s">
        <v>188</v>
      </c>
      <c r="G3006" t="s">
        <v>6200</v>
      </c>
      <c r="H3006" t="s">
        <v>6201</v>
      </c>
      <c r="I3006" t="s">
        <v>102</v>
      </c>
      <c r="J3006" t="s">
        <v>27</v>
      </c>
      <c r="K3006" t="s">
        <v>266</v>
      </c>
      <c r="L3006" t="s">
        <v>267</v>
      </c>
      <c r="M3006">
        <v>10011</v>
      </c>
      <c r="N3006" t="s">
        <v>148</v>
      </c>
      <c r="O3006" t="s">
        <v>6202</v>
      </c>
      <c r="P3006" t="s">
        <v>46</v>
      </c>
      <c r="Q3006" t="s">
        <v>78</v>
      </c>
      <c r="R3006" t="s">
        <v>6203</v>
      </c>
      <c r="S3006">
        <v>207.48</v>
      </c>
      <c r="T3006">
        <v>1</v>
      </c>
      <c r="U3006">
        <v>0</v>
      </c>
      <c r="V3006">
        <v>62.243999999999971</v>
      </c>
    </row>
    <row r="3007" spans="1:22" x14ac:dyDescent="0.25">
      <c r="A3007">
        <v>3006</v>
      </c>
      <c r="B3007" t="s">
        <v>6204</v>
      </c>
      <c r="C3007">
        <v>2011</v>
      </c>
      <c r="D3007" s="1">
        <v>40680</v>
      </c>
      <c r="E3007" s="1">
        <v>40684</v>
      </c>
      <c r="F3007" t="s">
        <v>50</v>
      </c>
      <c r="G3007" t="s">
        <v>475</v>
      </c>
      <c r="H3007" t="s">
        <v>476</v>
      </c>
      <c r="I3007" t="s">
        <v>102</v>
      </c>
      <c r="J3007" t="s">
        <v>27</v>
      </c>
      <c r="K3007" t="s">
        <v>6205</v>
      </c>
      <c r="L3007" t="s">
        <v>114</v>
      </c>
      <c r="M3007">
        <v>54703</v>
      </c>
      <c r="N3007" t="s">
        <v>105</v>
      </c>
      <c r="O3007" t="s">
        <v>3910</v>
      </c>
      <c r="P3007" t="s">
        <v>46</v>
      </c>
      <c r="Q3007" t="s">
        <v>75</v>
      </c>
      <c r="R3007" t="s">
        <v>3911</v>
      </c>
      <c r="S3007">
        <v>91.679999999999993</v>
      </c>
      <c r="T3007">
        <v>3</v>
      </c>
      <c r="U3007">
        <v>0</v>
      </c>
      <c r="V3007">
        <v>45.839999999999996</v>
      </c>
    </row>
    <row r="3008" spans="1:22" x14ac:dyDescent="0.25">
      <c r="A3008">
        <v>3007</v>
      </c>
      <c r="B3008" t="s">
        <v>6206</v>
      </c>
      <c r="C3008">
        <v>2014</v>
      </c>
      <c r="D3008" s="1">
        <v>41926</v>
      </c>
      <c r="E3008" s="1">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253.37199999999996</v>
      </c>
    </row>
    <row r="3009" spans="1:22" x14ac:dyDescent="0.25">
      <c r="A3009">
        <v>3008</v>
      </c>
      <c r="B3009" t="s">
        <v>6207</v>
      </c>
      <c r="C3009">
        <v>2011</v>
      </c>
      <c r="D3009" s="1">
        <v>40840</v>
      </c>
      <c r="E3009" s="1">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11.138399999999999</v>
      </c>
    </row>
    <row r="3010" spans="1:22" x14ac:dyDescent="0.25">
      <c r="A3010">
        <v>3009</v>
      </c>
      <c r="B3010" t="s">
        <v>6208</v>
      </c>
      <c r="C3010">
        <v>2013</v>
      </c>
      <c r="D3010" s="1">
        <v>41614</v>
      </c>
      <c r="E3010" s="1">
        <v>41615</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x14ac:dyDescent="0.25">
      <c r="A3011">
        <v>3010</v>
      </c>
      <c r="B3011" t="s">
        <v>6209</v>
      </c>
      <c r="C3011">
        <v>2013</v>
      </c>
      <c r="D3011" s="1">
        <v>41481</v>
      </c>
      <c r="E3011" s="1">
        <v>41485</v>
      </c>
      <c r="F3011" t="s">
        <v>50</v>
      </c>
      <c r="G3011" t="s">
        <v>5798</v>
      </c>
      <c r="H3011" t="s">
        <v>5799</v>
      </c>
      <c r="I3011" t="s">
        <v>41</v>
      </c>
      <c r="J3011" t="s">
        <v>27</v>
      </c>
      <c r="K3011" t="s">
        <v>2835</v>
      </c>
      <c r="L3011" t="s">
        <v>498</v>
      </c>
      <c r="M3011">
        <v>43615</v>
      </c>
      <c r="N3011" t="s">
        <v>148</v>
      </c>
      <c r="O3011" t="s">
        <v>5354</v>
      </c>
      <c r="P3011" t="s">
        <v>46</v>
      </c>
      <c r="Q3011" t="s">
        <v>78</v>
      </c>
      <c r="R3011" t="s">
        <v>5355</v>
      </c>
      <c r="S3011">
        <v>243.88000000000002</v>
      </c>
      <c r="T3011">
        <v>5</v>
      </c>
      <c r="U3011">
        <v>0.2</v>
      </c>
      <c r="V3011">
        <v>27.43649999999996</v>
      </c>
    </row>
    <row r="3012" spans="1:22" x14ac:dyDescent="0.25">
      <c r="A3012">
        <v>3011</v>
      </c>
      <c r="B3012" t="s">
        <v>6210</v>
      </c>
      <c r="C3012">
        <v>2014</v>
      </c>
      <c r="D3012" s="1">
        <v>41747</v>
      </c>
      <c r="E3012" s="1">
        <v>41753</v>
      </c>
      <c r="F3012" t="s">
        <v>50</v>
      </c>
      <c r="G3012" t="s">
        <v>6211</v>
      </c>
      <c r="H3012" t="s">
        <v>6212</v>
      </c>
      <c r="I3012" t="s">
        <v>102</v>
      </c>
      <c r="J3012" t="s">
        <v>27</v>
      </c>
      <c r="K3012" t="s">
        <v>1473</v>
      </c>
      <c r="L3012" t="s">
        <v>457</v>
      </c>
      <c r="M3012">
        <v>80027</v>
      </c>
      <c r="N3012" t="s">
        <v>44</v>
      </c>
      <c r="O3012" t="s">
        <v>1522</v>
      </c>
      <c r="P3012" t="s">
        <v>46</v>
      </c>
      <c r="Q3012" t="s">
        <v>75</v>
      </c>
      <c r="R3012" t="s">
        <v>1523</v>
      </c>
      <c r="S3012">
        <v>12.030000000000001</v>
      </c>
      <c r="T3012">
        <v>5</v>
      </c>
      <c r="U3012">
        <v>0.7</v>
      </c>
      <c r="V3012">
        <v>-9.222999999999999</v>
      </c>
    </row>
    <row r="3013" spans="1:22" x14ac:dyDescent="0.25">
      <c r="A3013">
        <v>3012</v>
      </c>
      <c r="B3013" t="s">
        <v>6210</v>
      </c>
      <c r="C3013">
        <v>2014</v>
      </c>
      <c r="D3013" s="1">
        <v>41747</v>
      </c>
      <c r="E3013" s="1">
        <v>41753</v>
      </c>
      <c r="F3013" t="s">
        <v>50</v>
      </c>
      <c r="G3013" t="s">
        <v>6211</v>
      </c>
      <c r="H3013" t="s">
        <v>6212</v>
      </c>
      <c r="I3013" t="s">
        <v>102</v>
      </c>
      <c r="J3013" t="s">
        <v>27</v>
      </c>
      <c r="K3013" t="s">
        <v>1473</v>
      </c>
      <c r="L3013" t="s">
        <v>457</v>
      </c>
      <c r="M3013">
        <v>80027</v>
      </c>
      <c r="N3013" t="s">
        <v>44</v>
      </c>
      <c r="O3013" t="s">
        <v>681</v>
      </c>
      <c r="P3013" t="s">
        <v>71</v>
      </c>
      <c r="Q3013" t="s">
        <v>682</v>
      </c>
      <c r="R3013" t="s">
        <v>683</v>
      </c>
      <c r="S3013">
        <v>2549.9850000000006</v>
      </c>
      <c r="T3013">
        <v>5</v>
      </c>
      <c r="U3013">
        <v>0.7</v>
      </c>
      <c r="V3013">
        <v>-3399.9800000000009</v>
      </c>
    </row>
    <row r="3014" spans="1:22" x14ac:dyDescent="0.25">
      <c r="A3014">
        <v>3013</v>
      </c>
      <c r="B3014" t="s">
        <v>6210</v>
      </c>
      <c r="C3014">
        <v>2014</v>
      </c>
      <c r="D3014" s="1">
        <v>41747</v>
      </c>
      <c r="E3014" s="1">
        <v>41753</v>
      </c>
      <c r="F3014" t="s">
        <v>50</v>
      </c>
      <c r="G3014" t="s">
        <v>6211</v>
      </c>
      <c r="H3014" t="s">
        <v>6212</v>
      </c>
      <c r="I3014" t="s">
        <v>102</v>
      </c>
      <c r="J3014" t="s">
        <v>27</v>
      </c>
      <c r="K3014" t="s">
        <v>1473</v>
      </c>
      <c r="L3014" t="s">
        <v>457</v>
      </c>
      <c r="M3014">
        <v>80027</v>
      </c>
      <c r="N3014" t="s">
        <v>44</v>
      </c>
      <c r="O3014" t="s">
        <v>1494</v>
      </c>
      <c r="P3014" t="s">
        <v>46</v>
      </c>
      <c r="Q3014" t="s">
        <v>75</v>
      </c>
      <c r="R3014" t="s">
        <v>1495</v>
      </c>
      <c r="S3014">
        <v>21.594000000000005</v>
      </c>
      <c r="T3014">
        <v>2</v>
      </c>
      <c r="U3014">
        <v>0.7</v>
      </c>
      <c r="V3014">
        <v>-15.835599999999999</v>
      </c>
    </row>
    <row r="3015" spans="1:22" x14ac:dyDescent="0.25">
      <c r="A3015">
        <v>3014</v>
      </c>
      <c r="B3015" t="s">
        <v>6210</v>
      </c>
      <c r="C3015">
        <v>2014</v>
      </c>
      <c r="D3015" s="1">
        <v>41747</v>
      </c>
      <c r="E3015" s="1">
        <v>41753</v>
      </c>
      <c r="F3015" t="s">
        <v>50</v>
      </c>
      <c r="G3015" t="s">
        <v>6211</v>
      </c>
      <c r="H3015" t="s">
        <v>6212</v>
      </c>
      <c r="I3015" t="s">
        <v>102</v>
      </c>
      <c r="J3015" t="s">
        <v>27</v>
      </c>
      <c r="K3015" t="s">
        <v>1473</v>
      </c>
      <c r="L3015" t="s">
        <v>457</v>
      </c>
      <c r="M3015">
        <v>80027</v>
      </c>
      <c r="N3015" t="s">
        <v>44</v>
      </c>
      <c r="O3015" t="s">
        <v>2301</v>
      </c>
      <c r="P3015" t="s">
        <v>46</v>
      </c>
      <c r="Q3015" t="s">
        <v>75</v>
      </c>
      <c r="R3015" t="s">
        <v>2302</v>
      </c>
      <c r="S3015">
        <v>8.9640000000000022</v>
      </c>
      <c r="T3015">
        <v>6</v>
      </c>
      <c r="U3015">
        <v>0.7</v>
      </c>
      <c r="V3015">
        <v>-6.573599999999999</v>
      </c>
    </row>
    <row r="3016" spans="1:22" x14ac:dyDescent="0.25">
      <c r="A3016">
        <v>3015</v>
      </c>
      <c r="B3016" t="s">
        <v>6210</v>
      </c>
      <c r="C3016">
        <v>2014</v>
      </c>
      <c r="D3016" s="1">
        <v>41747</v>
      </c>
      <c r="E3016" s="1">
        <v>41753</v>
      </c>
      <c r="F3016" t="s">
        <v>50</v>
      </c>
      <c r="G3016" t="s">
        <v>6211</v>
      </c>
      <c r="H3016" t="s">
        <v>6212</v>
      </c>
      <c r="I3016" t="s">
        <v>102</v>
      </c>
      <c r="J3016" t="s">
        <v>27</v>
      </c>
      <c r="K3016" t="s">
        <v>1473</v>
      </c>
      <c r="L3016" t="s">
        <v>457</v>
      </c>
      <c r="M3016">
        <v>80027</v>
      </c>
      <c r="N3016" t="s">
        <v>44</v>
      </c>
      <c r="O3016" t="s">
        <v>1979</v>
      </c>
      <c r="P3016" t="s">
        <v>46</v>
      </c>
      <c r="Q3016" t="s">
        <v>90</v>
      </c>
      <c r="R3016" t="s">
        <v>1980</v>
      </c>
      <c r="S3016">
        <v>20.736000000000004</v>
      </c>
      <c r="T3016">
        <v>4</v>
      </c>
      <c r="U3016">
        <v>0.2</v>
      </c>
      <c r="V3016">
        <v>7.2576000000000001</v>
      </c>
    </row>
    <row r="3017" spans="1:22" x14ac:dyDescent="0.25">
      <c r="A3017">
        <v>3016</v>
      </c>
      <c r="B3017" t="s">
        <v>6213</v>
      </c>
      <c r="C3017">
        <v>2012</v>
      </c>
      <c r="D3017" s="1">
        <v>41169</v>
      </c>
      <c r="E3017" s="1">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-103.26600000000002</v>
      </c>
    </row>
    <row r="3018" spans="1:22" x14ac:dyDescent="0.25">
      <c r="A3018">
        <v>3017</v>
      </c>
      <c r="B3018" t="s">
        <v>6214</v>
      </c>
      <c r="C3018">
        <v>2013</v>
      </c>
      <c r="D3018" s="1">
        <v>41510</v>
      </c>
      <c r="E3018" s="1">
        <v>41517</v>
      </c>
      <c r="F3018" t="s">
        <v>50</v>
      </c>
      <c r="G3018" t="s">
        <v>3503</v>
      </c>
      <c r="H3018" t="s">
        <v>3504</v>
      </c>
      <c r="I3018" t="s">
        <v>102</v>
      </c>
      <c r="J3018" t="s">
        <v>27</v>
      </c>
      <c r="K3018" t="s">
        <v>6215</v>
      </c>
      <c r="L3018" t="s">
        <v>104</v>
      </c>
      <c r="M3018">
        <v>78577</v>
      </c>
      <c r="N3018" t="s">
        <v>105</v>
      </c>
      <c r="O3018" t="s">
        <v>1629</v>
      </c>
      <c r="P3018" t="s">
        <v>46</v>
      </c>
      <c r="Q3018" t="s">
        <v>59</v>
      </c>
      <c r="R3018" t="s">
        <v>1630</v>
      </c>
      <c r="S3018">
        <v>727.29600000000005</v>
      </c>
      <c r="T3018">
        <v>8</v>
      </c>
      <c r="U3018">
        <v>0.2</v>
      </c>
      <c r="V3018">
        <v>-172.73280000000005</v>
      </c>
    </row>
    <row r="3019" spans="1:22" x14ac:dyDescent="0.25">
      <c r="A3019">
        <v>3018</v>
      </c>
      <c r="B3019" t="s">
        <v>6214</v>
      </c>
      <c r="C3019">
        <v>2013</v>
      </c>
      <c r="D3019" s="1">
        <v>41510</v>
      </c>
      <c r="E3019" s="1">
        <v>41517</v>
      </c>
      <c r="F3019" t="s">
        <v>50</v>
      </c>
      <c r="G3019" t="s">
        <v>3503</v>
      </c>
      <c r="H3019" t="s">
        <v>3504</v>
      </c>
      <c r="I3019" t="s">
        <v>102</v>
      </c>
      <c r="J3019" t="s">
        <v>27</v>
      </c>
      <c r="K3019" t="s">
        <v>6215</v>
      </c>
      <c r="L3019" t="s">
        <v>104</v>
      </c>
      <c r="M3019">
        <v>78577</v>
      </c>
      <c r="N3019" t="s">
        <v>105</v>
      </c>
      <c r="O3019" t="s">
        <v>4628</v>
      </c>
      <c r="P3019" t="s">
        <v>32</v>
      </c>
      <c r="Q3019" t="s">
        <v>65</v>
      </c>
      <c r="R3019" t="s">
        <v>4629</v>
      </c>
      <c r="S3019">
        <v>22.608000000000001</v>
      </c>
      <c r="T3019">
        <v>3</v>
      </c>
      <c r="U3019">
        <v>0.6</v>
      </c>
      <c r="V3019">
        <v>-10.173599999999997</v>
      </c>
    </row>
    <row r="3020" spans="1:22" x14ac:dyDescent="0.25">
      <c r="A3020">
        <v>3019</v>
      </c>
      <c r="B3020" t="s">
        <v>6214</v>
      </c>
      <c r="C3020">
        <v>2013</v>
      </c>
      <c r="D3020" s="1">
        <v>41510</v>
      </c>
      <c r="E3020" s="1">
        <v>41517</v>
      </c>
      <c r="F3020" t="s">
        <v>50</v>
      </c>
      <c r="G3020" t="s">
        <v>3503</v>
      </c>
      <c r="H3020" t="s">
        <v>3504</v>
      </c>
      <c r="I3020" t="s">
        <v>102</v>
      </c>
      <c r="J3020" t="s">
        <v>27</v>
      </c>
      <c r="K3020" t="s">
        <v>6215</v>
      </c>
      <c r="L3020" t="s">
        <v>104</v>
      </c>
      <c r="M3020">
        <v>78577</v>
      </c>
      <c r="N3020" t="s">
        <v>105</v>
      </c>
      <c r="O3020" t="s">
        <v>4812</v>
      </c>
      <c r="P3020" t="s">
        <v>71</v>
      </c>
      <c r="Q3020" t="s">
        <v>161</v>
      </c>
      <c r="R3020" t="s">
        <v>4813</v>
      </c>
      <c r="S3020">
        <v>666.4</v>
      </c>
      <c r="T3020">
        <v>7</v>
      </c>
      <c r="U3020">
        <v>0.2</v>
      </c>
      <c r="V3020">
        <v>-33.319999999999965</v>
      </c>
    </row>
    <row r="3021" spans="1:22" x14ac:dyDescent="0.25">
      <c r="A3021">
        <v>3020</v>
      </c>
      <c r="B3021" t="s">
        <v>6216</v>
      </c>
      <c r="C3021">
        <v>2012</v>
      </c>
      <c r="D3021" s="1">
        <v>41221</v>
      </c>
      <c r="E3021" s="1">
        <v>41227</v>
      </c>
      <c r="F3021" t="s">
        <v>50</v>
      </c>
      <c r="G3021" t="s">
        <v>1583</v>
      </c>
      <c r="H3021" t="s">
        <v>1584</v>
      </c>
      <c r="I3021" t="s">
        <v>26</v>
      </c>
      <c r="J3021" t="s">
        <v>27</v>
      </c>
      <c r="K3021" t="s">
        <v>120</v>
      </c>
      <c r="L3021" t="s">
        <v>121</v>
      </c>
      <c r="M3021">
        <v>84084</v>
      </c>
      <c r="N3021" t="s">
        <v>44</v>
      </c>
      <c r="O3021" t="s">
        <v>6217</v>
      </c>
      <c r="P3021" t="s">
        <v>46</v>
      </c>
      <c r="Q3021" t="s">
        <v>269</v>
      </c>
      <c r="R3021" t="s">
        <v>6218</v>
      </c>
      <c r="S3021">
        <v>5.04</v>
      </c>
      <c r="T3021">
        <v>3</v>
      </c>
      <c r="U3021">
        <v>0</v>
      </c>
      <c r="V3021">
        <v>0.20159999999999978</v>
      </c>
    </row>
    <row r="3022" spans="1:22" x14ac:dyDescent="0.25">
      <c r="A3022">
        <v>3021</v>
      </c>
      <c r="B3022" t="s">
        <v>6216</v>
      </c>
      <c r="C3022">
        <v>2012</v>
      </c>
      <c r="D3022" s="1">
        <v>41221</v>
      </c>
      <c r="E3022" s="1">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41.822999999999993</v>
      </c>
    </row>
    <row r="3023" spans="1:22" x14ac:dyDescent="0.25">
      <c r="A3023">
        <v>3022</v>
      </c>
      <c r="B3023" t="s">
        <v>6216</v>
      </c>
      <c r="C3023">
        <v>2012</v>
      </c>
      <c r="D3023" s="1">
        <v>41221</v>
      </c>
      <c r="E3023" s="1">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22.007699999999996</v>
      </c>
    </row>
    <row r="3024" spans="1:22" x14ac:dyDescent="0.25">
      <c r="A3024">
        <v>3023</v>
      </c>
      <c r="B3024" t="s">
        <v>6216</v>
      </c>
      <c r="C3024">
        <v>2012</v>
      </c>
      <c r="D3024" s="1">
        <v>41221</v>
      </c>
      <c r="E3024" s="1">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x14ac:dyDescent="0.25">
      <c r="A3025">
        <v>3024</v>
      </c>
      <c r="B3025" t="s">
        <v>6219</v>
      </c>
      <c r="C3025">
        <v>2014</v>
      </c>
      <c r="D3025" s="1">
        <v>41961</v>
      </c>
      <c r="E3025" s="1">
        <v>41967</v>
      </c>
      <c r="F3025" t="s">
        <v>50</v>
      </c>
      <c r="G3025" t="s">
        <v>6220</v>
      </c>
      <c r="H3025" t="s">
        <v>6221</v>
      </c>
      <c r="I3025" t="s">
        <v>26</v>
      </c>
      <c r="J3025" t="s">
        <v>27</v>
      </c>
      <c r="K3025" t="s">
        <v>3152</v>
      </c>
      <c r="L3025" t="s">
        <v>104</v>
      </c>
      <c r="M3025">
        <v>78521</v>
      </c>
      <c r="N3025" t="s">
        <v>105</v>
      </c>
      <c r="O3025" t="s">
        <v>5186</v>
      </c>
      <c r="P3025" t="s">
        <v>32</v>
      </c>
      <c r="Q3025" t="s">
        <v>33</v>
      </c>
      <c r="R3025" t="s">
        <v>5187</v>
      </c>
      <c r="S3025">
        <v>327.73279999999994</v>
      </c>
      <c r="T3025">
        <v>2</v>
      </c>
      <c r="U3025">
        <v>0.32</v>
      </c>
      <c r="V3025">
        <v>-14.458800000000025</v>
      </c>
    </row>
    <row r="3026" spans="1:22" x14ac:dyDescent="0.25">
      <c r="A3026">
        <v>3025</v>
      </c>
      <c r="B3026" t="s">
        <v>6222</v>
      </c>
      <c r="C3026">
        <v>2012</v>
      </c>
      <c r="D3026" s="1">
        <v>41221</v>
      </c>
      <c r="E3026" s="1">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52.272000000000006</v>
      </c>
      <c r="T3026">
        <v>11</v>
      </c>
      <c r="U3026">
        <v>0.2</v>
      </c>
      <c r="V3026">
        <v>17.641799999999996</v>
      </c>
    </row>
    <row r="3027" spans="1:22" x14ac:dyDescent="0.25">
      <c r="A3027">
        <v>3026</v>
      </c>
      <c r="B3027" t="s">
        <v>6222</v>
      </c>
      <c r="C3027">
        <v>2012</v>
      </c>
      <c r="D3027" s="1">
        <v>41221</v>
      </c>
      <c r="E3027" s="1">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x14ac:dyDescent="0.25">
      <c r="A3028">
        <v>3027</v>
      </c>
      <c r="B3028" t="s">
        <v>6223</v>
      </c>
      <c r="C3028">
        <v>2014</v>
      </c>
      <c r="D3028" s="1">
        <v>41752</v>
      </c>
      <c r="E3028" s="1">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254.35200000000003</v>
      </c>
      <c r="T3028">
        <v>3</v>
      </c>
      <c r="U3028">
        <v>0.2</v>
      </c>
      <c r="V3028">
        <v>0</v>
      </c>
    </row>
    <row r="3029" spans="1:22" x14ac:dyDescent="0.25">
      <c r="A3029">
        <v>3028</v>
      </c>
      <c r="B3029" t="s">
        <v>6224</v>
      </c>
      <c r="C3029">
        <v>2011</v>
      </c>
      <c r="D3029" s="1">
        <v>40779</v>
      </c>
      <c r="E3029" s="1">
        <v>40779</v>
      </c>
      <c r="F3029" t="s">
        <v>1290</v>
      </c>
      <c r="G3029" t="s">
        <v>4343</v>
      </c>
      <c r="H3029" t="s">
        <v>4344</v>
      </c>
      <c r="I3029" t="s">
        <v>41</v>
      </c>
      <c r="J3029" t="s">
        <v>27</v>
      </c>
      <c r="K3029" t="s">
        <v>6225</v>
      </c>
      <c r="L3029" t="s">
        <v>1762</v>
      </c>
      <c r="M3029">
        <v>59102</v>
      </c>
      <c r="N3029" t="s">
        <v>44</v>
      </c>
      <c r="O3029" t="s">
        <v>6226</v>
      </c>
      <c r="P3029" t="s">
        <v>46</v>
      </c>
      <c r="Q3029" t="s">
        <v>75</v>
      </c>
      <c r="R3029" t="s">
        <v>6227</v>
      </c>
      <c r="S3029">
        <v>8.2880000000000003</v>
      </c>
      <c r="T3029">
        <v>2</v>
      </c>
      <c r="U3029">
        <v>0.2</v>
      </c>
      <c r="V3029">
        <v>2.6935999999999991</v>
      </c>
    </row>
    <row r="3030" spans="1:22" x14ac:dyDescent="0.25">
      <c r="A3030">
        <v>3029</v>
      </c>
      <c r="B3030" t="s">
        <v>6228</v>
      </c>
      <c r="C3030">
        <v>2014</v>
      </c>
      <c r="D3030" s="1">
        <v>41991</v>
      </c>
      <c r="E3030" s="1">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504.90000000000003</v>
      </c>
      <c r="T3030">
        <v>5</v>
      </c>
      <c r="U3030">
        <v>0</v>
      </c>
      <c r="V3030">
        <v>80.78400000000002</v>
      </c>
    </row>
    <row r="3031" spans="1:22" x14ac:dyDescent="0.25">
      <c r="A3031">
        <v>3030</v>
      </c>
      <c r="B3031" t="s">
        <v>6229</v>
      </c>
      <c r="C3031">
        <v>2013</v>
      </c>
      <c r="D3031" s="1">
        <v>41358</v>
      </c>
      <c r="E3031" s="1">
        <v>41362</v>
      </c>
      <c r="F3031" t="s">
        <v>50</v>
      </c>
      <c r="G3031" t="s">
        <v>958</v>
      </c>
      <c r="H3031" t="s">
        <v>959</v>
      </c>
      <c r="I3031" t="s">
        <v>41</v>
      </c>
      <c r="J3031" t="s">
        <v>27</v>
      </c>
      <c r="K3031" t="s">
        <v>6230</v>
      </c>
      <c r="L3031" t="s">
        <v>420</v>
      </c>
      <c r="M3031">
        <v>97030</v>
      </c>
      <c r="N3031" t="s">
        <v>44</v>
      </c>
      <c r="O3031" t="s">
        <v>5889</v>
      </c>
      <c r="P3031" t="s">
        <v>71</v>
      </c>
      <c r="Q3031" t="s">
        <v>72</v>
      </c>
      <c r="R3031" t="s">
        <v>5890</v>
      </c>
      <c r="S3031">
        <v>403.16800000000001</v>
      </c>
      <c r="T3031">
        <v>4</v>
      </c>
      <c r="U3031">
        <v>0.2</v>
      </c>
      <c r="V3031">
        <v>25.198000000000008</v>
      </c>
    </row>
    <row r="3032" spans="1:22" x14ac:dyDescent="0.25">
      <c r="A3032">
        <v>3031</v>
      </c>
      <c r="B3032" t="s">
        <v>6231</v>
      </c>
      <c r="C3032">
        <v>2012</v>
      </c>
      <c r="D3032" s="1">
        <v>41173</v>
      </c>
      <c r="E3032" s="1">
        <v>41179</v>
      </c>
      <c r="F3032" t="s">
        <v>50</v>
      </c>
      <c r="G3032" t="s">
        <v>6232</v>
      </c>
      <c r="H3032" t="s">
        <v>6233</v>
      </c>
      <c r="I3032" t="s">
        <v>41</v>
      </c>
      <c r="J3032" t="s">
        <v>27</v>
      </c>
      <c r="K3032" t="s">
        <v>5160</v>
      </c>
      <c r="L3032" t="s">
        <v>238</v>
      </c>
      <c r="M3032">
        <v>48146</v>
      </c>
      <c r="N3032" t="s">
        <v>105</v>
      </c>
      <c r="O3032" t="s">
        <v>4791</v>
      </c>
      <c r="P3032" t="s">
        <v>32</v>
      </c>
      <c r="Q3032" t="s">
        <v>33</v>
      </c>
      <c r="R3032" t="s">
        <v>4792</v>
      </c>
      <c r="S3032">
        <v>194.32</v>
      </c>
      <c r="T3032">
        <v>4</v>
      </c>
      <c r="U3032">
        <v>0</v>
      </c>
      <c r="V3032">
        <v>31.091200000000015</v>
      </c>
    </row>
    <row r="3033" spans="1:22" x14ac:dyDescent="0.25">
      <c r="A3033">
        <v>3032</v>
      </c>
      <c r="B3033" t="s">
        <v>6231</v>
      </c>
      <c r="C3033">
        <v>2012</v>
      </c>
      <c r="D3033" s="1">
        <v>41173</v>
      </c>
      <c r="E3033" s="1">
        <v>41179</v>
      </c>
      <c r="F3033" t="s">
        <v>50</v>
      </c>
      <c r="G3033" t="s">
        <v>6232</v>
      </c>
      <c r="H3033" t="s">
        <v>6233</v>
      </c>
      <c r="I3033" t="s">
        <v>41</v>
      </c>
      <c r="J3033" t="s">
        <v>27</v>
      </c>
      <c r="K3033" t="s">
        <v>5160</v>
      </c>
      <c r="L3033" t="s">
        <v>238</v>
      </c>
      <c r="M3033">
        <v>48146</v>
      </c>
      <c r="N3033" t="s">
        <v>105</v>
      </c>
      <c r="O3033" t="s">
        <v>4226</v>
      </c>
      <c r="P3033" t="s">
        <v>46</v>
      </c>
      <c r="Q3033" t="s">
        <v>68</v>
      </c>
      <c r="R3033" t="s">
        <v>4227</v>
      </c>
      <c r="S3033">
        <v>25.99</v>
      </c>
      <c r="T3033">
        <v>1</v>
      </c>
      <c r="U3033">
        <v>0</v>
      </c>
      <c r="V3033">
        <v>7.5370999999999988</v>
      </c>
    </row>
    <row r="3034" spans="1:22" x14ac:dyDescent="0.25">
      <c r="A3034">
        <v>3033</v>
      </c>
      <c r="B3034" t="s">
        <v>6234</v>
      </c>
      <c r="C3034">
        <v>2013</v>
      </c>
      <c r="D3034" s="1">
        <v>41600</v>
      </c>
      <c r="E3034" s="1">
        <v>41605</v>
      </c>
      <c r="F3034" t="s">
        <v>50</v>
      </c>
      <c r="G3034" t="s">
        <v>3593</v>
      </c>
      <c r="H3034" t="s">
        <v>3594</v>
      </c>
      <c r="I3034" t="s">
        <v>26</v>
      </c>
      <c r="J3034" t="s">
        <v>27</v>
      </c>
      <c r="K3034" t="s">
        <v>6230</v>
      </c>
      <c r="L3034" t="s">
        <v>420</v>
      </c>
      <c r="M3034">
        <v>97030</v>
      </c>
      <c r="N3034" t="s">
        <v>44</v>
      </c>
      <c r="O3034" t="s">
        <v>4928</v>
      </c>
      <c r="P3034" t="s">
        <v>32</v>
      </c>
      <c r="Q3034" t="s">
        <v>36</v>
      </c>
      <c r="R3034" t="s">
        <v>4929</v>
      </c>
      <c r="S3034">
        <v>195.136</v>
      </c>
      <c r="T3034">
        <v>4</v>
      </c>
      <c r="U3034">
        <v>0.2</v>
      </c>
      <c r="V3034">
        <v>-12.196000000000005</v>
      </c>
    </row>
    <row r="3035" spans="1:22" x14ac:dyDescent="0.25">
      <c r="A3035">
        <v>3034</v>
      </c>
      <c r="B3035" t="s">
        <v>6235</v>
      </c>
      <c r="C3035">
        <v>2014</v>
      </c>
      <c r="D3035" s="1">
        <v>41899</v>
      </c>
      <c r="E3035" s="1">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20.736000000000004</v>
      </c>
      <c r="T3035">
        <v>4</v>
      </c>
      <c r="U3035">
        <v>0.2</v>
      </c>
      <c r="V3035">
        <v>7.2576000000000001</v>
      </c>
    </row>
    <row r="3036" spans="1:22" x14ac:dyDescent="0.25">
      <c r="A3036">
        <v>3035</v>
      </c>
      <c r="B3036" t="s">
        <v>6236</v>
      </c>
      <c r="C3036">
        <v>2012</v>
      </c>
      <c r="D3036" s="1">
        <v>41071</v>
      </c>
      <c r="E3036" s="1">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53.699999999999996</v>
      </c>
      <c r="T3036">
        <v>6</v>
      </c>
      <c r="U3036">
        <v>0</v>
      </c>
      <c r="V3036">
        <v>10.202999999999994</v>
      </c>
    </row>
    <row r="3037" spans="1:22" x14ac:dyDescent="0.25">
      <c r="A3037">
        <v>3036</v>
      </c>
      <c r="B3037" t="s">
        <v>6236</v>
      </c>
      <c r="C3037">
        <v>2012</v>
      </c>
      <c r="D3037" s="1">
        <v>41071</v>
      </c>
      <c r="E3037" s="1">
        <v>41076</v>
      </c>
      <c r="F3037" t="s">
        <v>50</v>
      </c>
      <c r="G3037" t="s">
        <v>1786</v>
      </c>
      <c r="H3037" t="s">
        <v>1787</v>
      </c>
      <c r="I3037" t="s">
        <v>26</v>
      </c>
      <c r="J3037" t="s">
        <v>27</v>
      </c>
      <c r="K3037" t="s">
        <v>735</v>
      </c>
      <c r="L3037" t="s">
        <v>736</v>
      </c>
      <c r="M3037">
        <v>71203</v>
      </c>
      <c r="N3037" t="s">
        <v>30</v>
      </c>
      <c r="O3037" t="s">
        <v>6226</v>
      </c>
      <c r="P3037" t="s">
        <v>46</v>
      </c>
      <c r="Q3037" t="s">
        <v>75</v>
      </c>
      <c r="R3037" t="s">
        <v>6227</v>
      </c>
      <c r="S3037">
        <v>36.26</v>
      </c>
      <c r="T3037">
        <v>7</v>
      </c>
      <c r="U3037">
        <v>0</v>
      </c>
      <c r="V3037">
        <v>16.679599999999997</v>
      </c>
    </row>
    <row r="3038" spans="1:22" x14ac:dyDescent="0.25">
      <c r="A3038">
        <v>3037</v>
      </c>
      <c r="B3038" t="s">
        <v>6236</v>
      </c>
      <c r="C3038">
        <v>2012</v>
      </c>
      <c r="D3038" s="1">
        <v>41071</v>
      </c>
      <c r="E3038" s="1">
        <v>41076</v>
      </c>
      <c r="F3038" t="s">
        <v>50</v>
      </c>
      <c r="G3038" t="s">
        <v>1786</v>
      </c>
      <c r="H3038" t="s">
        <v>1787</v>
      </c>
      <c r="I3038" t="s">
        <v>26</v>
      </c>
      <c r="J3038" t="s">
        <v>27</v>
      </c>
      <c r="K3038" t="s">
        <v>735</v>
      </c>
      <c r="L3038" t="s">
        <v>736</v>
      </c>
      <c r="M3038">
        <v>71203</v>
      </c>
      <c r="N3038" t="s">
        <v>30</v>
      </c>
      <c r="O3038" t="s">
        <v>6237</v>
      </c>
      <c r="P3038" t="s">
        <v>46</v>
      </c>
      <c r="Q3038" t="s">
        <v>68</v>
      </c>
      <c r="R3038" t="s">
        <v>6238</v>
      </c>
      <c r="S3038">
        <v>56.3</v>
      </c>
      <c r="T3038">
        <v>2</v>
      </c>
      <c r="U3038">
        <v>0</v>
      </c>
      <c r="V3038">
        <v>15.764000000000003</v>
      </c>
    </row>
    <row r="3039" spans="1:22" x14ac:dyDescent="0.25">
      <c r="A3039">
        <v>3038</v>
      </c>
      <c r="B3039" t="s">
        <v>6236</v>
      </c>
      <c r="C3039">
        <v>2012</v>
      </c>
      <c r="D3039" s="1">
        <v>41071</v>
      </c>
      <c r="E3039" s="1">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32.400000000000006</v>
      </c>
      <c r="T3039">
        <v>5</v>
      </c>
      <c r="U3039">
        <v>0</v>
      </c>
      <c r="V3039">
        <v>15.552000000000001</v>
      </c>
    </row>
    <row r="3040" spans="1:22" x14ac:dyDescent="0.25">
      <c r="A3040">
        <v>3039</v>
      </c>
      <c r="B3040" t="s">
        <v>6236</v>
      </c>
      <c r="C3040">
        <v>2012</v>
      </c>
      <c r="D3040" s="1">
        <v>41071</v>
      </c>
      <c r="E3040" s="1">
        <v>41076</v>
      </c>
      <c r="F3040" t="s">
        <v>50</v>
      </c>
      <c r="G3040" t="s">
        <v>1786</v>
      </c>
      <c r="H3040" t="s">
        <v>1787</v>
      </c>
      <c r="I3040" t="s">
        <v>26</v>
      </c>
      <c r="J3040" t="s">
        <v>27</v>
      </c>
      <c r="K3040" t="s">
        <v>735</v>
      </c>
      <c r="L3040" t="s">
        <v>736</v>
      </c>
      <c r="M3040">
        <v>71203</v>
      </c>
      <c r="N3040" t="s">
        <v>30</v>
      </c>
      <c r="O3040" t="s">
        <v>6239</v>
      </c>
      <c r="P3040" t="s">
        <v>32</v>
      </c>
      <c r="Q3040" t="s">
        <v>65</v>
      </c>
      <c r="R3040" t="s">
        <v>6240</v>
      </c>
      <c r="S3040">
        <v>29.16</v>
      </c>
      <c r="T3040">
        <v>2</v>
      </c>
      <c r="U3040">
        <v>0</v>
      </c>
      <c r="V3040">
        <v>10.789200000000001</v>
      </c>
    </row>
    <row r="3041" spans="1:22" x14ac:dyDescent="0.25">
      <c r="A3041">
        <v>3040</v>
      </c>
      <c r="B3041" t="s">
        <v>6241</v>
      </c>
      <c r="C3041">
        <v>2014</v>
      </c>
      <c r="D3041" s="1">
        <v>41916</v>
      </c>
      <c r="E3041" s="1">
        <v>41921</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-6.423300000000026</v>
      </c>
    </row>
    <row r="3042" spans="1:22" x14ac:dyDescent="0.25">
      <c r="A3042">
        <v>3041</v>
      </c>
      <c r="B3042" t="s">
        <v>6242</v>
      </c>
      <c r="C3042">
        <v>2013</v>
      </c>
      <c r="D3042" s="1">
        <v>41400</v>
      </c>
      <c r="E3042" s="1">
        <v>41404</v>
      </c>
      <c r="F3042" t="s">
        <v>50</v>
      </c>
      <c r="G3042" t="s">
        <v>125</v>
      </c>
      <c r="H3042" t="s">
        <v>126</v>
      </c>
      <c r="I3042" t="s">
        <v>26</v>
      </c>
      <c r="J3042" t="s">
        <v>27</v>
      </c>
      <c r="K3042" t="s">
        <v>6243</v>
      </c>
      <c r="L3042" t="s">
        <v>335</v>
      </c>
      <c r="M3042">
        <v>37421</v>
      </c>
      <c r="N3042" t="s">
        <v>30</v>
      </c>
      <c r="O3042" t="s">
        <v>3956</v>
      </c>
      <c r="P3042" t="s">
        <v>32</v>
      </c>
      <c r="Q3042" t="s">
        <v>65</v>
      </c>
      <c r="R3042" t="s">
        <v>3957</v>
      </c>
      <c r="S3042">
        <v>16.72</v>
      </c>
      <c r="T3042">
        <v>5</v>
      </c>
      <c r="U3042">
        <v>0.2</v>
      </c>
      <c r="V3042">
        <v>3.3439999999999994</v>
      </c>
    </row>
    <row r="3043" spans="1:22" x14ac:dyDescent="0.25">
      <c r="A3043">
        <v>3042</v>
      </c>
      <c r="B3043" t="s">
        <v>6244</v>
      </c>
      <c r="C3043">
        <v>2014</v>
      </c>
      <c r="D3043" s="1">
        <v>41894</v>
      </c>
      <c r="E3043" s="1">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6.2208000000000006</v>
      </c>
    </row>
    <row r="3044" spans="1:22" x14ac:dyDescent="0.25">
      <c r="A3044">
        <v>3043</v>
      </c>
      <c r="B3044" t="s">
        <v>6244</v>
      </c>
      <c r="C3044">
        <v>2014</v>
      </c>
      <c r="D3044" s="1">
        <v>41894</v>
      </c>
      <c r="E3044" s="1">
        <v>41895</v>
      </c>
      <c r="F3044" t="s">
        <v>1290</v>
      </c>
      <c r="G3044" t="s">
        <v>5098</v>
      </c>
      <c r="H3044" t="s">
        <v>5099</v>
      </c>
      <c r="I3044" t="s">
        <v>102</v>
      </c>
      <c r="J3044" t="s">
        <v>27</v>
      </c>
      <c r="K3044" t="s">
        <v>1173</v>
      </c>
      <c r="L3044" t="s">
        <v>43</v>
      </c>
      <c r="M3044">
        <v>90805</v>
      </c>
      <c r="N3044" t="s">
        <v>44</v>
      </c>
      <c r="O3044" t="s">
        <v>6245</v>
      </c>
      <c r="P3044" t="s">
        <v>46</v>
      </c>
      <c r="Q3044" t="s">
        <v>173</v>
      </c>
      <c r="R3044" t="s">
        <v>6246</v>
      </c>
      <c r="S3044">
        <v>22.18</v>
      </c>
      <c r="T3044">
        <v>2</v>
      </c>
      <c r="U3044">
        <v>0</v>
      </c>
      <c r="V3044">
        <v>10.8682</v>
      </c>
    </row>
    <row r="3045" spans="1:22" x14ac:dyDescent="0.25">
      <c r="A3045">
        <v>3044</v>
      </c>
      <c r="B3045" t="s">
        <v>6244</v>
      </c>
      <c r="C3045">
        <v>2014</v>
      </c>
      <c r="D3045" s="1">
        <v>41894</v>
      </c>
      <c r="E3045" s="1">
        <v>41895</v>
      </c>
      <c r="F3045" t="s">
        <v>1290</v>
      </c>
      <c r="G3045" t="s">
        <v>5098</v>
      </c>
      <c r="H3045" t="s">
        <v>5099</v>
      </c>
      <c r="I3045" t="s">
        <v>102</v>
      </c>
      <c r="J3045" t="s">
        <v>27</v>
      </c>
      <c r="K3045" t="s">
        <v>1173</v>
      </c>
      <c r="L3045" t="s">
        <v>43</v>
      </c>
      <c r="M3045">
        <v>90805</v>
      </c>
      <c r="N3045" t="s">
        <v>44</v>
      </c>
      <c r="O3045" t="s">
        <v>6247</v>
      </c>
      <c r="P3045" t="s">
        <v>32</v>
      </c>
      <c r="Q3045" t="s">
        <v>36</v>
      </c>
      <c r="R3045" t="s">
        <v>6248</v>
      </c>
      <c r="S3045">
        <v>2054.2720000000004</v>
      </c>
      <c r="T3045">
        <v>8</v>
      </c>
      <c r="U3045">
        <v>0.2</v>
      </c>
      <c r="V3045">
        <v>256.78399999999976</v>
      </c>
    </row>
    <row r="3046" spans="1:22" x14ac:dyDescent="0.25">
      <c r="A3046">
        <v>3045</v>
      </c>
      <c r="B3046" t="s">
        <v>6249</v>
      </c>
      <c r="C3046">
        <v>2012</v>
      </c>
      <c r="D3046" s="1">
        <v>41029</v>
      </c>
      <c r="E3046" s="1">
        <v>41031</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x14ac:dyDescent="0.25">
      <c r="A3047">
        <v>3046</v>
      </c>
      <c r="B3047" t="s">
        <v>6250</v>
      </c>
      <c r="C3047">
        <v>2014</v>
      </c>
      <c r="D3047" s="1">
        <v>41950</v>
      </c>
      <c r="E3047" s="1">
        <v>41954</v>
      </c>
      <c r="F3047" t="s">
        <v>23</v>
      </c>
      <c r="G3047" t="s">
        <v>2130</v>
      </c>
      <c r="H3047" t="s">
        <v>2131</v>
      </c>
      <c r="I3047" t="s">
        <v>102</v>
      </c>
      <c r="J3047" t="s">
        <v>27</v>
      </c>
      <c r="K3047" t="s">
        <v>409</v>
      </c>
      <c r="L3047" t="s">
        <v>229</v>
      </c>
      <c r="M3047">
        <v>55407</v>
      </c>
      <c r="N3047" t="s">
        <v>105</v>
      </c>
      <c r="O3047" t="s">
        <v>6251</v>
      </c>
      <c r="P3047" t="s">
        <v>46</v>
      </c>
      <c r="Q3047" t="s">
        <v>68</v>
      </c>
      <c r="R3047" t="s">
        <v>6252</v>
      </c>
      <c r="S3047">
        <v>13.899999999999999</v>
      </c>
      <c r="T3047">
        <v>5</v>
      </c>
      <c r="U3047">
        <v>0</v>
      </c>
      <c r="V3047">
        <v>3.6139999999999994</v>
      </c>
    </row>
    <row r="3048" spans="1:22" x14ac:dyDescent="0.25">
      <c r="A3048">
        <v>3047</v>
      </c>
      <c r="B3048" t="s">
        <v>6250</v>
      </c>
      <c r="C3048">
        <v>2014</v>
      </c>
      <c r="D3048" s="1">
        <v>41950</v>
      </c>
      <c r="E3048" s="1">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12.134799999999998</v>
      </c>
    </row>
    <row r="3049" spans="1:22" x14ac:dyDescent="0.25">
      <c r="A3049">
        <v>3048</v>
      </c>
      <c r="B3049" t="s">
        <v>6253</v>
      </c>
      <c r="C3049">
        <v>2011</v>
      </c>
      <c r="D3049" s="1">
        <v>40816</v>
      </c>
      <c r="E3049" s="1">
        <v>40820</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x14ac:dyDescent="0.25">
      <c r="A3050">
        <v>3049</v>
      </c>
      <c r="B3050" t="s">
        <v>6254</v>
      </c>
      <c r="C3050">
        <v>2014</v>
      </c>
      <c r="D3050" s="1">
        <v>41732</v>
      </c>
      <c r="E3050" s="1">
        <v>41734</v>
      </c>
      <c r="F3050" t="s">
        <v>188</v>
      </c>
      <c r="G3050" t="s">
        <v>6255</v>
      </c>
      <c r="H3050" t="s">
        <v>6256</v>
      </c>
      <c r="I3050" t="s">
        <v>102</v>
      </c>
      <c r="J3050" t="s">
        <v>27</v>
      </c>
      <c r="K3050" t="s">
        <v>497</v>
      </c>
      <c r="L3050" t="s">
        <v>1272</v>
      </c>
      <c r="M3050">
        <v>31907</v>
      </c>
      <c r="N3050" t="s">
        <v>30</v>
      </c>
      <c r="O3050" t="s">
        <v>539</v>
      </c>
      <c r="P3050" t="s">
        <v>32</v>
      </c>
      <c r="Q3050" t="s">
        <v>56</v>
      </c>
      <c r="R3050" t="s">
        <v>540</v>
      </c>
      <c r="S3050">
        <v>411.8</v>
      </c>
      <c r="T3050">
        <v>2</v>
      </c>
      <c r="U3050">
        <v>0</v>
      </c>
      <c r="V3050">
        <v>70.005999999999972</v>
      </c>
    </row>
    <row r="3051" spans="1:22" x14ac:dyDescent="0.25">
      <c r="A3051">
        <v>3050</v>
      </c>
      <c r="B3051" t="s">
        <v>6254</v>
      </c>
      <c r="C3051">
        <v>2014</v>
      </c>
      <c r="D3051" s="1">
        <v>41732</v>
      </c>
      <c r="E3051" s="1">
        <v>41734</v>
      </c>
      <c r="F3051" t="s">
        <v>188</v>
      </c>
      <c r="G3051" t="s">
        <v>6255</v>
      </c>
      <c r="H3051" t="s">
        <v>6256</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x14ac:dyDescent="0.25">
      <c r="A3052">
        <v>3051</v>
      </c>
      <c r="B3052" t="s">
        <v>6257</v>
      </c>
      <c r="C3052">
        <v>2014</v>
      </c>
      <c r="D3052" s="1">
        <v>41919</v>
      </c>
      <c r="E3052" s="1">
        <v>41924</v>
      </c>
      <c r="F3052" t="s">
        <v>50</v>
      </c>
      <c r="G3052" t="s">
        <v>1068</v>
      </c>
      <c r="H3052" t="s">
        <v>1069</v>
      </c>
      <c r="I3052" t="s">
        <v>102</v>
      </c>
      <c r="J3052" t="s">
        <v>27</v>
      </c>
      <c r="K3052" t="s">
        <v>6258</v>
      </c>
      <c r="L3052" t="s">
        <v>6259</v>
      </c>
      <c r="M3052">
        <v>83642</v>
      </c>
      <c r="N3052" t="s">
        <v>44</v>
      </c>
      <c r="O3052" t="s">
        <v>6260</v>
      </c>
      <c r="P3052" t="s">
        <v>32</v>
      </c>
      <c r="Q3052" t="s">
        <v>65</v>
      </c>
      <c r="R3052" t="s">
        <v>6261</v>
      </c>
      <c r="S3052">
        <v>41.96</v>
      </c>
      <c r="T3052">
        <v>2</v>
      </c>
      <c r="U3052">
        <v>0</v>
      </c>
      <c r="V3052">
        <v>2.9371999999999971</v>
      </c>
    </row>
    <row r="3053" spans="1:22" x14ac:dyDescent="0.25">
      <c r="A3053">
        <v>3052</v>
      </c>
      <c r="B3053" t="s">
        <v>6257</v>
      </c>
      <c r="C3053">
        <v>2014</v>
      </c>
      <c r="D3053" s="1">
        <v>41919</v>
      </c>
      <c r="E3053" s="1">
        <v>41924</v>
      </c>
      <c r="F3053" t="s">
        <v>50</v>
      </c>
      <c r="G3053" t="s">
        <v>1068</v>
      </c>
      <c r="H3053" t="s">
        <v>1069</v>
      </c>
      <c r="I3053" t="s">
        <v>102</v>
      </c>
      <c r="J3053" t="s">
        <v>27</v>
      </c>
      <c r="K3053" t="s">
        <v>6258</v>
      </c>
      <c r="L3053" t="s">
        <v>6259</v>
      </c>
      <c r="M3053">
        <v>83642</v>
      </c>
      <c r="N3053" t="s">
        <v>44</v>
      </c>
      <c r="O3053" t="s">
        <v>4182</v>
      </c>
      <c r="P3053" t="s">
        <v>46</v>
      </c>
      <c r="Q3053" t="s">
        <v>78</v>
      </c>
      <c r="R3053" t="s">
        <v>4183</v>
      </c>
      <c r="S3053">
        <v>227.84</v>
      </c>
      <c r="T3053">
        <v>4</v>
      </c>
      <c r="U3053">
        <v>0</v>
      </c>
      <c r="V3053">
        <v>66.073599999999971</v>
      </c>
    </row>
    <row r="3054" spans="1:22" x14ac:dyDescent="0.25">
      <c r="A3054">
        <v>3053</v>
      </c>
      <c r="B3054" t="s">
        <v>6257</v>
      </c>
      <c r="C3054">
        <v>2014</v>
      </c>
      <c r="D3054" s="1">
        <v>41919</v>
      </c>
      <c r="E3054" s="1">
        <v>41924</v>
      </c>
      <c r="F3054" t="s">
        <v>50</v>
      </c>
      <c r="G3054" t="s">
        <v>1068</v>
      </c>
      <c r="H3054" t="s">
        <v>1069</v>
      </c>
      <c r="I3054" t="s">
        <v>102</v>
      </c>
      <c r="J3054" t="s">
        <v>27</v>
      </c>
      <c r="K3054" t="s">
        <v>6258</v>
      </c>
      <c r="L3054" t="s">
        <v>6259</v>
      </c>
      <c r="M3054">
        <v>83642</v>
      </c>
      <c r="N3054" t="s">
        <v>44</v>
      </c>
      <c r="O3054" t="s">
        <v>4971</v>
      </c>
      <c r="P3054" t="s">
        <v>46</v>
      </c>
      <c r="Q3054" t="s">
        <v>90</v>
      </c>
      <c r="R3054" t="s">
        <v>4972</v>
      </c>
      <c r="S3054">
        <v>37.94</v>
      </c>
      <c r="T3054">
        <v>2</v>
      </c>
      <c r="U3054">
        <v>0</v>
      </c>
      <c r="V3054">
        <v>18.211199999999998</v>
      </c>
    </row>
    <row r="3055" spans="1:22" x14ac:dyDescent="0.25">
      <c r="A3055">
        <v>3054</v>
      </c>
      <c r="B3055" t="s">
        <v>6262</v>
      </c>
      <c r="C3055">
        <v>2013</v>
      </c>
      <c r="D3055" s="1">
        <v>41374</v>
      </c>
      <c r="E3055" s="1">
        <v>41379</v>
      </c>
      <c r="F3055" t="s">
        <v>23</v>
      </c>
      <c r="G3055" t="s">
        <v>6263</v>
      </c>
      <c r="H3055" t="s">
        <v>6264</v>
      </c>
      <c r="I3055" t="s">
        <v>102</v>
      </c>
      <c r="J3055" t="s">
        <v>27</v>
      </c>
      <c r="K3055" t="s">
        <v>880</v>
      </c>
      <c r="L3055" t="s">
        <v>238</v>
      </c>
      <c r="M3055">
        <v>48227</v>
      </c>
      <c r="N3055" t="s">
        <v>105</v>
      </c>
      <c r="O3055" t="s">
        <v>5627</v>
      </c>
      <c r="P3055" t="s">
        <v>71</v>
      </c>
      <c r="Q3055" t="s">
        <v>72</v>
      </c>
      <c r="R3055" t="s">
        <v>5628</v>
      </c>
      <c r="S3055">
        <v>517.9</v>
      </c>
      <c r="T3055">
        <v>2</v>
      </c>
      <c r="U3055">
        <v>0</v>
      </c>
      <c r="V3055">
        <v>134.654</v>
      </c>
    </row>
    <row r="3056" spans="1:22" x14ac:dyDescent="0.25">
      <c r="A3056">
        <v>3055</v>
      </c>
      <c r="B3056" t="s">
        <v>6262</v>
      </c>
      <c r="C3056">
        <v>2013</v>
      </c>
      <c r="D3056" s="1">
        <v>41374</v>
      </c>
      <c r="E3056" s="1">
        <v>41379</v>
      </c>
      <c r="F3056" t="s">
        <v>23</v>
      </c>
      <c r="G3056" t="s">
        <v>6263</v>
      </c>
      <c r="H3056" t="s">
        <v>6264</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x14ac:dyDescent="0.25">
      <c r="A3057">
        <v>3056</v>
      </c>
      <c r="B3057" t="s">
        <v>6265</v>
      </c>
      <c r="C3057">
        <v>2012</v>
      </c>
      <c r="D3057" s="1">
        <v>41149</v>
      </c>
      <c r="E3057" s="1">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2799.9600000000005</v>
      </c>
      <c r="T3057">
        <v>5</v>
      </c>
      <c r="U3057">
        <v>0.2</v>
      </c>
      <c r="V3057">
        <v>874.98749999999984</v>
      </c>
    </row>
    <row r="3058" spans="1:22" x14ac:dyDescent="0.25">
      <c r="A3058">
        <v>3057</v>
      </c>
      <c r="B3058" t="s">
        <v>6266</v>
      </c>
      <c r="C3058">
        <v>2014</v>
      </c>
      <c r="D3058" s="1">
        <v>41932</v>
      </c>
      <c r="E3058" s="1">
        <v>41937</v>
      </c>
      <c r="F3058" t="s">
        <v>23</v>
      </c>
      <c r="G3058" t="s">
        <v>4304</v>
      </c>
      <c r="H3058" t="s">
        <v>4305</v>
      </c>
      <c r="I3058" t="s">
        <v>41</v>
      </c>
      <c r="J3058" t="s">
        <v>27</v>
      </c>
      <c r="K3058" t="s">
        <v>127</v>
      </c>
      <c r="L3058" t="s">
        <v>43</v>
      </c>
      <c r="M3058">
        <v>94110</v>
      </c>
      <c r="N3058" t="s">
        <v>44</v>
      </c>
      <c r="O3058" t="s">
        <v>5508</v>
      </c>
      <c r="P3058" t="s">
        <v>46</v>
      </c>
      <c r="Q3058" t="s">
        <v>173</v>
      </c>
      <c r="R3058" t="s">
        <v>5509</v>
      </c>
      <c r="S3058">
        <v>8.9600000000000009</v>
      </c>
      <c r="T3058">
        <v>2</v>
      </c>
      <c r="U3058">
        <v>0</v>
      </c>
      <c r="V3058">
        <v>4.3008000000000006</v>
      </c>
    </row>
    <row r="3059" spans="1:22" x14ac:dyDescent="0.25">
      <c r="A3059">
        <v>3058</v>
      </c>
      <c r="B3059" t="s">
        <v>6266</v>
      </c>
      <c r="C3059">
        <v>2014</v>
      </c>
      <c r="D3059" s="1">
        <v>41932</v>
      </c>
      <c r="E3059" s="1">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15.120000000000001</v>
      </c>
    </row>
    <row r="3060" spans="1:22" x14ac:dyDescent="0.25">
      <c r="A3060">
        <v>3059</v>
      </c>
      <c r="B3060" t="s">
        <v>6266</v>
      </c>
      <c r="C3060">
        <v>2014</v>
      </c>
      <c r="D3060" s="1">
        <v>41932</v>
      </c>
      <c r="E3060" s="1">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x14ac:dyDescent="0.25">
      <c r="A3061">
        <v>3060</v>
      </c>
      <c r="B3061" t="s">
        <v>6266</v>
      </c>
      <c r="C3061">
        <v>2014</v>
      </c>
      <c r="D3061" s="1">
        <v>41932</v>
      </c>
      <c r="E3061" s="1">
        <v>41937</v>
      </c>
      <c r="F3061" t="s">
        <v>23</v>
      </c>
      <c r="G3061" t="s">
        <v>4304</v>
      </c>
      <c r="H3061" t="s">
        <v>4305</v>
      </c>
      <c r="I3061" t="s">
        <v>41</v>
      </c>
      <c r="J3061" t="s">
        <v>27</v>
      </c>
      <c r="K3061" t="s">
        <v>127</v>
      </c>
      <c r="L3061" t="s">
        <v>43</v>
      </c>
      <c r="M3061">
        <v>94110</v>
      </c>
      <c r="N3061" t="s">
        <v>44</v>
      </c>
      <c r="O3061" t="s">
        <v>6267</v>
      </c>
      <c r="P3061" t="s">
        <v>32</v>
      </c>
      <c r="Q3061" t="s">
        <v>56</v>
      </c>
      <c r="R3061" t="s">
        <v>6268</v>
      </c>
      <c r="S3061">
        <v>24.368000000000002</v>
      </c>
      <c r="T3061">
        <v>2</v>
      </c>
      <c r="U3061">
        <v>0.2</v>
      </c>
      <c r="V3061">
        <v>-3.3506000000000018</v>
      </c>
    </row>
    <row r="3062" spans="1:22" x14ac:dyDescent="0.25">
      <c r="A3062">
        <v>3061</v>
      </c>
      <c r="B3062" t="s">
        <v>6269</v>
      </c>
      <c r="C3062">
        <v>2013</v>
      </c>
      <c r="D3062" s="1">
        <v>41586</v>
      </c>
      <c r="E3062" s="1">
        <v>41591</v>
      </c>
      <c r="F3062" t="s">
        <v>50</v>
      </c>
      <c r="G3062" t="s">
        <v>6028</v>
      </c>
      <c r="H3062" t="s">
        <v>6029</v>
      </c>
      <c r="I3062" t="s">
        <v>41</v>
      </c>
      <c r="J3062" t="s">
        <v>27</v>
      </c>
      <c r="K3062" t="s">
        <v>606</v>
      </c>
      <c r="L3062" t="s">
        <v>498</v>
      </c>
      <c r="M3062">
        <v>43055</v>
      </c>
      <c r="N3062" t="s">
        <v>148</v>
      </c>
      <c r="O3062" t="s">
        <v>4947</v>
      </c>
      <c r="P3062" t="s">
        <v>71</v>
      </c>
      <c r="Q3062" t="s">
        <v>161</v>
      </c>
      <c r="R3062" t="s">
        <v>4948</v>
      </c>
      <c r="S3062">
        <v>119.97600000000001</v>
      </c>
      <c r="T3062">
        <v>3</v>
      </c>
      <c r="U3062">
        <v>0.2</v>
      </c>
      <c r="V3062">
        <v>22.495499999999989</v>
      </c>
    </row>
    <row r="3063" spans="1:22" x14ac:dyDescent="0.25">
      <c r="A3063">
        <v>3062</v>
      </c>
      <c r="B3063" t="s">
        <v>6270</v>
      </c>
      <c r="C3063">
        <v>2014</v>
      </c>
      <c r="D3063" s="1">
        <v>41702</v>
      </c>
      <c r="E3063" s="1">
        <v>41706</v>
      </c>
      <c r="F3063" t="s">
        <v>50</v>
      </c>
      <c r="G3063" t="s">
        <v>6271</v>
      </c>
      <c r="H3063" t="s">
        <v>6272</v>
      </c>
      <c r="I3063" t="s">
        <v>26</v>
      </c>
      <c r="J3063" t="s">
        <v>27</v>
      </c>
      <c r="K3063" t="s">
        <v>815</v>
      </c>
      <c r="L3063" t="s">
        <v>104</v>
      </c>
      <c r="M3063">
        <v>75081</v>
      </c>
      <c r="N3063" t="s">
        <v>105</v>
      </c>
      <c r="O3063" t="s">
        <v>3111</v>
      </c>
      <c r="P3063" t="s">
        <v>46</v>
      </c>
      <c r="Q3063" t="s">
        <v>90</v>
      </c>
      <c r="R3063" t="s">
        <v>3112</v>
      </c>
      <c r="S3063">
        <v>26.880000000000003</v>
      </c>
      <c r="T3063">
        <v>8</v>
      </c>
      <c r="U3063">
        <v>0.2</v>
      </c>
      <c r="V3063">
        <v>9.743999999999998</v>
      </c>
    </row>
    <row r="3064" spans="1:22" x14ac:dyDescent="0.25">
      <c r="A3064">
        <v>3063</v>
      </c>
      <c r="B3064" t="s">
        <v>6273</v>
      </c>
      <c r="C3064">
        <v>2012</v>
      </c>
      <c r="D3064" s="1">
        <v>41240</v>
      </c>
      <c r="E3064" s="1">
        <v>41242</v>
      </c>
      <c r="F3064" t="s">
        <v>188</v>
      </c>
      <c r="G3064" t="s">
        <v>2109</v>
      </c>
      <c r="H3064" t="s">
        <v>2110</v>
      </c>
      <c r="I3064" t="s">
        <v>41</v>
      </c>
      <c r="J3064" t="s">
        <v>27</v>
      </c>
      <c r="K3064" t="s">
        <v>606</v>
      </c>
      <c r="L3064" t="s">
        <v>245</v>
      </c>
      <c r="M3064">
        <v>19711</v>
      </c>
      <c r="N3064" t="s">
        <v>148</v>
      </c>
      <c r="O3064" t="s">
        <v>6274</v>
      </c>
      <c r="P3064" t="s">
        <v>71</v>
      </c>
      <c r="Q3064" t="s">
        <v>72</v>
      </c>
      <c r="R3064" t="s">
        <v>6275</v>
      </c>
      <c r="S3064">
        <v>83.97</v>
      </c>
      <c r="T3064">
        <v>3</v>
      </c>
      <c r="U3064">
        <v>0</v>
      </c>
      <c r="V3064">
        <v>23.511599999999998</v>
      </c>
    </row>
    <row r="3065" spans="1:22" x14ac:dyDescent="0.25">
      <c r="A3065">
        <v>3064</v>
      </c>
      <c r="B3065" t="s">
        <v>6273</v>
      </c>
      <c r="C3065">
        <v>2012</v>
      </c>
      <c r="D3065" s="1">
        <v>41240</v>
      </c>
      <c r="E3065" s="1">
        <v>41242</v>
      </c>
      <c r="F3065" t="s">
        <v>188</v>
      </c>
      <c r="G3065" t="s">
        <v>2109</v>
      </c>
      <c r="H3065" t="s">
        <v>2110</v>
      </c>
      <c r="I3065" t="s">
        <v>41</v>
      </c>
      <c r="J3065" t="s">
        <v>27</v>
      </c>
      <c r="K3065" t="s">
        <v>606</v>
      </c>
      <c r="L3065" t="s">
        <v>245</v>
      </c>
      <c r="M3065">
        <v>19711</v>
      </c>
      <c r="N3065" t="s">
        <v>148</v>
      </c>
      <c r="O3065" t="s">
        <v>6276</v>
      </c>
      <c r="P3065" t="s">
        <v>71</v>
      </c>
      <c r="Q3065" t="s">
        <v>161</v>
      </c>
      <c r="R3065" t="s">
        <v>6277</v>
      </c>
      <c r="S3065">
        <v>104.97</v>
      </c>
      <c r="T3065">
        <v>3</v>
      </c>
      <c r="U3065">
        <v>0</v>
      </c>
      <c r="V3065">
        <v>7.3479000000000028</v>
      </c>
    </row>
    <row r="3066" spans="1:22" x14ac:dyDescent="0.25">
      <c r="A3066">
        <v>3065</v>
      </c>
      <c r="B3066" t="s">
        <v>6278</v>
      </c>
      <c r="C3066">
        <v>2014</v>
      </c>
      <c r="D3066" s="1">
        <v>41712</v>
      </c>
      <c r="E3066" s="1">
        <v>41717</v>
      </c>
      <c r="F3066" t="s">
        <v>23</v>
      </c>
      <c r="G3066" t="s">
        <v>6279</v>
      </c>
      <c r="H3066" t="s">
        <v>6280</v>
      </c>
      <c r="I3066" t="s">
        <v>102</v>
      </c>
      <c r="J3066" t="s">
        <v>27</v>
      </c>
      <c r="K3066" t="s">
        <v>5467</v>
      </c>
      <c r="L3066" t="s">
        <v>668</v>
      </c>
      <c r="M3066">
        <v>87105</v>
      </c>
      <c r="N3066" t="s">
        <v>44</v>
      </c>
      <c r="O3066" t="s">
        <v>349</v>
      </c>
      <c r="P3066" t="s">
        <v>46</v>
      </c>
      <c r="Q3066" t="s">
        <v>59</v>
      </c>
      <c r="R3066" t="s">
        <v>350</v>
      </c>
      <c r="S3066">
        <v>90.8</v>
      </c>
      <c r="T3066">
        <v>8</v>
      </c>
      <c r="U3066">
        <v>0</v>
      </c>
      <c r="V3066">
        <v>25.424000000000007</v>
      </c>
    </row>
    <row r="3067" spans="1:22" x14ac:dyDescent="0.25">
      <c r="A3067">
        <v>3066</v>
      </c>
      <c r="B3067" t="s">
        <v>6278</v>
      </c>
      <c r="C3067">
        <v>2014</v>
      </c>
      <c r="D3067" s="1">
        <v>41712</v>
      </c>
      <c r="E3067" s="1">
        <v>41717</v>
      </c>
      <c r="F3067" t="s">
        <v>23</v>
      </c>
      <c r="G3067" t="s">
        <v>6279</v>
      </c>
      <c r="H3067" t="s">
        <v>6280</v>
      </c>
      <c r="I3067" t="s">
        <v>102</v>
      </c>
      <c r="J3067" t="s">
        <v>27</v>
      </c>
      <c r="K3067" t="s">
        <v>5467</v>
      </c>
      <c r="L3067" t="s">
        <v>668</v>
      </c>
      <c r="M3067">
        <v>87105</v>
      </c>
      <c r="N3067" t="s">
        <v>44</v>
      </c>
      <c r="O3067" t="s">
        <v>2817</v>
      </c>
      <c r="P3067" t="s">
        <v>71</v>
      </c>
      <c r="Q3067" t="s">
        <v>72</v>
      </c>
      <c r="R3067" t="s">
        <v>2818</v>
      </c>
      <c r="S3067">
        <v>140.73599999999999</v>
      </c>
      <c r="T3067">
        <v>8</v>
      </c>
      <c r="U3067">
        <v>0.2</v>
      </c>
      <c r="V3067">
        <v>49.257599999999996</v>
      </c>
    </row>
    <row r="3068" spans="1:22" x14ac:dyDescent="0.25">
      <c r="A3068">
        <v>3067</v>
      </c>
      <c r="B3068" t="s">
        <v>6278</v>
      </c>
      <c r="C3068">
        <v>2014</v>
      </c>
      <c r="D3068" s="1">
        <v>41712</v>
      </c>
      <c r="E3068" s="1">
        <v>41717</v>
      </c>
      <c r="F3068" t="s">
        <v>23</v>
      </c>
      <c r="G3068" t="s">
        <v>6279</v>
      </c>
      <c r="H3068" t="s">
        <v>6280</v>
      </c>
      <c r="I3068" t="s">
        <v>102</v>
      </c>
      <c r="J3068" t="s">
        <v>27</v>
      </c>
      <c r="K3068" t="s">
        <v>5467</v>
      </c>
      <c r="L3068" t="s">
        <v>668</v>
      </c>
      <c r="M3068">
        <v>87105</v>
      </c>
      <c r="N3068" t="s">
        <v>44</v>
      </c>
      <c r="O3068" t="s">
        <v>6281</v>
      </c>
      <c r="P3068" t="s">
        <v>71</v>
      </c>
      <c r="Q3068" t="s">
        <v>161</v>
      </c>
      <c r="R3068" t="s">
        <v>6282</v>
      </c>
      <c r="S3068">
        <v>214.95000000000002</v>
      </c>
      <c r="T3068">
        <v>5</v>
      </c>
      <c r="U3068">
        <v>0</v>
      </c>
      <c r="V3068">
        <v>88.129500000000007</v>
      </c>
    </row>
    <row r="3069" spans="1:22" x14ac:dyDescent="0.25">
      <c r="A3069">
        <v>3068</v>
      </c>
      <c r="B3069" t="s">
        <v>6278</v>
      </c>
      <c r="C3069">
        <v>2014</v>
      </c>
      <c r="D3069" s="1">
        <v>41712</v>
      </c>
      <c r="E3069" s="1">
        <v>41717</v>
      </c>
      <c r="F3069" t="s">
        <v>23</v>
      </c>
      <c r="G3069" t="s">
        <v>6279</v>
      </c>
      <c r="H3069" t="s">
        <v>6280</v>
      </c>
      <c r="I3069" t="s">
        <v>102</v>
      </c>
      <c r="J3069" t="s">
        <v>27</v>
      </c>
      <c r="K3069" t="s">
        <v>5467</v>
      </c>
      <c r="L3069" t="s">
        <v>668</v>
      </c>
      <c r="M3069">
        <v>87105</v>
      </c>
      <c r="N3069" t="s">
        <v>44</v>
      </c>
      <c r="O3069" t="s">
        <v>6283</v>
      </c>
      <c r="P3069" t="s">
        <v>46</v>
      </c>
      <c r="Q3069" t="s">
        <v>90</v>
      </c>
      <c r="R3069" t="s">
        <v>6284</v>
      </c>
      <c r="S3069">
        <v>45.36</v>
      </c>
      <c r="T3069">
        <v>7</v>
      </c>
      <c r="U3069">
        <v>0</v>
      </c>
      <c r="V3069">
        <v>21.772800000000004</v>
      </c>
    </row>
    <row r="3070" spans="1:22" x14ac:dyDescent="0.25">
      <c r="A3070">
        <v>3069</v>
      </c>
      <c r="B3070" t="s">
        <v>6278</v>
      </c>
      <c r="C3070">
        <v>2014</v>
      </c>
      <c r="D3070" s="1">
        <v>41712</v>
      </c>
      <c r="E3070" s="1">
        <v>41717</v>
      </c>
      <c r="F3070" t="s">
        <v>23</v>
      </c>
      <c r="G3070" t="s">
        <v>6279</v>
      </c>
      <c r="H3070" t="s">
        <v>6280</v>
      </c>
      <c r="I3070" t="s">
        <v>102</v>
      </c>
      <c r="J3070" t="s">
        <v>27</v>
      </c>
      <c r="K3070" t="s">
        <v>5467</v>
      </c>
      <c r="L3070" t="s">
        <v>668</v>
      </c>
      <c r="M3070">
        <v>87105</v>
      </c>
      <c r="N3070" t="s">
        <v>44</v>
      </c>
      <c r="O3070" t="s">
        <v>5853</v>
      </c>
      <c r="P3070" t="s">
        <v>46</v>
      </c>
      <c r="Q3070" t="s">
        <v>90</v>
      </c>
      <c r="R3070" t="s">
        <v>5854</v>
      </c>
      <c r="S3070">
        <v>288.24</v>
      </c>
      <c r="T3070">
        <v>6</v>
      </c>
      <c r="U3070">
        <v>0</v>
      </c>
      <c r="V3070">
        <v>138.35519999999997</v>
      </c>
    </row>
    <row r="3071" spans="1:22" x14ac:dyDescent="0.25">
      <c r="A3071">
        <v>3070</v>
      </c>
      <c r="B3071" t="s">
        <v>6285</v>
      </c>
      <c r="C3071">
        <v>2014</v>
      </c>
      <c r="D3071" s="1">
        <v>41974</v>
      </c>
      <c r="E3071" s="1">
        <v>41974</v>
      </c>
      <c r="F3071" t="s">
        <v>1290</v>
      </c>
      <c r="G3071" t="s">
        <v>4479</v>
      </c>
      <c r="H3071" t="s">
        <v>4480</v>
      </c>
      <c r="I3071" t="s">
        <v>102</v>
      </c>
      <c r="J3071" t="s">
        <v>27</v>
      </c>
      <c r="K3071" t="s">
        <v>2835</v>
      </c>
      <c r="L3071" t="s">
        <v>498</v>
      </c>
      <c r="M3071">
        <v>43615</v>
      </c>
      <c r="N3071" t="s">
        <v>148</v>
      </c>
      <c r="O3071" t="s">
        <v>6202</v>
      </c>
      <c r="P3071" t="s">
        <v>46</v>
      </c>
      <c r="Q3071" t="s">
        <v>78</v>
      </c>
      <c r="R3071" t="s">
        <v>6203</v>
      </c>
      <c r="S3071">
        <v>663.93600000000004</v>
      </c>
      <c r="T3071">
        <v>4</v>
      </c>
      <c r="U3071">
        <v>0.2</v>
      </c>
      <c r="V3071">
        <v>82.991999999999877</v>
      </c>
    </row>
    <row r="3072" spans="1:22" x14ac:dyDescent="0.25">
      <c r="A3072">
        <v>3071</v>
      </c>
      <c r="B3072" t="s">
        <v>6286</v>
      </c>
      <c r="C3072">
        <v>2011</v>
      </c>
      <c r="D3072" s="1">
        <v>40864</v>
      </c>
      <c r="E3072" s="1">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792.26910000000021</v>
      </c>
    </row>
    <row r="3073" spans="1:22" x14ac:dyDescent="0.25">
      <c r="A3073">
        <v>3072</v>
      </c>
      <c r="B3073" t="s">
        <v>6286</v>
      </c>
      <c r="C3073">
        <v>2011</v>
      </c>
      <c r="D3073" s="1">
        <v>40864</v>
      </c>
      <c r="E3073" s="1">
        <v>40869</v>
      </c>
      <c r="F3073" t="s">
        <v>50</v>
      </c>
      <c r="G3073" t="s">
        <v>2394</v>
      </c>
      <c r="H3073" t="s">
        <v>2395</v>
      </c>
      <c r="I3073" t="s">
        <v>41</v>
      </c>
      <c r="J3073" t="s">
        <v>27</v>
      </c>
      <c r="K3073" t="s">
        <v>606</v>
      </c>
      <c r="L3073" t="s">
        <v>245</v>
      </c>
      <c r="M3073">
        <v>19711</v>
      </c>
      <c r="N3073" t="s">
        <v>148</v>
      </c>
      <c r="O3073" t="s">
        <v>6287</v>
      </c>
      <c r="P3073" t="s">
        <v>32</v>
      </c>
      <c r="Q3073" t="s">
        <v>65</v>
      </c>
      <c r="R3073" t="s">
        <v>6288</v>
      </c>
      <c r="S3073">
        <v>124.41</v>
      </c>
      <c r="T3073">
        <v>3</v>
      </c>
      <c r="U3073">
        <v>0</v>
      </c>
      <c r="V3073">
        <v>14.929199999999994</v>
      </c>
    </row>
    <row r="3074" spans="1:22" x14ac:dyDescent="0.25">
      <c r="A3074">
        <v>3073</v>
      </c>
      <c r="B3074" t="s">
        <v>6286</v>
      </c>
      <c r="C3074">
        <v>2011</v>
      </c>
      <c r="D3074" s="1">
        <v>40864</v>
      </c>
      <c r="E3074" s="1">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26.564999999999998</v>
      </c>
    </row>
    <row r="3075" spans="1:22" x14ac:dyDescent="0.25">
      <c r="A3075">
        <v>3074</v>
      </c>
      <c r="B3075" t="s">
        <v>6289</v>
      </c>
      <c r="C3075">
        <v>2013</v>
      </c>
      <c r="D3075" s="1">
        <v>41277</v>
      </c>
      <c r="E3075" s="1">
        <v>41279</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28.614999999999995</v>
      </c>
    </row>
    <row r="3076" spans="1:22" x14ac:dyDescent="0.25">
      <c r="A3076">
        <v>3075</v>
      </c>
      <c r="B3076" t="s">
        <v>6290</v>
      </c>
      <c r="C3076">
        <v>2012</v>
      </c>
      <c r="D3076" s="1">
        <v>41185</v>
      </c>
      <c r="E3076" s="1">
        <v>41190</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18.454800000000002</v>
      </c>
    </row>
    <row r="3077" spans="1:22" x14ac:dyDescent="0.25">
      <c r="A3077">
        <v>3076</v>
      </c>
      <c r="B3077" t="s">
        <v>6291</v>
      </c>
      <c r="C3077">
        <v>2011</v>
      </c>
      <c r="D3077" s="1">
        <v>40744</v>
      </c>
      <c r="E3077" s="1">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342.86400000000003</v>
      </c>
      <c r="T3077">
        <v>3</v>
      </c>
      <c r="U3077">
        <v>0.2</v>
      </c>
      <c r="V3077">
        <v>38.572199999999953</v>
      </c>
    </row>
    <row r="3078" spans="1:22" x14ac:dyDescent="0.25">
      <c r="A3078">
        <v>3077</v>
      </c>
      <c r="B3078" t="s">
        <v>6291</v>
      </c>
      <c r="C3078">
        <v>2011</v>
      </c>
      <c r="D3078" s="1">
        <v>40744</v>
      </c>
      <c r="E3078" s="1">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-14.228999999999997</v>
      </c>
    </row>
    <row r="3079" spans="1:22" x14ac:dyDescent="0.25">
      <c r="A3079">
        <v>3078</v>
      </c>
      <c r="B3079" t="s">
        <v>6291</v>
      </c>
      <c r="C3079">
        <v>2011</v>
      </c>
      <c r="D3079" s="1">
        <v>40744</v>
      </c>
      <c r="E3079" s="1">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-140.19599999999997</v>
      </c>
    </row>
    <row r="3080" spans="1:22" x14ac:dyDescent="0.25">
      <c r="A3080">
        <v>3079</v>
      </c>
      <c r="B3080" t="s">
        <v>6292</v>
      </c>
      <c r="C3080">
        <v>2011</v>
      </c>
      <c r="D3080" s="1">
        <v>40684</v>
      </c>
      <c r="E3080" s="1">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10.507199999999997</v>
      </c>
    </row>
    <row r="3081" spans="1:22" x14ac:dyDescent="0.25">
      <c r="A3081">
        <v>3080</v>
      </c>
      <c r="B3081" t="s">
        <v>6293</v>
      </c>
      <c r="C3081">
        <v>2014</v>
      </c>
      <c r="D3081" s="1">
        <v>41887</v>
      </c>
      <c r="E3081" s="1">
        <v>41888</v>
      </c>
      <c r="F3081" t="s">
        <v>188</v>
      </c>
      <c r="G3081" t="s">
        <v>6294</v>
      </c>
      <c r="H3081" t="s">
        <v>6295</v>
      </c>
      <c r="I3081" t="s">
        <v>102</v>
      </c>
      <c r="J3081" t="s">
        <v>27</v>
      </c>
      <c r="K3081" t="s">
        <v>6121</v>
      </c>
      <c r="L3081" t="s">
        <v>43</v>
      </c>
      <c r="M3081">
        <v>92307</v>
      </c>
      <c r="N3081" t="s">
        <v>44</v>
      </c>
      <c r="O3081" t="s">
        <v>2274</v>
      </c>
      <c r="P3081" t="s">
        <v>46</v>
      </c>
      <c r="Q3081" t="s">
        <v>90</v>
      </c>
      <c r="R3081" t="s">
        <v>2275</v>
      </c>
      <c r="S3081">
        <v>12.96</v>
      </c>
      <c r="T3081">
        <v>2</v>
      </c>
      <c r="U3081">
        <v>0</v>
      </c>
      <c r="V3081">
        <v>6.2208000000000006</v>
      </c>
    </row>
    <row r="3082" spans="1:22" x14ac:dyDescent="0.25">
      <c r="A3082">
        <v>3081</v>
      </c>
      <c r="B3082" t="s">
        <v>6293</v>
      </c>
      <c r="C3082">
        <v>2014</v>
      </c>
      <c r="D3082" s="1">
        <v>41887</v>
      </c>
      <c r="E3082" s="1">
        <v>41888</v>
      </c>
      <c r="F3082" t="s">
        <v>188</v>
      </c>
      <c r="G3082" t="s">
        <v>6294</v>
      </c>
      <c r="H3082" t="s">
        <v>6295</v>
      </c>
      <c r="I3082" t="s">
        <v>102</v>
      </c>
      <c r="J3082" t="s">
        <v>27</v>
      </c>
      <c r="K3082" t="s">
        <v>6121</v>
      </c>
      <c r="L3082" t="s">
        <v>43</v>
      </c>
      <c r="M3082">
        <v>92307</v>
      </c>
      <c r="N3082" t="s">
        <v>44</v>
      </c>
      <c r="O3082" t="s">
        <v>3247</v>
      </c>
      <c r="P3082" t="s">
        <v>71</v>
      </c>
      <c r="Q3082" t="s">
        <v>72</v>
      </c>
      <c r="R3082" t="s">
        <v>3248</v>
      </c>
      <c r="S3082">
        <v>43.176000000000002</v>
      </c>
      <c r="T3082">
        <v>3</v>
      </c>
      <c r="U3082">
        <v>0.2</v>
      </c>
      <c r="V3082">
        <v>15.111599999999999</v>
      </c>
    </row>
    <row r="3083" spans="1:22" x14ac:dyDescent="0.25">
      <c r="A3083">
        <v>3082</v>
      </c>
      <c r="B3083" t="s">
        <v>6296</v>
      </c>
      <c r="C3083">
        <v>2014</v>
      </c>
      <c r="D3083" s="1">
        <v>41787</v>
      </c>
      <c r="E3083" s="1">
        <v>41793</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x14ac:dyDescent="0.25">
      <c r="A3084">
        <v>3083</v>
      </c>
      <c r="B3084" t="s">
        <v>6296</v>
      </c>
      <c r="C3084">
        <v>2014</v>
      </c>
      <c r="D3084" s="1">
        <v>41787</v>
      </c>
      <c r="E3084" s="1">
        <v>41793</v>
      </c>
      <c r="F3084" t="s">
        <v>50</v>
      </c>
      <c r="G3084" t="s">
        <v>930</v>
      </c>
      <c r="H3084" t="s">
        <v>931</v>
      </c>
      <c r="I3084" t="s">
        <v>102</v>
      </c>
      <c r="J3084" t="s">
        <v>27</v>
      </c>
      <c r="K3084" t="s">
        <v>1473</v>
      </c>
      <c r="L3084" t="s">
        <v>29</v>
      </c>
      <c r="M3084">
        <v>40214</v>
      </c>
      <c r="N3084" t="s">
        <v>30</v>
      </c>
      <c r="O3084" t="s">
        <v>5785</v>
      </c>
      <c r="P3084" t="s">
        <v>71</v>
      </c>
      <c r="Q3084" t="s">
        <v>72</v>
      </c>
      <c r="R3084" t="s">
        <v>5786</v>
      </c>
      <c r="S3084">
        <v>539.97</v>
      </c>
      <c r="T3084">
        <v>3</v>
      </c>
      <c r="U3084">
        <v>0</v>
      </c>
      <c r="V3084">
        <v>134.99250000000001</v>
      </c>
    </row>
    <row r="3085" spans="1:22" x14ac:dyDescent="0.25">
      <c r="A3085">
        <v>3084</v>
      </c>
      <c r="B3085" t="s">
        <v>6297</v>
      </c>
      <c r="C3085">
        <v>2011</v>
      </c>
      <c r="D3085" s="1">
        <v>40572</v>
      </c>
      <c r="E3085" s="1">
        <v>40578</v>
      </c>
      <c r="F3085" t="s">
        <v>50</v>
      </c>
      <c r="G3085" t="s">
        <v>1810</v>
      </c>
      <c r="H3085" t="s">
        <v>1811</v>
      </c>
      <c r="I3085" t="s">
        <v>26</v>
      </c>
      <c r="J3085" t="s">
        <v>27</v>
      </c>
      <c r="K3085" t="s">
        <v>266</v>
      </c>
      <c r="L3085" t="s">
        <v>267</v>
      </c>
      <c r="M3085">
        <v>10024</v>
      </c>
      <c r="N3085" t="s">
        <v>148</v>
      </c>
      <c r="O3085" t="s">
        <v>794</v>
      </c>
      <c r="P3085" t="s">
        <v>46</v>
      </c>
      <c r="Q3085" t="s">
        <v>75</v>
      </c>
      <c r="R3085" t="s">
        <v>795</v>
      </c>
      <c r="S3085">
        <v>3.9280000000000004</v>
      </c>
      <c r="T3085">
        <v>1</v>
      </c>
      <c r="U3085">
        <v>0.2</v>
      </c>
      <c r="V3085">
        <v>1.3256999999999999</v>
      </c>
    </row>
    <row r="3086" spans="1:22" x14ac:dyDescent="0.25">
      <c r="A3086">
        <v>3085</v>
      </c>
      <c r="B3086" t="s">
        <v>6298</v>
      </c>
      <c r="C3086">
        <v>2014</v>
      </c>
      <c r="D3086" s="1">
        <v>41680</v>
      </c>
      <c r="E3086" s="1">
        <v>41685</v>
      </c>
      <c r="F3086" t="s">
        <v>50</v>
      </c>
      <c r="G3086" t="s">
        <v>5258</v>
      </c>
      <c r="H3086" t="s">
        <v>5259</v>
      </c>
      <c r="I3086" t="s">
        <v>26</v>
      </c>
      <c r="J3086" t="s">
        <v>27</v>
      </c>
      <c r="K3086" t="s">
        <v>184</v>
      </c>
      <c r="L3086" t="s">
        <v>104</v>
      </c>
      <c r="M3086">
        <v>77070</v>
      </c>
      <c r="N3086" t="s">
        <v>105</v>
      </c>
      <c r="O3086" t="s">
        <v>1511</v>
      </c>
      <c r="P3086" t="s">
        <v>46</v>
      </c>
      <c r="Q3086" t="s">
        <v>75</v>
      </c>
      <c r="R3086" t="s">
        <v>1512</v>
      </c>
      <c r="S3086">
        <v>252.78399999999996</v>
      </c>
      <c r="T3086">
        <v>4</v>
      </c>
      <c r="U3086">
        <v>0.8</v>
      </c>
      <c r="V3086">
        <v>-417.09360000000004</v>
      </c>
    </row>
    <row r="3087" spans="1:22" x14ac:dyDescent="0.25">
      <c r="A3087">
        <v>3086</v>
      </c>
      <c r="B3087" t="s">
        <v>6298</v>
      </c>
      <c r="C3087">
        <v>2014</v>
      </c>
      <c r="D3087" s="1">
        <v>41680</v>
      </c>
      <c r="E3087" s="1">
        <v>41685</v>
      </c>
      <c r="F3087" t="s">
        <v>50</v>
      </c>
      <c r="G3087" t="s">
        <v>5258</v>
      </c>
      <c r="H3087" t="s">
        <v>5259</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15.997999999999987</v>
      </c>
    </row>
    <row r="3088" spans="1:22" x14ac:dyDescent="0.25">
      <c r="A3088">
        <v>3087</v>
      </c>
      <c r="B3088" t="s">
        <v>6298</v>
      </c>
      <c r="C3088">
        <v>2014</v>
      </c>
      <c r="D3088" s="1">
        <v>41680</v>
      </c>
      <c r="E3088" s="1">
        <v>41685</v>
      </c>
      <c r="F3088" t="s">
        <v>50</v>
      </c>
      <c r="G3088" t="s">
        <v>5258</v>
      </c>
      <c r="H3088" t="s">
        <v>5259</v>
      </c>
      <c r="I3088" t="s">
        <v>26</v>
      </c>
      <c r="J3088" t="s">
        <v>27</v>
      </c>
      <c r="K3088" t="s">
        <v>184</v>
      </c>
      <c r="L3088" t="s">
        <v>104</v>
      </c>
      <c r="M3088">
        <v>77070</v>
      </c>
      <c r="N3088" t="s">
        <v>105</v>
      </c>
      <c r="O3088" t="s">
        <v>6190</v>
      </c>
      <c r="P3088" t="s">
        <v>32</v>
      </c>
      <c r="Q3088" t="s">
        <v>65</v>
      </c>
      <c r="R3088" t="s">
        <v>6191</v>
      </c>
      <c r="S3088">
        <v>3.9840000000000004</v>
      </c>
      <c r="T3088">
        <v>2</v>
      </c>
      <c r="U3088">
        <v>0.6</v>
      </c>
      <c r="V3088">
        <v>-2.6892000000000005</v>
      </c>
    </row>
    <row r="3089" spans="1:22" x14ac:dyDescent="0.25">
      <c r="A3089">
        <v>3088</v>
      </c>
      <c r="B3089" t="s">
        <v>6298</v>
      </c>
      <c r="C3089">
        <v>2014</v>
      </c>
      <c r="D3089" s="1">
        <v>41680</v>
      </c>
      <c r="E3089" s="1">
        <v>41685</v>
      </c>
      <c r="F3089" t="s">
        <v>50</v>
      </c>
      <c r="G3089" t="s">
        <v>5258</v>
      </c>
      <c r="H3089" t="s">
        <v>5259</v>
      </c>
      <c r="I3089" t="s">
        <v>26</v>
      </c>
      <c r="J3089" t="s">
        <v>27</v>
      </c>
      <c r="K3089" t="s">
        <v>184</v>
      </c>
      <c r="L3089" t="s">
        <v>104</v>
      </c>
      <c r="M3089">
        <v>77070</v>
      </c>
      <c r="N3089" t="s">
        <v>105</v>
      </c>
      <c r="O3089" t="s">
        <v>3098</v>
      </c>
      <c r="P3089" t="s">
        <v>46</v>
      </c>
      <c r="Q3089" t="s">
        <v>78</v>
      </c>
      <c r="R3089" t="s">
        <v>3099</v>
      </c>
      <c r="S3089">
        <v>12.991999999999996</v>
      </c>
      <c r="T3089">
        <v>2</v>
      </c>
      <c r="U3089">
        <v>0.8</v>
      </c>
      <c r="V3089">
        <v>-32.480000000000004</v>
      </c>
    </row>
    <row r="3090" spans="1:22" x14ac:dyDescent="0.25">
      <c r="A3090">
        <v>3089</v>
      </c>
      <c r="B3090" t="s">
        <v>6299</v>
      </c>
      <c r="C3090">
        <v>2014</v>
      </c>
      <c r="D3090" s="1">
        <v>41730</v>
      </c>
      <c r="E3090" s="1">
        <v>41732</v>
      </c>
      <c r="F3090" t="s">
        <v>23</v>
      </c>
      <c r="G3090" t="s">
        <v>5602</v>
      </c>
      <c r="H3090" t="s">
        <v>5603</v>
      </c>
      <c r="I3090" t="s">
        <v>102</v>
      </c>
      <c r="J3090" t="s">
        <v>27</v>
      </c>
      <c r="K3090" t="s">
        <v>28</v>
      </c>
      <c r="L3090" t="s">
        <v>29</v>
      </c>
      <c r="M3090">
        <v>42420</v>
      </c>
      <c r="N3090" t="s">
        <v>30</v>
      </c>
      <c r="O3090" t="s">
        <v>4481</v>
      </c>
      <c r="P3090" t="s">
        <v>32</v>
      </c>
      <c r="Q3090" t="s">
        <v>65</v>
      </c>
      <c r="R3090" t="s">
        <v>4482</v>
      </c>
      <c r="S3090">
        <v>61</v>
      </c>
      <c r="T3090">
        <v>5</v>
      </c>
      <c r="U3090">
        <v>0</v>
      </c>
      <c r="V3090">
        <v>25.620000000000005</v>
      </c>
    </row>
    <row r="3091" spans="1:22" x14ac:dyDescent="0.25">
      <c r="A3091">
        <v>3090</v>
      </c>
      <c r="B3091" t="s">
        <v>6299</v>
      </c>
      <c r="C3091">
        <v>2014</v>
      </c>
      <c r="D3091" s="1">
        <v>41730</v>
      </c>
      <c r="E3091" s="1">
        <v>41732</v>
      </c>
      <c r="F3091" t="s">
        <v>23</v>
      </c>
      <c r="G3091" t="s">
        <v>5602</v>
      </c>
      <c r="H3091" t="s">
        <v>5603</v>
      </c>
      <c r="I3091" t="s">
        <v>102</v>
      </c>
      <c r="J3091" t="s">
        <v>27</v>
      </c>
      <c r="K3091" t="s">
        <v>28</v>
      </c>
      <c r="L3091" t="s">
        <v>29</v>
      </c>
      <c r="M3091">
        <v>42420</v>
      </c>
      <c r="N3091" t="s">
        <v>30</v>
      </c>
      <c r="O3091" t="s">
        <v>6300</v>
      </c>
      <c r="P3091" t="s">
        <v>71</v>
      </c>
      <c r="Q3091" t="s">
        <v>72</v>
      </c>
      <c r="R3091" t="s">
        <v>6301</v>
      </c>
      <c r="S3091">
        <v>671.93</v>
      </c>
      <c r="T3091">
        <v>7</v>
      </c>
      <c r="U3091">
        <v>0</v>
      </c>
      <c r="V3091">
        <v>188.1404</v>
      </c>
    </row>
    <row r="3092" spans="1:22" x14ac:dyDescent="0.25">
      <c r="A3092">
        <v>3091</v>
      </c>
      <c r="B3092" t="s">
        <v>6302</v>
      </c>
      <c r="C3092">
        <v>2013</v>
      </c>
      <c r="D3092" s="1">
        <v>41337</v>
      </c>
      <c r="E3092" s="1">
        <v>41342</v>
      </c>
      <c r="F3092" t="s">
        <v>50</v>
      </c>
      <c r="G3092" t="s">
        <v>62</v>
      </c>
      <c r="H3092" t="s">
        <v>63</v>
      </c>
      <c r="I3092" t="s">
        <v>26</v>
      </c>
      <c r="J3092" t="s">
        <v>27</v>
      </c>
      <c r="K3092" t="s">
        <v>606</v>
      </c>
      <c r="L3092" t="s">
        <v>245</v>
      </c>
      <c r="M3092">
        <v>19711</v>
      </c>
      <c r="N3092" t="s">
        <v>148</v>
      </c>
      <c r="O3092" t="s">
        <v>2596</v>
      </c>
      <c r="P3092" t="s">
        <v>46</v>
      </c>
      <c r="Q3092" t="s">
        <v>75</v>
      </c>
      <c r="R3092" t="s">
        <v>2597</v>
      </c>
      <c r="S3092">
        <v>447.85999999999996</v>
      </c>
      <c r="T3092">
        <v>7</v>
      </c>
      <c r="U3092">
        <v>0</v>
      </c>
      <c r="V3092">
        <v>219.45140000000001</v>
      </c>
    </row>
    <row r="3093" spans="1:22" x14ac:dyDescent="0.25">
      <c r="A3093">
        <v>3092</v>
      </c>
      <c r="B3093" t="s">
        <v>6302</v>
      </c>
      <c r="C3093">
        <v>2013</v>
      </c>
      <c r="D3093" s="1">
        <v>41337</v>
      </c>
      <c r="E3093" s="1">
        <v>41342</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x14ac:dyDescent="0.25">
      <c r="A3094">
        <v>3093</v>
      </c>
      <c r="B3094" t="s">
        <v>6302</v>
      </c>
      <c r="C3094">
        <v>2013</v>
      </c>
      <c r="D3094" s="1">
        <v>41337</v>
      </c>
      <c r="E3094" s="1">
        <v>41342</v>
      </c>
      <c r="F3094" t="s">
        <v>50</v>
      </c>
      <c r="G3094" t="s">
        <v>62</v>
      </c>
      <c r="H3094" t="s">
        <v>63</v>
      </c>
      <c r="I3094" t="s">
        <v>26</v>
      </c>
      <c r="J3094" t="s">
        <v>27</v>
      </c>
      <c r="K3094" t="s">
        <v>606</v>
      </c>
      <c r="L3094" t="s">
        <v>245</v>
      </c>
      <c r="M3094">
        <v>19711</v>
      </c>
      <c r="N3094" t="s">
        <v>148</v>
      </c>
      <c r="O3094" t="s">
        <v>6303</v>
      </c>
      <c r="P3094" t="s">
        <v>46</v>
      </c>
      <c r="Q3094" t="s">
        <v>90</v>
      </c>
      <c r="R3094" t="s">
        <v>6304</v>
      </c>
      <c r="S3094">
        <v>166.44</v>
      </c>
      <c r="T3094">
        <v>3</v>
      </c>
      <c r="U3094">
        <v>0</v>
      </c>
      <c r="V3094">
        <v>79.891199999999998</v>
      </c>
    </row>
    <row r="3095" spans="1:22" x14ac:dyDescent="0.25">
      <c r="A3095">
        <v>3094</v>
      </c>
      <c r="B3095" t="s">
        <v>6305</v>
      </c>
      <c r="C3095">
        <v>2012</v>
      </c>
      <c r="D3095" s="1">
        <v>41144</v>
      </c>
      <c r="E3095" s="1">
        <v>41144</v>
      </c>
      <c r="F3095" t="s">
        <v>1290</v>
      </c>
      <c r="G3095" t="s">
        <v>1242</v>
      </c>
      <c r="H3095" t="s">
        <v>1243</v>
      </c>
      <c r="I3095" t="s">
        <v>26</v>
      </c>
      <c r="J3095" t="s">
        <v>27</v>
      </c>
      <c r="K3095" t="s">
        <v>6306</v>
      </c>
      <c r="L3095" t="s">
        <v>211</v>
      </c>
      <c r="M3095">
        <v>60440</v>
      </c>
      <c r="N3095" t="s">
        <v>105</v>
      </c>
      <c r="O3095" t="s">
        <v>2173</v>
      </c>
      <c r="P3095" t="s">
        <v>46</v>
      </c>
      <c r="Q3095" t="s">
        <v>578</v>
      </c>
      <c r="R3095" t="s">
        <v>2174</v>
      </c>
      <c r="S3095">
        <v>31.680000000000003</v>
      </c>
      <c r="T3095">
        <v>4</v>
      </c>
      <c r="U3095">
        <v>0.2</v>
      </c>
      <c r="V3095">
        <v>2.7719999999999994</v>
      </c>
    </row>
    <row r="3096" spans="1:22" x14ac:dyDescent="0.25">
      <c r="A3096">
        <v>3095</v>
      </c>
      <c r="B3096" t="s">
        <v>6305</v>
      </c>
      <c r="C3096">
        <v>2012</v>
      </c>
      <c r="D3096" s="1">
        <v>41144</v>
      </c>
      <c r="E3096" s="1">
        <v>41144</v>
      </c>
      <c r="F3096" t="s">
        <v>1290</v>
      </c>
      <c r="G3096" t="s">
        <v>1242</v>
      </c>
      <c r="H3096" t="s">
        <v>1243</v>
      </c>
      <c r="I3096" t="s">
        <v>26</v>
      </c>
      <c r="J3096" t="s">
        <v>27</v>
      </c>
      <c r="K3096" t="s">
        <v>6306</v>
      </c>
      <c r="L3096" t="s">
        <v>211</v>
      </c>
      <c r="M3096">
        <v>60440</v>
      </c>
      <c r="N3096" t="s">
        <v>105</v>
      </c>
      <c r="O3096" t="s">
        <v>4579</v>
      </c>
      <c r="P3096" t="s">
        <v>46</v>
      </c>
      <c r="Q3096" t="s">
        <v>90</v>
      </c>
      <c r="R3096" t="s">
        <v>4580</v>
      </c>
      <c r="S3096">
        <v>10.368000000000002</v>
      </c>
      <c r="T3096">
        <v>2</v>
      </c>
      <c r="U3096">
        <v>0.2</v>
      </c>
      <c r="V3096">
        <v>3.6288</v>
      </c>
    </row>
    <row r="3097" spans="1:22" x14ac:dyDescent="0.25">
      <c r="A3097">
        <v>3096</v>
      </c>
      <c r="B3097" t="s">
        <v>6305</v>
      </c>
      <c r="C3097">
        <v>2012</v>
      </c>
      <c r="D3097" s="1">
        <v>41144</v>
      </c>
      <c r="E3097" s="1">
        <v>41144</v>
      </c>
      <c r="F3097" t="s">
        <v>1290</v>
      </c>
      <c r="G3097" t="s">
        <v>1242</v>
      </c>
      <c r="H3097" t="s">
        <v>1243</v>
      </c>
      <c r="I3097" t="s">
        <v>26</v>
      </c>
      <c r="J3097" t="s">
        <v>27</v>
      </c>
      <c r="K3097" t="s">
        <v>6306</v>
      </c>
      <c r="L3097" t="s">
        <v>211</v>
      </c>
      <c r="M3097">
        <v>60440</v>
      </c>
      <c r="N3097" t="s">
        <v>105</v>
      </c>
      <c r="O3097" t="s">
        <v>3989</v>
      </c>
      <c r="P3097" t="s">
        <v>46</v>
      </c>
      <c r="Q3097" t="s">
        <v>269</v>
      </c>
      <c r="R3097" t="s">
        <v>186</v>
      </c>
      <c r="S3097">
        <v>12.032</v>
      </c>
      <c r="T3097">
        <v>8</v>
      </c>
      <c r="U3097">
        <v>0.2</v>
      </c>
      <c r="V3097">
        <v>2.2559999999999993</v>
      </c>
    </row>
    <row r="3098" spans="1:22" x14ac:dyDescent="0.25">
      <c r="A3098">
        <v>3097</v>
      </c>
      <c r="B3098" t="s">
        <v>6305</v>
      </c>
      <c r="C3098">
        <v>2012</v>
      </c>
      <c r="D3098" s="1">
        <v>41144</v>
      </c>
      <c r="E3098" s="1">
        <v>41144</v>
      </c>
      <c r="F3098" t="s">
        <v>1290</v>
      </c>
      <c r="G3098" t="s">
        <v>1242</v>
      </c>
      <c r="H3098" t="s">
        <v>1243</v>
      </c>
      <c r="I3098" t="s">
        <v>26</v>
      </c>
      <c r="J3098" t="s">
        <v>27</v>
      </c>
      <c r="K3098" t="s">
        <v>6306</v>
      </c>
      <c r="L3098" t="s">
        <v>211</v>
      </c>
      <c r="M3098">
        <v>60440</v>
      </c>
      <c r="N3098" t="s">
        <v>105</v>
      </c>
      <c r="O3098" t="s">
        <v>1331</v>
      </c>
      <c r="P3098" t="s">
        <v>46</v>
      </c>
      <c r="Q3098" t="s">
        <v>78</v>
      </c>
      <c r="R3098" t="s">
        <v>1332</v>
      </c>
      <c r="S3098">
        <v>5.7679999999999989</v>
      </c>
      <c r="T3098">
        <v>2</v>
      </c>
      <c r="U3098">
        <v>0.8</v>
      </c>
      <c r="V3098">
        <v>-13.554800000000004</v>
      </c>
    </row>
    <row r="3099" spans="1:22" x14ac:dyDescent="0.25">
      <c r="A3099">
        <v>3098</v>
      </c>
      <c r="B3099" t="s">
        <v>6307</v>
      </c>
      <c r="C3099">
        <v>2014</v>
      </c>
      <c r="D3099" s="1">
        <v>41757</v>
      </c>
      <c r="E3099" s="1">
        <v>41761</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x14ac:dyDescent="0.25">
      <c r="A3100">
        <v>3099</v>
      </c>
      <c r="B3100" t="s">
        <v>6307</v>
      </c>
      <c r="C3100">
        <v>2014</v>
      </c>
      <c r="D3100" s="1">
        <v>41757</v>
      </c>
      <c r="E3100" s="1">
        <v>41761</v>
      </c>
      <c r="F3100" t="s">
        <v>50</v>
      </c>
      <c r="G3100" t="s">
        <v>481</v>
      </c>
      <c r="H3100" t="s">
        <v>482</v>
      </c>
      <c r="I3100" t="s">
        <v>41</v>
      </c>
      <c r="J3100" t="s">
        <v>27</v>
      </c>
      <c r="K3100" t="s">
        <v>103</v>
      </c>
      <c r="L3100" t="s">
        <v>104</v>
      </c>
      <c r="M3100">
        <v>76106</v>
      </c>
      <c r="N3100" t="s">
        <v>105</v>
      </c>
      <c r="O3100" t="s">
        <v>1260</v>
      </c>
      <c r="P3100" t="s">
        <v>32</v>
      </c>
      <c r="Q3100" t="s">
        <v>33</v>
      </c>
      <c r="R3100" t="s">
        <v>1261</v>
      </c>
      <c r="S3100">
        <v>220.26559999999998</v>
      </c>
      <c r="T3100">
        <v>4</v>
      </c>
      <c r="U3100">
        <v>0.32</v>
      </c>
      <c r="V3100">
        <v>-42.1096</v>
      </c>
    </row>
    <row r="3101" spans="1:22" x14ac:dyDescent="0.25">
      <c r="A3101">
        <v>3100</v>
      </c>
      <c r="B3101" t="s">
        <v>6308</v>
      </c>
      <c r="C3101">
        <v>2014</v>
      </c>
      <c r="D3101" s="1">
        <v>41744</v>
      </c>
      <c r="E3101" s="1">
        <v>41749</v>
      </c>
      <c r="F3101" t="s">
        <v>50</v>
      </c>
      <c r="G3101" t="s">
        <v>3259</v>
      </c>
      <c r="H3101" t="s">
        <v>3260</v>
      </c>
      <c r="I3101" t="s">
        <v>26</v>
      </c>
      <c r="J3101" t="s">
        <v>27</v>
      </c>
      <c r="K3101" t="s">
        <v>266</v>
      </c>
      <c r="L3101" t="s">
        <v>267</v>
      </c>
      <c r="M3101">
        <v>10024</v>
      </c>
      <c r="N3101" t="s">
        <v>148</v>
      </c>
      <c r="O3101" t="s">
        <v>5620</v>
      </c>
      <c r="P3101" t="s">
        <v>46</v>
      </c>
      <c r="Q3101" t="s">
        <v>75</v>
      </c>
      <c r="R3101" t="s">
        <v>1219</v>
      </c>
      <c r="S3101">
        <v>10.776000000000002</v>
      </c>
      <c r="T3101">
        <v>3</v>
      </c>
      <c r="U3101">
        <v>0.2</v>
      </c>
      <c r="V3101">
        <v>3.5021999999999989</v>
      </c>
    </row>
    <row r="3102" spans="1:22" x14ac:dyDescent="0.25">
      <c r="A3102">
        <v>3101</v>
      </c>
      <c r="B3102" t="s">
        <v>6308</v>
      </c>
      <c r="C3102">
        <v>2014</v>
      </c>
      <c r="D3102" s="1">
        <v>41744</v>
      </c>
      <c r="E3102" s="1">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242.35200000000003</v>
      </c>
      <c r="T3102">
        <v>3</v>
      </c>
      <c r="U3102">
        <v>0.2</v>
      </c>
      <c r="V3102">
        <v>9.0881999999999721</v>
      </c>
    </row>
    <row r="3103" spans="1:22" x14ac:dyDescent="0.25">
      <c r="A3103">
        <v>3102</v>
      </c>
      <c r="B3103" t="s">
        <v>6309</v>
      </c>
      <c r="C3103">
        <v>2014</v>
      </c>
      <c r="D3103" s="1">
        <v>41996</v>
      </c>
      <c r="E3103" s="1">
        <v>42001</v>
      </c>
      <c r="F3103" t="s">
        <v>23</v>
      </c>
      <c r="G3103" t="s">
        <v>6310</v>
      </c>
      <c r="H3103" t="s">
        <v>6311</v>
      </c>
      <c r="I3103" t="s">
        <v>41</v>
      </c>
      <c r="J3103" t="s">
        <v>27</v>
      </c>
      <c r="K3103" t="s">
        <v>3577</v>
      </c>
      <c r="L3103" t="s">
        <v>1399</v>
      </c>
      <c r="M3103">
        <v>2908</v>
      </c>
      <c r="N3103" t="s">
        <v>148</v>
      </c>
      <c r="O3103" t="s">
        <v>1605</v>
      </c>
      <c r="P3103" t="s">
        <v>46</v>
      </c>
      <c r="Q3103" t="s">
        <v>578</v>
      </c>
      <c r="R3103" t="s">
        <v>1606</v>
      </c>
      <c r="S3103">
        <v>695.16</v>
      </c>
      <c r="T3103">
        <v>6</v>
      </c>
      <c r="U3103">
        <v>0</v>
      </c>
      <c r="V3103">
        <v>34.757999999999953</v>
      </c>
    </row>
    <row r="3104" spans="1:22" x14ac:dyDescent="0.25">
      <c r="A3104">
        <v>3103</v>
      </c>
      <c r="B3104" t="s">
        <v>6309</v>
      </c>
      <c r="C3104">
        <v>2014</v>
      </c>
      <c r="D3104" s="1">
        <v>41996</v>
      </c>
      <c r="E3104" s="1">
        <v>42001</v>
      </c>
      <c r="F3104" t="s">
        <v>23</v>
      </c>
      <c r="G3104" t="s">
        <v>6310</v>
      </c>
      <c r="H3104" t="s">
        <v>6311</v>
      </c>
      <c r="I3104" t="s">
        <v>41</v>
      </c>
      <c r="J3104" t="s">
        <v>27</v>
      </c>
      <c r="K3104" t="s">
        <v>3577</v>
      </c>
      <c r="L3104" t="s">
        <v>1399</v>
      </c>
      <c r="M3104">
        <v>2908</v>
      </c>
      <c r="N3104" t="s">
        <v>148</v>
      </c>
      <c r="O3104" t="s">
        <v>6312</v>
      </c>
      <c r="P3104" t="s">
        <v>32</v>
      </c>
      <c r="Q3104" t="s">
        <v>33</v>
      </c>
      <c r="R3104" t="s">
        <v>6313</v>
      </c>
      <c r="S3104">
        <v>220.98</v>
      </c>
      <c r="T3104">
        <v>1</v>
      </c>
      <c r="U3104">
        <v>0</v>
      </c>
      <c r="V3104">
        <v>50.825400000000002</v>
      </c>
    </row>
    <row r="3105" spans="1:22" x14ac:dyDescent="0.25">
      <c r="A3105">
        <v>3104</v>
      </c>
      <c r="B3105" t="s">
        <v>6314</v>
      </c>
      <c r="C3105">
        <v>2013</v>
      </c>
      <c r="D3105" s="1">
        <v>41617</v>
      </c>
      <c r="E3105" s="1">
        <v>41621</v>
      </c>
      <c r="F3105" t="s">
        <v>50</v>
      </c>
      <c r="G3105" t="s">
        <v>5924</v>
      </c>
      <c r="H3105" t="s">
        <v>5925</v>
      </c>
      <c r="I3105" t="s">
        <v>102</v>
      </c>
      <c r="J3105" t="s">
        <v>27</v>
      </c>
      <c r="K3105" t="s">
        <v>497</v>
      </c>
      <c r="L3105" t="s">
        <v>498</v>
      </c>
      <c r="M3105">
        <v>43229</v>
      </c>
      <c r="N3105" t="s">
        <v>148</v>
      </c>
      <c r="O3105" t="s">
        <v>6315</v>
      </c>
      <c r="P3105" t="s">
        <v>46</v>
      </c>
      <c r="Q3105" t="s">
        <v>75</v>
      </c>
      <c r="R3105" t="s">
        <v>6316</v>
      </c>
      <c r="S3105">
        <v>12.957000000000001</v>
      </c>
      <c r="T3105">
        <v>7</v>
      </c>
      <c r="U3105">
        <v>0.7</v>
      </c>
      <c r="V3105">
        <v>-9.5018000000000029</v>
      </c>
    </row>
    <row r="3106" spans="1:22" x14ac:dyDescent="0.25">
      <c r="A3106">
        <v>3105</v>
      </c>
      <c r="B3106" t="s">
        <v>6317</v>
      </c>
      <c r="C3106">
        <v>2014</v>
      </c>
      <c r="D3106" s="1">
        <v>41722</v>
      </c>
      <c r="E3106" s="1">
        <v>41728</v>
      </c>
      <c r="F3106" t="s">
        <v>50</v>
      </c>
      <c r="G3106" t="s">
        <v>6318</v>
      </c>
      <c r="H3106" t="s">
        <v>6319</v>
      </c>
      <c r="I3106" t="s">
        <v>26</v>
      </c>
      <c r="J3106" t="s">
        <v>27</v>
      </c>
      <c r="K3106" t="s">
        <v>266</v>
      </c>
      <c r="L3106" t="s">
        <v>267</v>
      </c>
      <c r="M3106">
        <v>10024</v>
      </c>
      <c r="N3106" t="s">
        <v>148</v>
      </c>
      <c r="O3106" t="s">
        <v>6320</v>
      </c>
      <c r="P3106" t="s">
        <v>46</v>
      </c>
      <c r="Q3106" t="s">
        <v>90</v>
      </c>
      <c r="R3106" t="s">
        <v>6321</v>
      </c>
      <c r="S3106">
        <v>25.68</v>
      </c>
      <c r="T3106">
        <v>6</v>
      </c>
      <c r="U3106">
        <v>0</v>
      </c>
      <c r="V3106">
        <v>11.555999999999997</v>
      </c>
    </row>
    <row r="3107" spans="1:22" x14ac:dyDescent="0.25">
      <c r="A3107">
        <v>3106</v>
      </c>
      <c r="B3107" t="s">
        <v>6322</v>
      </c>
      <c r="C3107">
        <v>2013</v>
      </c>
      <c r="D3107" s="1">
        <v>41481</v>
      </c>
      <c r="E3107" s="1">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15.712000000000002</v>
      </c>
      <c r="T3107">
        <v>4</v>
      </c>
      <c r="U3107">
        <v>0.2</v>
      </c>
      <c r="V3107">
        <v>5.6955999999999989</v>
      </c>
    </row>
    <row r="3108" spans="1:22" x14ac:dyDescent="0.25">
      <c r="A3108">
        <v>3107</v>
      </c>
      <c r="B3108" t="s">
        <v>6323</v>
      </c>
      <c r="C3108">
        <v>2014</v>
      </c>
      <c r="D3108" s="1">
        <v>41831</v>
      </c>
      <c r="E3108" s="1">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26.115600000000015</v>
      </c>
    </row>
    <row r="3109" spans="1:22" x14ac:dyDescent="0.25">
      <c r="A3109">
        <v>3108</v>
      </c>
      <c r="B3109" t="s">
        <v>6324</v>
      </c>
      <c r="C3109">
        <v>2013</v>
      </c>
      <c r="D3109" s="1">
        <v>41473</v>
      </c>
      <c r="E3109" s="1">
        <v>41478</v>
      </c>
      <c r="F3109" t="s">
        <v>50</v>
      </c>
      <c r="G3109" t="s">
        <v>85</v>
      </c>
      <c r="H3109" t="s">
        <v>86</v>
      </c>
      <c r="I3109" t="s">
        <v>26</v>
      </c>
      <c r="J3109" t="s">
        <v>27</v>
      </c>
      <c r="K3109" t="s">
        <v>318</v>
      </c>
      <c r="L3109" t="s">
        <v>596</v>
      </c>
      <c r="M3109">
        <v>65807</v>
      </c>
      <c r="N3109" t="s">
        <v>105</v>
      </c>
      <c r="O3109" t="s">
        <v>6325</v>
      </c>
      <c r="P3109" t="s">
        <v>46</v>
      </c>
      <c r="Q3109" t="s">
        <v>90</v>
      </c>
      <c r="R3109" t="s">
        <v>6326</v>
      </c>
      <c r="S3109">
        <v>21.93</v>
      </c>
      <c r="T3109">
        <v>3</v>
      </c>
      <c r="U3109">
        <v>0</v>
      </c>
      <c r="V3109">
        <v>10.087799999999998</v>
      </c>
    </row>
    <row r="3110" spans="1:22" x14ac:dyDescent="0.25">
      <c r="A3110">
        <v>3109</v>
      </c>
      <c r="B3110" t="s">
        <v>6324</v>
      </c>
      <c r="C3110">
        <v>2013</v>
      </c>
      <c r="D3110" s="1">
        <v>41473</v>
      </c>
      <c r="E3110" s="1">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4.8588000000000164</v>
      </c>
    </row>
    <row r="3111" spans="1:22" x14ac:dyDescent="0.25">
      <c r="A3111">
        <v>3110</v>
      </c>
      <c r="B3111" t="s">
        <v>6324</v>
      </c>
      <c r="C3111">
        <v>2013</v>
      </c>
      <c r="D3111" s="1">
        <v>41473</v>
      </c>
      <c r="E3111" s="1">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x14ac:dyDescent="0.25">
      <c r="A3112">
        <v>3111</v>
      </c>
      <c r="B3112" t="s">
        <v>6324</v>
      </c>
      <c r="C3112">
        <v>2013</v>
      </c>
      <c r="D3112" s="1">
        <v>41473</v>
      </c>
      <c r="E3112" s="1">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25.401600000000002</v>
      </c>
    </row>
    <row r="3113" spans="1:22" x14ac:dyDescent="0.25">
      <c r="A3113">
        <v>3112</v>
      </c>
      <c r="B3113" t="s">
        <v>6324</v>
      </c>
      <c r="C3113">
        <v>2013</v>
      </c>
      <c r="D3113" s="1">
        <v>41473</v>
      </c>
      <c r="E3113" s="1">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47.730599999999981</v>
      </c>
    </row>
    <row r="3114" spans="1:22" x14ac:dyDescent="0.25">
      <c r="A3114">
        <v>3113</v>
      </c>
      <c r="B3114" t="s">
        <v>6327</v>
      </c>
      <c r="C3114">
        <v>2013</v>
      </c>
      <c r="D3114" s="1">
        <v>41510</v>
      </c>
      <c r="E3114" s="1">
        <v>41517</v>
      </c>
      <c r="F3114" t="s">
        <v>50</v>
      </c>
      <c r="G3114" t="s">
        <v>3987</v>
      </c>
      <c r="H3114" t="s">
        <v>3988</v>
      </c>
      <c r="I3114" t="s">
        <v>26</v>
      </c>
      <c r="J3114" t="s">
        <v>27</v>
      </c>
      <c r="K3114" t="s">
        <v>95</v>
      </c>
      <c r="L3114" t="s">
        <v>96</v>
      </c>
      <c r="M3114">
        <v>98105</v>
      </c>
      <c r="N3114" t="s">
        <v>44</v>
      </c>
      <c r="O3114" t="s">
        <v>6328</v>
      </c>
      <c r="P3114" t="s">
        <v>71</v>
      </c>
      <c r="Q3114" t="s">
        <v>682</v>
      </c>
      <c r="R3114" t="s">
        <v>6329</v>
      </c>
      <c r="S3114">
        <v>837.59999999999991</v>
      </c>
      <c r="T3114">
        <v>3</v>
      </c>
      <c r="U3114">
        <v>0.2</v>
      </c>
      <c r="V3114">
        <v>62.82000000000005</v>
      </c>
    </row>
    <row r="3115" spans="1:22" x14ac:dyDescent="0.25">
      <c r="A3115">
        <v>3114</v>
      </c>
      <c r="B3115" t="s">
        <v>6327</v>
      </c>
      <c r="C3115">
        <v>2013</v>
      </c>
      <c r="D3115" s="1">
        <v>41510</v>
      </c>
      <c r="E3115" s="1">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x14ac:dyDescent="0.25">
      <c r="A3116">
        <v>3115</v>
      </c>
      <c r="B3116" t="s">
        <v>6327</v>
      </c>
      <c r="C3116">
        <v>2013</v>
      </c>
      <c r="D3116" s="1">
        <v>41510</v>
      </c>
      <c r="E3116" s="1">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x14ac:dyDescent="0.25">
      <c r="A3117">
        <v>3116</v>
      </c>
      <c r="B3117" t="s">
        <v>6327</v>
      </c>
      <c r="C3117">
        <v>2013</v>
      </c>
      <c r="D3117" s="1">
        <v>41510</v>
      </c>
      <c r="E3117" s="1">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532.70400000000006</v>
      </c>
      <c r="T3117">
        <v>6</v>
      </c>
      <c r="U3117">
        <v>0.2</v>
      </c>
      <c r="V3117">
        <v>-39.952800000000025</v>
      </c>
    </row>
    <row r="3118" spans="1:22" x14ac:dyDescent="0.25">
      <c r="A3118">
        <v>3117</v>
      </c>
      <c r="B3118" t="s">
        <v>6327</v>
      </c>
      <c r="C3118">
        <v>2013</v>
      </c>
      <c r="D3118" s="1">
        <v>41510</v>
      </c>
      <c r="E3118" s="1">
        <v>41517</v>
      </c>
      <c r="F3118" t="s">
        <v>50</v>
      </c>
      <c r="G3118" t="s">
        <v>3987</v>
      </c>
      <c r="H3118" t="s">
        <v>3988</v>
      </c>
      <c r="I3118" t="s">
        <v>26</v>
      </c>
      <c r="J3118" t="s">
        <v>27</v>
      </c>
      <c r="K3118" t="s">
        <v>95</v>
      </c>
      <c r="L3118" t="s">
        <v>96</v>
      </c>
      <c r="M3118">
        <v>98105</v>
      </c>
      <c r="N3118" t="s">
        <v>44</v>
      </c>
      <c r="O3118" t="s">
        <v>141</v>
      </c>
      <c r="P3118" t="s">
        <v>46</v>
      </c>
      <c r="Q3118" t="s">
        <v>78</v>
      </c>
      <c r="R3118" t="s">
        <v>142</v>
      </c>
      <c r="S3118">
        <v>43.099999999999994</v>
      </c>
      <c r="T3118">
        <v>5</v>
      </c>
      <c r="U3118">
        <v>0</v>
      </c>
      <c r="V3118">
        <v>11.206</v>
      </c>
    </row>
    <row r="3119" spans="1:22" x14ac:dyDescent="0.25">
      <c r="A3119">
        <v>3118</v>
      </c>
      <c r="B3119" t="s">
        <v>6327</v>
      </c>
      <c r="C3119">
        <v>2013</v>
      </c>
      <c r="D3119" s="1">
        <v>41510</v>
      </c>
      <c r="E3119" s="1">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0.15879999999999939</v>
      </c>
    </row>
    <row r="3120" spans="1:22" x14ac:dyDescent="0.25">
      <c r="A3120">
        <v>3119</v>
      </c>
      <c r="B3120" t="s">
        <v>6330</v>
      </c>
      <c r="C3120">
        <v>2012</v>
      </c>
      <c r="D3120" s="1">
        <v>41071</v>
      </c>
      <c r="E3120" s="1">
        <v>41072</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-182.63700000000017</v>
      </c>
    </row>
    <row r="3121" spans="1:22" x14ac:dyDescent="0.25">
      <c r="A3121">
        <v>3120</v>
      </c>
      <c r="B3121" t="s">
        <v>6330</v>
      </c>
      <c r="C3121">
        <v>2012</v>
      </c>
      <c r="D3121" s="1">
        <v>41071</v>
      </c>
      <c r="E3121" s="1">
        <v>41072</v>
      </c>
      <c r="F3121" t="s">
        <v>188</v>
      </c>
      <c r="G3121" t="s">
        <v>4507</v>
      </c>
      <c r="H3121" t="s">
        <v>4508</v>
      </c>
      <c r="I3121" t="s">
        <v>41</v>
      </c>
      <c r="J3121" t="s">
        <v>27</v>
      </c>
      <c r="K3121" t="s">
        <v>1792</v>
      </c>
      <c r="L3121" t="s">
        <v>54</v>
      </c>
      <c r="M3121">
        <v>33801</v>
      </c>
      <c r="N3121" t="s">
        <v>30</v>
      </c>
      <c r="O3121" t="s">
        <v>1920</v>
      </c>
      <c r="P3121" t="s">
        <v>71</v>
      </c>
      <c r="Q3121" t="s">
        <v>72</v>
      </c>
      <c r="R3121" t="s">
        <v>1921</v>
      </c>
      <c r="S3121">
        <v>249.58400000000003</v>
      </c>
      <c r="T3121">
        <v>2</v>
      </c>
      <c r="U3121">
        <v>0.2</v>
      </c>
      <c r="V3121">
        <v>31.197999999999986</v>
      </c>
    </row>
    <row r="3122" spans="1:22" x14ac:dyDescent="0.25">
      <c r="A3122">
        <v>3121</v>
      </c>
      <c r="B3122" t="s">
        <v>6330</v>
      </c>
      <c r="C3122">
        <v>2012</v>
      </c>
      <c r="D3122" s="1">
        <v>41071</v>
      </c>
      <c r="E3122" s="1">
        <v>41072</v>
      </c>
      <c r="F3122" t="s">
        <v>188</v>
      </c>
      <c r="G3122" t="s">
        <v>4507</v>
      </c>
      <c r="H3122" t="s">
        <v>4508</v>
      </c>
      <c r="I3122" t="s">
        <v>41</v>
      </c>
      <c r="J3122" t="s">
        <v>27</v>
      </c>
      <c r="K3122" t="s">
        <v>1792</v>
      </c>
      <c r="L3122" t="s">
        <v>54</v>
      </c>
      <c r="M3122">
        <v>33801</v>
      </c>
      <c r="N3122" t="s">
        <v>30</v>
      </c>
      <c r="O3122" t="s">
        <v>6331</v>
      </c>
      <c r="P3122" t="s">
        <v>32</v>
      </c>
      <c r="Q3122" t="s">
        <v>65</v>
      </c>
      <c r="R3122" t="s">
        <v>6332</v>
      </c>
      <c r="S3122">
        <v>48.671999999999997</v>
      </c>
      <c r="T3122">
        <v>3</v>
      </c>
      <c r="U3122">
        <v>0.2</v>
      </c>
      <c r="V3122">
        <v>7.3007999999999988</v>
      </c>
    </row>
    <row r="3123" spans="1:22" x14ac:dyDescent="0.25">
      <c r="A3123">
        <v>3122</v>
      </c>
      <c r="B3123" t="s">
        <v>6330</v>
      </c>
      <c r="C3123">
        <v>2012</v>
      </c>
      <c r="D3123" s="1">
        <v>41071</v>
      </c>
      <c r="E3123" s="1">
        <v>41072</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7.5959999999999894</v>
      </c>
    </row>
    <row r="3124" spans="1:22" x14ac:dyDescent="0.25">
      <c r="A3124">
        <v>3123</v>
      </c>
      <c r="B3124" t="s">
        <v>6330</v>
      </c>
      <c r="C3124">
        <v>2012</v>
      </c>
      <c r="D3124" s="1">
        <v>41071</v>
      </c>
      <c r="E3124" s="1">
        <v>41072</v>
      </c>
      <c r="F3124" t="s">
        <v>188</v>
      </c>
      <c r="G3124" t="s">
        <v>4507</v>
      </c>
      <c r="H3124" t="s">
        <v>4508</v>
      </c>
      <c r="I3124" t="s">
        <v>41</v>
      </c>
      <c r="J3124" t="s">
        <v>27</v>
      </c>
      <c r="K3124" t="s">
        <v>1792</v>
      </c>
      <c r="L3124" t="s">
        <v>54</v>
      </c>
      <c r="M3124">
        <v>33801</v>
      </c>
      <c r="N3124" t="s">
        <v>30</v>
      </c>
      <c r="O3124" t="s">
        <v>1088</v>
      </c>
      <c r="P3124" t="s">
        <v>46</v>
      </c>
      <c r="Q3124" t="s">
        <v>75</v>
      </c>
      <c r="R3124" t="s">
        <v>1089</v>
      </c>
      <c r="S3124">
        <v>78.600000000000009</v>
      </c>
      <c r="T3124">
        <v>5</v>
      </c>
      <c r="U3124">
        <v>0.7</v>
      </c>
      <c r="V3124">
        <v>-62.88000000000001</v>
      </c>
    </row>
    <row r="3125" spans="1:22" x14ac:dyDescent="0.25">
      <c r="A3125">
        <v>3124</v>
      </c>
      <c r="B3125" t="s">
        <v>6330</v>
      </c>
      <c r="C3125">
        <v>2012</v>
      </c>
      <c r="D3125" s="1">
        <v>41071</v>
      </c>
      <c r="E3125" s="1">
        <v>41072</v>
      </c>
      <c r="F3125" t="s">
        <v>188</v>
      </c>
      <c r="G3125" t="s">
        <v>4507</v>
      </c>
      <c r="H3125" t="s">
        <v>4508</v>
      </c>
      <c r="I3125" t="s">
        <v>41</v>
      </c>
      <c r="J3125" t="s">
        <v>27</v>
      </c>
      <c r="K3125" t="s">
        <v>1792</v>
      </c>
      <c r="L3125" t="s">
        <v>54</v>
      </c>
      <c r="M3125">
        <v>33801</v>
      </c>
      <c r="N3125" t="s">
        <v>30</v>
      </c>
      <c r="O3125" t="s">
        <v>5669</v>
      </c>
      <c r="P3125" t="s">
        <v>46</v>
      </c>
      <c r="Q3125" t="s">
        <v>75</v>
      </c>
      <c r="R3125" t="s">
        <v>5670</v>
      </c>
      <c r="S3125">
        <v>3.7680000000000007</v>
      </c>
      <c r="T3125">
        <v>2</v>
      </c>
      <c r="U3125">
        <v>0.7</v>
      </c>
      <c r="V3125">
        <v>-3.1400000000000006</v>
      </c>
    </row>
    <row r="3126" spans="1:22" x14ac:dyDescent="0.25">
      <c r="A3126">
        <v>3125</v>
      </c>
      <c r="B3126" t="s">
        <v>6330</v>
      </c>
      <c r="C3126">
        <v>2012</v>
      </c>
      <c r="D3126" s="1">
        <v>41071</v>
      </c>
      <c r="E3126" s="1">
        <v>41072</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51.831200000000024</v>
      </c>
    </row>
    <row r="3127" spans="1:22" x14ac:dyDescent="0.25">
      <c r="A3127">
        <v>3126</v>
      </c>
      <c r="B3127" t="s">
        <v>6330</v>
      </c>
      <c r="C3127">
        <v>2012</v>
      </c>
      <c r="D3127" s="1">
        <v>41071</v>
      </c>
      <c r="E3127" s="1">
        <v>41072</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21.142799999999966</v>
      </c>
    </row>
    <row r="3128" spans="1:22" x14ac:dyDescent="0.25">
      <c r="A3128">
        <v>3127</v>
      </c>
      <c r="B3128" t="s">
        <v>6333</v>
      </c>
      <c r="C3128">
        <v>2014</v>
      </c>
      <c r="D3128" s="1">
        <v>41891</v>
      </c>
      <c r="E3128" s="1">
        <v>41895</v>
      </c>
      <c r="F3128" t="s">
        <v>50</v>
      </c>
      <c r="G3128" t="s">
        <v>6334</v>
      </c>
      <c r="H3128" t="s">
        <v>6335</v>
      </c>
      <c r="I3128" t="s">
        <v>26</v>
      </c>
      <c r="J3128" t="s">
        <v>27</v>
      </c>
      <c r="K3128" t="s">
        <v>146</v>
      </c>
      <c r="L3128" t="s">
        <v>147</v>
      </c>
      <c r="M3128">
        <v>19134</v>
      </c>
      <c r="N3128" t="s">
        <v>148</v>
      </c>
      <c r="O3128" t="s">
        <v>3433</v>
      </c>
      <c r="P3128" t="s">
        <v>71</v>
      </c>
      <c r="Q3128" t="s">
        <v>72</v>
      </c>
      <c r="R3128" t="s">
        <v>6336</v>
      </c>
      <c r="S3128">
        <v>258.52799999999996</v>
      </c>
      <c r="T3128">
        <v>2</v>
      </c>
      <c r="U3128">
        <v>0.4</v>
      </c>
      <c r="V3128">
        <v>-47.396800000000013</v>
      </c>
    </row>
    <row r="3129" spans="1:22" x14ac:dyDescent="0.25">
      <c r="A3129">
        <v>3128</v>
      </c>
      <c r="B3129" t="s">
        <v>6337</v>
      </c>
      <c r="C3129">
        <v>2014</v>
      </c>
      <c r="D3129" s="1">
        <v>41915</v>
      </c>
      <c r="E3129" s="1">
        <v>41919</v>
      </c>
      <c r="F3129" t="s">
        <v>50</v>
      </c>
      <c r="G3129" t="s">
        <v>6118</v>
      </c>
      <c r="H3129" t="s">
        <v>6119</v>
      </c>
      <c r="I3129" t="s">
        <v>26</v>
      </c>
      <c r="J3129" t="s">
        <v>27</v>
      </c>
      <c r="K3129" t="s">
        <v>266</v>
      </c>
      <c r="L3129" t="s">
        <v>267</v>
      </c>
      <c r="M3129">
        <v>10011</v>
      </c>
      <c r="N3129" t="s">
        <v>148</v>
      </c>
      <c r="O3129" t="s">
        <v>6338</v>
      </c>
      <c r="P3129" t="s">
        <v>46</v>
      </c>
      <c r="Q3129" t="s">
        <v>90</v>
      </c>
      <c r="R3129" t="s">
        <v>6339</v>
      </c>
      <c r="S3129">
        <v>49.12</v>
      </c>
      <c r="T3129">
        <v>4</v>
      </c>
      <c r="U3129">
        <v>0</v>
      </c>
      <c r="V3129">
        <v>23.086399999999998</v>
      </c>
    </row>
    <row r="3130" spans="1:22" x14ac:dyDescent="0.25">
      <c r="A3130">
        <v>3129</v>
      </c>
      <c r="B3130" t="s">
        <v>6340</v>
      </c>
      <c r="C3130">
        <v>2011</v>
      </c>
      <c r="D3130" s="1">
        <v>40893</v>
      </c>
      <c r="E3130" s="1">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14.671799999999998</v>
      </c>
    </row>
    <row r="3131" spans="1:22" x14ac:dyDescent="0.25">
      <c r="A3131">
        <v>3130</v>
      </c>
      <c r="B3131" t="s">
        <v>6340</v>
      </c>
      <c r="C3131">
        <v>2011</v>
      </c>
      <c r="D3131" s="1">
        <v>40893</v>
      </c>
      <c r="E3131" s="1">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241.56799999999998</v>
      </c>
      <c r="T3131">
        <v>2</v>
      </c>
      <c r="U3131">
        <v>0.2</v>
      </c>
      <c r="V3131">
        <v>18.11760000000001</v>
      </c>
    </row>
    <row r="3132" spans="1:22" x14ac:dyDescent="0.25">
      <c r="A3132">
        <v>3131</v>
      </c>
      <c r="B3132" t="s">
        <v>6340</v>
      </c>
      <c r="C3132">
        <v>2011</v>
      </c>
      <c r="D3132" s="1">
        <v>40893</v>
      </c>
      <c r="E3132" s="1">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39.499999999999957</v>
      </c>
    </row>
    <row r="3133" spans="1:22" x14ac:dyDescent="0.25">
      <c r="A3133">
        <v>3132</v>
      </c>
      <c r="B3133" t="s">
        <v>6340</v>
      </c>
      <c r="C3133">
        <v>2011</v>
      </c>
      <c r="D3133" s="1">
        <v>40893</v>
      </c>
      <c r="E3133" s="1">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627.16800000000012</v>
      </c>
      <c r="T3133">
        <v>4</v>
      </c>
      <c r="U3133">
        <v>0.2</v>
      </c>
      <c r="V3133">
        <v>70.55639999999994</v>
      </c>
    </row>
    <row r="3134" spans="1:22" x14ac:dyDescent="0.25">
      <c r="A3134">
        <v>3133</v>
      </c>
      <c r="B3134" t="s">
        <v>6341</v>
      </c>
      <c r="C3134">
        <v>2011</v>
      </c>
      <c r="D3134" s="1">
        <v>40779</v>
      </c>
      <c r="E3134" s="1">
        <v>40781</v>
      </c>
      <c r="F3134" t="s">
        <v>188</v>
      </c>
      <c r="G3134" t="s">
        <v>6342</v>
      </c>
      <c r="H3134" t="s">
        <v>6343</v>
      </c>
      <c r="I3134" t="s">
        <v>41</v>
      </c>
      <c r="J3134" t="s">
        <v>27</v>
      </c>
      <c r="K3134" t="s">
        <v>2343</v>
      </c>
      <c r="L3134" t="s">
        <v>267</v>
      </c>
      <c r="M3134">
        <v>11572</v>
      </c>
      <c r="N3134" t="s">
        <v>148</v>
      </c>
      <c r="O3134" t="s">
        <v>6344</v>
      </c>
      <c r="P3134" t="s">
        <v>32</v>
      </c>
      <c r="Q3134" t="s">
        <v>65</v>
      </c>
      <c r="R3134" t="s">
        <v>6345</v>
      </c>
      <c r="S3134">
        <v>13.28</v>
      </c>
      <c r="T3134">
        <v>2</v>
      </c>
      <c r="U3134">
        <v>0</v>
      </c>
      <c r="V3134">
        <v>6.3743999999999996</v>
      </c>
    </row>
    <row r="3135" spans="1:22" x14ac:dyDescent="0.25">
      <c r="A3135">
        <v>3134</v>
      </c>
      <c r="B3135" t="s">
        <v>6341</v>
      </c>
      <c r="C3135">
        <v>2011</v>
      </c>
      <c r="D3135" s="1">
        <v>40779</v>
      </c>
      <c r="E3135" s="1">
        <v>40781</v>
      </c>
      <c r="F3135" t="s">
        <v>188</v>
      </c>
      <c r="G3135" t="s">
        <v>6342</v>
      </c>
      <c r="H3135" t="s">
        <v>6343</v>
      </c>
      <c r="I3135" t="s">
        <v>41</v>
      </c>
      <c r="J3135" t="s">
        <v>27</v>
      </c>
      <c r="K3135" t="s">
        <v>2343</v>
      </c>
      <c r="L3135" t="s">
        <v>267</v>
      </c>
      <c r="M3135">
        <v>11572</v>
      </c>
      <c r="N3135" t="s">
        <v>148</v>
      </c>
      <c r="O3135" t="s">
        <v>4315</v>
      </c>
      <c r="P3135" t="s">
        <v>46</v>
      </c>
      <c r="Q3135" t="s">
        <v>75</v>
      </c>
      <c r="R3135" t="s">
        <v>4316</v>
      </c>
      <c r="S3135">
        <v>12.672000000000001</v>
      </c>
      <c r="T3135">
        <v>3</v>
      </c>
      <c r="U3135">
        <v>0.2</v>
      </c>
      <c r="V3135">
        <v>4.4352000000000009</v>
      </c>
    </row>
    <row r="3136" spans="1:22" x14ac:dyDescent="0.25">
      <c r="A3136">
        <v>3135</v>
      </c>
      <c r="B3136" t="s">
        <v>6346</v>
      </c>
      <c r="C3136">
        <v>2014</v>
      </c>
      <c r="D3136" s="1">
        <v>41956</v>
      </c>
      <c r="E3136" s="1">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30.559999999999992</v>
      </c>
      <c r="T3136">
        <v>5</v>
      </c>
      <c r="U3136">
        <v>0.8</v>
      </c>
      <c r="V3136">
        <v>-45.840000000000018</v>
      </c>
    </row>
    <row r="3137" spans="1:22" x14ac:dyDescent="0.25">
      <c r="A3137">
        <v>3136</v>
      </c>
      <c r="B3137" t="s">
        <v>6346</v>
      </c>
      <c r="C3137">
        <v>2014</v>
      </c>
      <c r="D3137" s="1">
        <v>41956</v>
      </c>
      <c r="E3137" s="1">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-15.590400000000002</v>
      </c>
    </row>
    <row r="3138" spans="1:22" x14ac:dyDescent="0.25">
      <c r="A3138">
        <v>3137</v>
      </c>
      <c r="B3138" t="s">
        <v>6346</v>
      </c>
      <c r="C3138">
        <v>2014</v>
      </c>
      <c r="D3138" s="1">
        <v>41956</v>
      </c>
      <c r="E3138" s="1">
        <v>41962</v>
      </c>
      <c r="F3138" t="s">
        <v>50</v>
      </c>
      <c r="G3138" t="s">
        <v>550</v>
      </c>
      <c r="H3138" t="s">
        <v>551</v>
      </c>
      <c r="I3138" t="s">
        <v>102</v>
      </c>
      <c r="J3138" t="s">
        <v>27</v>
      </c>
      <c r="K3138" t="s">
        <v>815</v>
      </c>
      <c r="L3138" t="s">
        <v>104</v>
      </c>
      <c r="M3138">
        <v>75081</v>
      </c>
      <c r="N3138" t="s">
        <v>105</v>
      </c>
      <c r="O3138" t="s">
        <v>6347</v>
      </c>
      <c r="P3138" t="s">
        <v>71</v>
      </c>
      <c r="Q3138" t="s">
        <v>72</v>
      </c>
      <c r="R3138" t="s">
        <v>6348</v>
      </c>
      <c r="S3138">
        <v>67.992000000000004</v>
      </c>
      <c r="T3138">
        <v>1</v>
      </c>
      <c r="U3138">
        <v>0.2</v>
      </c>
      <c r="V3138">
        <v>8.4989999999999917</v>
      </c>
    </row>
    <row r="3139" spans="1:22" x14ac:dyDescent="0.25">
      <c r="A3139">
        <v>3138</v>
      </c>
      <c r="B3139" t="s">
        <v>6346</v>
      </c>
      <c r="C3139">
        <v>2014</v>
      </c>
      <c r="D3139" s="1">
        <v>41956</v>
      </c>
      <c r="E3139" s="1">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x14ac:dyDescent="0.25">
      <c r="A3140">
        <v>3139</v>
      </c>
      <c r="B3140" t="s">
        <v>6346</v>
      </c>
      <c r="C3140">
        <v>2014</v>
      </c>
      <c r="D3140" s="1">
        <v>41956</v>
      </c>
      <c r="E3140" s="1">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-0.55980000000000452</v>
      </c>
    </row>
    <row r="3141" spans="1:22" x14ac:dyDescent="0.25">
      <c r="A3141">
        <v>3140</v>
      </c>
      <c r="B3141" t="s">
        <v>6346</v>
      </c>
      <c r="C3141">
        <v>2014</v>
      </c>
      <c r="D3141" s="1">
        <v>41956</v>
      </c>
      <c r="E3141" s="1">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-17.707200000000007</v>
      </c>
    </row>
    <row r="3142" spans="1:22" x14ac:dyDescent="0.25">
      <c r="A3142">
        <v>3141</v>
      </c>
      <c r="B3142" t="s">
        <v>6349</v>
      </c>
      <c r="C3142">
        <v>2012</v>
      </c>
      <c r="D3142" s="1">
        <v>41024</v>
      </c>
      <c r="E3142" s="1">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90.829200000000014</v>
      </c>
    </row>
    <row r="3143" spans="1:22" x14ac:dyDescent="0.25">
      <c r="A3143">
        <v>3142</v>
      </c>
      <c r="B3143" t="s">
        <v>6350</v>
      </c>
      <c r="C3143">
        <v>2011</v>
      </c>
      <c r="D3143" s="1">
        <v>40889</v>
      </c>
      <c r="E3143" s="1">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210.39199999999997</v>
      </c>
      <c r="T3143">
        <v>2</v>
      </c>
      <c r="U3143">
        <v>0.8</v>
      </c>
      <c r="V3143">
        <v>-336.62720000000013</v>
      </c>
    </row>
    <row r="3144" spans="1:22" x14ac:dyDescent="0.25">
      <c r="A3144">
        <v>3143</v>
      </c>
      <c r="B3144" t="s">
        <v>6351</v>
      </c>
      <c r="C3144">
        <v>2014</v>
      </c>
      <c r="D3144" s="1">
        <v>41908</v>
      </c>
      <c r="E3144" s="1">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119.96000000000001</v>
      </c>
      <c r="T3144">
        <v>5</v>
      </c>
      <c r="U3144">
        <v>0.2</v>
      </c>
      <c r="V3144">
        <v>35.988000000000007</v>
      </c>
    </row>
    <row r="3145" spans="1:22" x14ac:dyDescent="0.25">
      <c r="A3145">
        <v>3144</v>
      </c>
      <c r="B3145" t="s">
        <v>6351</v>
      </c>
      <c r="C3145">
        <v>2014</v>
      </c>
      <c r="D3145" s="1">
        <v>41908</v>
      </c>
      <c r="E3145" s="1">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0.92819999999999991</v>
      </c>
    </row>
    <row r="3146" spans="1:22" x14ac:dyDescent="0.25">
      <c r="A3146">
        <v>3145</v>
      </c>
      <c r="B3146" t="s">
        <v>6352</v>
      </c>
      <c r="C3146">
        <v>2013</v>
      </c>
      <c r="D3146" s="1">
        <v>41523</v>
      </c>
      <c r="E3146" s="1">
        <v>41529</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-24.842999999999961</v>
      </c>
    </row>
    <row r="3147" spans="1:22" x14ac:dyDescent="0.25">
      <c r="A3147">
        <v>3146</v>
      </c>
      <c r="B3147" t="s">
        <v>6353</v>
      </c>
      <c r="C3147">
        <v>2014</v>
      </c>
      <c r="D3147" s="1">
        <v>41682</v>
      </c>
      <c r="E3147" s="1">
        <v>41684</v>
      </c>
      <c r="F3147" t="s">
        <v>23</v>
      </c>
      <c r="G3147" t="s">
        <v>6354</v>
      </c>
      <c r="H3147" t="s">
        <v>6355</v>
      </c>
      <c r="I3147" t="s">
        <v>41</v>
      </c>
      <c r="J3147" t="s">
        <v>27</v>
      </c>
      <c r="K3147" t="s">
        <v>95</v>
      </c>
      <c r="L3147" t="s">
        <v>96</v>
      </c>
      <c r="M3147">
        <v>98105</v>
      </c>
      <c r="N3147" t="s">
        <v>44</v>
      </c>
      <c r="O3147" t="s">
        <v>6356</v>
      </c>
      <c r="P3147" t="s">
        <v>32</v>
      </c>
      <c r="Q3147" t="s">
        <v>36</v>
      </c>
      <c r="R3147" t="s">
        <v>6357</v>
      </c>
      <c r="S3147">
        <v>963.13600000000008</v>
      </c>
      <c r="T3147">
        <v>4</v>
      </c>
      <c r="U3147">
        <v>0.2</v>
      </c>
      <c r="V3147">
        <v>108.35279999999986</v>
      </c>
    </row>
    <row r="3148" spans="1:22" x14ac:dyDescent="0.25">
      <c r="A3148">
        <v>3147</v>
      </c>
      <c r="B3148" t="s">
        <v>6353</v>
      </c>
      <c r="C3148">
        <v>2014</v>
      </c>
      <c r="D3148" s="1">
        <v>41682</v>
      </c>
      <c r="E3148" s="1">
        <v>41684</v>
      </c>
      <c r="F3148" t="s">
        <v>23</v>
      </c>
      <c r="G3148" t="s">
        <v>6354</v>
      </c>
      <c r="H3148" t="s">
        <v>6355</v>
      </c>
      <c r="I3148" t="s">
        <v>41</v>
      </c>
      <c r="J3148" t="s">
        <v>27</v>
      </c>
      <c r="K3148" t="s">
        <v>95</v>
      </c>
      <c r="L3148" t="s">
        <v>96</v>
      </c>
      <c r="M3148">
        <v>98105</v>
      </c>
      <c r="N3148" t="s">
        <v>44</v>
      </c>
      <c r="O3148" t="s">
        <v>2669</v>
      </c>
      <c r="P3148" t="s">
        <v>71</v>
      </c>
      <c r="Q3148" t="s">
        <v>72</v>
      </c>
      <c r="R3148" t="s">
        <v>2670</v>
      </c>
      <c r="S3148">
        <v>88.77600000000001</v>
      </c>
      <c r="T3148">
        <v>3</v>
      </c>
      <c r="U3148">
        <v>0.2</v>
      </c>
      <c r="V3148">
        <v>7.7679000000000009</v>
      </c>
    </row>
    <row r="3149" spans="1:22" x14ac:dyDescent="0.25">
      <c r="A3149">
        <v>3148</v>
      </c>
      <c r="B3149" t="s">
        <v>6358</v>
      </c>
      <c r="C3149">
        <v>2011</v>
      </c>
      <c r="D3149" s="1">
        <v>40724</v>
      </c>
      <c r="E3149" s="1">
        <v>40727</v>
      </c>
      <c r="F3149" t="s">
        <v>23</v>
      </c>
      <c r="G3149" t="s">
        <v>2140</v>
      </c>
      <c r="H3149" t="s">
        <v>2141</v>
      </c>
      <c r="I3149" t="s">
        <v>41</v>
      </c>
      <c r="J3149" t="s">
        <v>27</v>
      </c>
      <c r="K3149" t="s">
        <v>42</v>
      </c>
      <c r="L3149" t="s">
        <v>43</v>
      </c>
      <c r="M3149">
        <v>90004</v>
      </c>
      <c r="N3149" t="s">
        <v>44</v>
      </c>
      <c r="O3149" t="s">
        <v>1246</v>
      </c>
      <c r="P3149" t="s">
        <v>46</v>
      </c>
      <c r="Q3149" t="s">
        <v>68</v>
      </c>
      <c r="R3149" t="s">
        <v>1247</v>
      </c>
      <c r="S3149">
        <v>32.400000000000006</v>
      </c>
      <c r="T3149">
        <v>5</v>
      </c>
      <c r="U3149">
        <v>0</v>
      </c>
      <c r="V3149">
        <v>10.367999999999999</v>
      </c>
    </row>
    <row r="3150" spans="1:22" x14ac:dyDescent="0.25">
      <c r="A3150">
        <v>3149</v>
      </c>
      <c r="B3150" t="s">
        <v>6359</v>
      </c>
      <c r="C3150">
        <v>2013</v>
      </c>
      <c r="D3150" s="1">
        <v>41433</v>
      </c>
      <c r="E3150" s="1">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v>32.400000000000006</v>
      </c>
      <c r="T3150">
        <v>5</v>
      </c>
      <c r="U3150">
        <v>0</v>
      </c>
      <c r="V3150">
        <v>15.552000000000001</v>
      </c>
    </row>
    <row r="3151" spans="1:22" x14ac:dyDescent="0.25">
      <c r="A3151">
        <v>3150</v>
      </c>
      <c r="B3151" t="s">
        <v>6360</v>
      </c>
      <c r="C3151">
        <v>2011</v>
      </c>
      <c r="D3151" s="1">
        <v>40897</v>
      </c>
      <c r="E3151" s="1">
        <v>40902</v>
      </c>
      <c r="F3151" t="s">
        <v>50</v>
      </c>
      <c r="G3151" t="s">
        <v>1430</v>
      </c>
      <c r="H3151" t="s">
        <v>1431</v>
      </c>
      <c r="I3151" t="s">
        <v>26</v>
      </c>
      <c r="J3151" t="s">
        <v>27</v>
      </c>
      <c r="K3151" t="s">
        <v>95</v>
      </c>
      <c r="L3151" t="s">
        <v>96</v>
      </c>
      <c r="M3151">
        <v>98103</v>
      </c>
      <c r="N3151" t="s">
        <v>44</v>
      </c>
      <c r="O3151" t="s">
        <v>1041</v>
      </c>
      <c r="P3151" t="s">
        <v>46</v>
      </c>
      <c r="Q3151" t="s">
        <v>47</v>
      </c>
      <c r="R3151" t="s">
        <v>1042</v>
      </c>
      <c r="S3151">
        <v>31.049999999999997</v>
      </c>
      <c r="T3151">
        <v>3</v>
      </c>
      <c r="U3151">
        <v>0</v>
      </c>
      <c r="V3151">
        <v>14.904</v>
      </c>
    </row>
    <row r="3152" spans="1:22" x14ac:dyDescent="0.25">
      <c r="A3152">
        <v>3151</v>
      </c>
      <c r="B3152" t="s">
        <v>6361</v>
      </c>
      <c r="C3152">
        <v>2012</v>
      </c>
      <c r="D3152" s="1">
        <v>41258</v>
      </c>
      <c r="E3152" s="1">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2025.3600000000001</v>
      </c>
      <c r="T3152">
        <v>6</v>
      </c>
      <c r="U3152">
        <v>0.2</v>
      </c>
      <c r="V3152">
        <v>607.60800000000006</v>
      </c>
    </row>
    <row r="3153" spans="1:22" x14ac:dyDescent="0.25">
      <c r="A3153">
        <v>3152</v>
      </c>
      <c r="B3153" t="s">
        <v>6361</v>
      </c>
      <c r="C3153">
        <v>2012</v>
      </c>
      <c r="D3153" s="1">
        <v>41258</v>
      </c>
      <c r="E3153" s="1">
        <v>41261</v>
      </c>
      <c r="F3153" t="s">
        <v>188</v>
      </c>
      <c r="G3153" t="s">
        <v>1485</v>
      </c>
      <c r="H3153" t="s">
        <v>1486</v>
      </c>
      <c r="I3153" t="s">
        <v>26</v>
      </c>
      <c r="J3153" t="s">
        <v>27</v>
      </c>
      <c r="K3153" t="s">
        <v>606</v>
      </c>
      <c r="L3153" t="s">
        <v>498</v>
      </c>
      <c r="M3153">
        <v>43055</v>
      </c>
      <c r="N3153" t="s">
        <v>148</v>
      </c>
      <c r="O3153" t="s">
        <v>6362</v>
      </c>
      <c r="P3153" t="s">
        <v>71</v>
      </c>
      <c r="Q3153" t="s">
        <v>682</v>
      </c>
      <c r="R3153" t="s">
        <v>6363</v>
      </c>
      <c r="S3153">
        <v>1799.9940000000001</v>
      </c>
      <c r="T3153">
        <v>2</v>
      </c>
      <c r="U3153">
        <v>0.7</v>
      </c>
      <c r="V3153">
        <v>-2639.9912000000004</v>
      </c>
    </row>
    <row r="3154" spans="1:22" x14ac:dyDescent="0.25">
      <c r="A3154">
        <v>3153</v>
      </c>
      <c r="B3154" t="s">
        <v>6361</v>
      </c>
      <c r="C3154">
        <v>2012</v>
      </c>
      <c r="D3154" s="1">
        <v>41258</v>
      </c>
      <c r="E3154" s="1">
        <v>41261</v>
      </c>
      <c r="F3154" t="s">
        <v>188</v>
      </c>
      <c r="G3154" t="s">
        <v>1485</v>
      </c>
      <c r="H3154" t="s">
        <v>1486</v>
      </c>
      <c r="I3154" t="s">
        <v>26</v>
      </c>
      <c r="J3154" t="s">
        <v>27</v>
      </c>
      <c r="K3154" t="s">
        <v>606</v>
      </c>
      <c r="L3154" t="s">
        <v>498</v>
      </c>
      <c r="M3154">
        <v>43055</v>
      </c>
      <c r="N3154" t="s">
        <v>148</v>
      </c>
      <c r="O3154" t="s">
        <v>6347</v>
      </c>
      <c r="P3154" t="s">
        <v>71</v>
      </c>
      <c r="Q3154" t="s">
        <v>72</v>
      </c>
      <c r="R3154" t="s">
        <v>6348</v>
      </c>
      <c r="S3154">
        <v>101.98799999999999</v>
      </c>
      <c r="T3154">
        <v>2</v>
      </c>
      <c r="U3154">
        <v>0.4</v>
      </c>
      <c r="V3154">
        <v>-16.998000000000019</v>
      </c>
    </row>
    <row r="3155" spans="1:22" x14ac:dyDescent="0.25">
      <c r="A3155">
        <v>3154</v>
      </c>
      <c r="B3155" t="s">
        <v>6361</v>
      </c>
      <c r="C3155">
        <v>2012</v>
      </c>
      <c r="D3155" s="1">
        <v>41258</v>
      </c>
      <c r="E3155" s="1">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69.001800000000017</v>
      </c>
    </row>
    <row r="3156" spans="1:22" x14ac:dyDescent="0.25">
      <c r="A3156">
        <v>3155</v>
      </c>
      <c r="B3156" t="s">
        <v>6364</v>
      </c>
      <c r="C3156">
        <v>2014</v>
      </c>
      <c r="D3156" s="1">
        <v>41841</v>
      </c>
      <c r="E3156" s="1">
        <v>41845</v>
      </c>
      <c r="F3156" t="s">
        <v>50</v>
      </c>
      <c r="G3156" t="s">
        <v>3518</v>
      </c>
      <c r="H3156" t="s">
        <v>3519</v>
      </c>
      <c r="I3156" t="s">
        <v>41</v>
      </c>
      <c r="J3156" t="s">
        <v>27</v>
      </c>
      <c r="K3156" t="s">
        <v>6365</v>
      </c>
      <c r="L3156" t="s">
        <v>229</v>
      </c>
      <c r="M3156">
        <v>55369</v>
      </c>
      <c r="N3156" t="s">
        <v>105</v>
      </c>
      <c r="O3156" t="s">
        <v>6366</v>
      </c>
      <c r="P3156" t="s">
        <v>46</v>
      </c>
      <c r="Q3156" t="s">
        <v>75</v>
      </c>
      <c r="R3156" t="s">
        <v>6367</v>
      </c>
      <c r="S3156">
        <v>735.98</v>
      </c>
      <c r="T3156">
        <v>2</v>
      </c>
      <c r="U3156">
        <v>0</v>
      </c>
      <c r="V3156">
        <v>331.19099999999997</v>
      </c>
    </row>
    <row r="3157" spans="1:22" x14ac:dyDescent="0.25">
      <c r="A3157">
        <v>3156</v>
      </c>
      <c r="B3157" t="s">
        <v>6368</v>
      </c>
      <c r="C3157">
        <v>2011</v>
      </c>
      <c r="D3157" s="1">
        <v>40758</v>
      </c>
      <c r="E3157" s="1">
        <v>40760</v>
      </c>
      <c r="F3157" t="s">
        <v>23</v>
      </c>
      <c r="G3157" t="s">
        <v>6369</v>
      </c>
      <c r="H3157" t="s">
        <v>6370</v>
      </c>
      <c r="I3157" t="s">
        <v>102</v>
      </c>
      <c r="J3157" t="s">
        <v>27</v>
      </c>
      <c r="K3157" t="s">
        <v>3942</v>
      </c>
      <c r="L3157" t="s">
        <v>310</v>
      </c>
      <c r="M3157">
        <v>85301</v>
      </c>
      <c r="N3157" t="s">
        <v>44</v>
      </c>
      <c r="O3157" t="s">
        <v>3793</v>
      </c>
      <c r="P3157" t="s">
        <v>46</v>
      </c>
      <c r="Q3157" t="s">
        <v>90</v>
      </c>
      <c r="R3157" t="s">
        <v>3794</v>
      </c>
      <c r="S3157">
        <v>93.024000000000001</v>
      </c>
      <c r="T3157">
        <v>3</v>
      </c>
      <c r="U3157">
        <v>0.2</v>
      </c>
      <c r="V3157">
        <v>33.721199999999996</v>
      </c>
    </row>
    <row r="3158" spans="1:22" x14ac:dyDescent="0.25">
      <c r="A3158">
        <v>3157</v>
      </c>
      <c r="B3158" t="s">
        <v>6371</v>
      </c>
      <c r="C3158">
        <v>2012</v>
      </c>
      <c r="D3158" s="1">
        <v>41145</v>
      </c>
      <c r="E3158" s="1">
        <v>41149</v>
      </c>
      <c r="F3158" t="s">
        <v>50</v>
      </c>
      <c r="G3158" t="s">
        <v>5458</v>
      </c>
      <c r="H3158" t="s">
        <v>5459</v>
      </c>
      <c r="I3158" t="s">
        <v>41</v>
      </c>
      <c r="J3158" t="s">
        <v>27</v>
      </c>
      <c r="K3158" t="s">
        <v>266</v>
      </c>
      <c r="L3158" t="s">
        <v>267</v>
      </c>
      <c r="M3158">
        <v>10009</v>
      </c>
      <c r="N3158" t="s">
        <v>148</v>
      </c>
      <c r="O3158" t="s">
        <v>80</v>
      </c>
      <c r="P3158" t="s">
        <v>32</v>
      </c>
      <c r="Q3158" t="s">
        <v>56</v>
      </c>
      <c r="R3158" t="s">
        <v>81</v>
      </c>
      <c r="S3158">
        <v>284.36399999999998</v>
      </c>
      <c r="T3158">
        <v>2</v>
      </c>
      <c r="U3158">
        <v>0.4</v>
      </c>
      <c r="V3158">
        <v>-75.830400000000054</v>
      </c>
    </row>
    <row r="3159" spans="1:22" x14ac:dyDescent="0.25">
      <c r="A3159">
        <v>3158</v>
      </c>
      <c r="B3159" t="s">
        <v>6371</v>
      </c>
      <c r="C3159">
        <v>2012</v>
      </c>
      <c r="D3159" s="1">
        <v>41145</v>
      </c>
      <c r="E3159" s="1">
        <v>41149</v>
      </c>
      <c r="F3159" t="s">
        <v>50</v>
      </c>
      <c r="G3159" t="s">
        <v>5458</v>
      </c>
      <c r="H3159" t="s">
        <v>5459</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x14ac:dyDescent="0.25">
      <c r="A3160">
        <v>3159</v>
      </c>
      <c r="B3160" t="s">
        <v>6372</v>
      </c>
      <c r="C3160">
        <v>2013</v>
      </c>
      <c r="D3160" s="1">
        <v>41360</v>
      </c>
      <c r="E3160" s="1">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5.9184999999999981</v>
      </c>
    </row>
    <row r="3161" spans="1:22" x14ac:dyDescent="0.25">
      <c r="A3161">
        <v>3160</v>
      </c>
      <c r="B3161" t="s">
        <v>6372</v>
      </c>
      <c r="C3161">
        <v>2013</v>
      </c>
      <c r="D3161" s="1">
        <v>41360</v>
      </c>
      <c r="E3161" s="1">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119.97600000000001</v>
      </c>
      <c r="T3161">
        <v>3</v>
      </c>
      <c r="U3161">
        <v>0.2</v>
      </c>
      <c r="V3161">
        <v>-17.996400000000019</v>
      </c>
    </row>
    <row r="3162" spans="1:22" x14ac:dyDescent="0.25">
      <c r="A3162">
        <v>3161</v>
      </c>
      <c r="B3162" t="s">
        <v>6373</v>
      </c>
      <c r="C3162">
        <v>2011</v>
      </c>
      <c r="D3162" s="1">
        <v>40798</v>
      </c>
      <c r="E3162" s="1">
        <v>40802</v>
      </c>
      <c r="F3162" t="s">
        <v>23</v>
      </c>
      <c r="G3162" t="s">
        <v>6374</v>
      </c>
      <c r="H3162" t="s">
        <v>6375</v>
      </c>
      <c r="I3162" t="s">
        <v>26</v>
      </c>
      <c r="J3162" t="s">
        <v>27</v>
      </c>
      <c r="K3162" t="s">
        <v>184</v>
      </c>
      <c r="L3162" t="s">
        <v>104</v>
      </c>
      <c r="M3162">
        <v>77070</v>
      </c>
      <c r="N3162" t="s">
        <v>105</v>
      </c>
      <c r="O3162" t="s">
        <v>6376</v>
      </c>
      <c r="P3162" t="s">
        <v>46</v>
      </c>
      <c r="Q3162" t="s">
        <v>75</v>
      </c>
      <c r="R3162" t="s">
        <v>6377</v>
      </c>
      <c r="S3162">
        <v>5.1799999999999988</v>
      </c>
      <c r="T3162">
        <v>5</v>
      </c>
      <c r="U3162">
        <v>0.8</v>
      </c>
      <c r="V3162">
        <v>-8.0289999999999999</v>
      </c>
    </row>
    <row r="3163" spans="1:22" x14ac:dyDescent="0.25">
      <c r="A3163">
        <v>3162</v>
      </c>
      <c r="B3163" t="s">
        <v>6378</v>
      </c>
      <c r="C3163">
        <v>2011</v>
      </c>
      <c r="D3163" s="1">
        <v>40807</v>
      </c>
      <c r="E3163" s="1">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x14ac:dyDescent="0.25">
      <c r="A3164">
        <v>3163</v>
      </c>
      <c r="B3164" t="s">
        <v>6378</v>
      </c>
      <c r="C3164">
        <v>2011</v>
      </c>
      <c r="D3164" s="1">
        <v>40807</v>
      </c>
      <c r="E3164" s="1">
        <v>40811</v>
      </c>
      <c r="F3164" t="s">
        <v>50</v>
      </c>
      <c r="G3164" t="s">
        <v>4372</v>
      </c>
      <c r="H3164" t="s">
        <v>4373</v>
      </c>
      <c r="I3164" t="s">
        <v>26</v>
      </c>
      <c r="J3164" t="s">
        <v>27</v>
      </c>
      <c r="K3164" t="s">
        <v>127</v>
      </c>
      <c r="L3164" t="s">
        <v>43</v>
      </c>
      <c r="M3164">
        <v>94109</v>
      </c>
      <c r="N3164" t="s">
        <v>44</v>
      </c>
      <c r="O3164" t="s">
        <v>5580</v>
      </c>
      <c r="P3164" t="s">
        <v>46</v>
      </c>
      <c r="Q3164" t="s">
        <v>173</v>
      </c>
      <c r="R3164" t="s">
        <v>5581</v>
      </c>
      <c r="S3164">
        <v>78.349999999999994</v>
      </c>
      <c r="T3164">
        <v>5</v>
      </c>
      <c r="U3164">
        <v>0</v>
      </c>
      <c r="V3164">
        <v>36.824499999999993</v>
      </c>
    </row>
    <row r="3165" spans="1:22" x14ac:dyDescent="0.25">
      <c r="A3165">
        <v>3164</v>
      </c>
      <c r="B3165" t="s">
        <v>6378</v>
      </c>
      <c r="C3165">
        <v>2011</v>
      </c>
      <c r="D3165" s="1">
        <v>40807</v>
      </c>
      <c r="E3165" s="1">
        <v>40811</v>
      </c>
      <c r="F3165" t="s">
        <v>50</v>
      </c>
      <c r="G3165" t="s">
        <v>4372</v>
      </c>
      <c r="H3165" t="s">
        <v>4373</v>
      </c>
      <c r="I3165" t="s">
        <v>26</v>
      </c>
      <c r="J3165" t="s">
        <v>27</v>
      </c>
      <c r="K3165" t="s">
        <v>127</v>
      </c>
      <c r="L3165" t="s">
        <v>43</v>
      </c>
      <c r="M3165">
        <v>94109</v>
      </c>
      <c r="N3165" t="s">
        <v>44</v>
      </c>
      <c r="O3165" t="s">
        <v>6379</v>
      </c>
      <c r="P3165" t="s">
        <v>46</v>
      </c>
      <c r="Q3165" t="s">
        <v>68</v>
      </c>
      <c r="R3165" t="s">
        <v>6380</v>
      </c>
      <c r="S3165">
        <v>59.519999999999996</v>
      </c>
      <c r="T3165">
        <v>3</v>
      </c>
      <c r="U3165">
        <v>0</v>
      </c>
      <c r="V3165">
        <v>15.475200000000001</v>
      </c>
    </row>
    <row r="3166" spans="1:22" x14ac:dyDescent="0.25">
      <c r="A3166">
        <v>3165</v>
      </c>
      <c r="B3166" t="s">
        <v>6378</v>
      </c>
      <c r="C3166">
        <v>2011</v>
      </c>
      <c r="D3166" s="1">
        <v>40807</v>
      </c>
      <c r="E3166" s="1">
        <v>40811</v>
      </c>
      <c r="F3166" t="s">
        <v>50</v>
      </c>
      <c r="G3166" t="s">
        <v>4372</v>
      </c>
      <c r="H3166" t="s">
        <v>4373</v>
      </c>
      <c r="I3166" t="s">
        <v>26</v>
      </c>
      <c r="J3166" t="s">
        <v>27</v>
      </c>
      <c r="K3166" t="s">
        <v>127</v>
      </c>
      <c r="L3166" t="s">
        <v>43</v>
      </c>
      <c r="M3166">
        <v>94109</v>
      </c>
      <c r="N3166" t="s">
        <v>44</v>
      </c>
      <c r="O3166" t="s">
        <v>6096</v>
      </c>
      <c r="P3166" t="s">
        <v>46</v>
      </c>
      <c r="Q3166" t="s">
        <v>90</v>
      </c>
      <c r="R3166" t="s">
        <v>6097</v>
      </c>
      <c r="S3166">
        <v>38.520000000000003</v>
      </c>
      <c r="T3166">
        <v>9</v>
      </c>
      <c r="U3166">
        <v>0</v>
      </c>
      <c r="V3166">
        <v>17.333999999999996</v>
      </c>
    </row>
    <row r="3167" spans="1:22" x14ac:dyDescent="0.25">
      <c r="A3167">
        <v>3166</v>
      </c>
      <c r="B3167" t="s">
        <v>6378</v>
      </c>
      <c r="C3167">
        <v>2011</v>
      </c>
      <c r="D3167" s="1">
        <v>40807</v>
      </c>
      <c r="E3167" s="1">
        <v>40811</v>
      </c>
      <c r="F3167" t="s">
        <v>50</v>
      </c>
      <c r="G3167" t="s">
        <v>4372</v>
      </c>
      <c r="H3167" t="s">
        <v>4373</v>
      </c>
      <c r="I3167" t="s">
        <v>26</v>
      </c>
      <c r="J3167" t="s">
        <v>27</v>
      </c>
      <c r="K3167" t="s">
        <v>127</v>
      </c>
      <c r="L3167" t="s">
        <v>43</v>
      </c>
      <c r="M3167">
        <v>94109</v>
      </c>
      <c r="N3167" t="s">
        <v>44</v>
      </c>
      <c r="O3167" t="s">
        <v>6381</v>
      </c>
      <c r="P3167" t="s">
        <v>71</v>
      </c>
      <c r="Q3167" t="s">
        <v>72</v>
      </c>
      <c r="R3167" t="s">
        <v>6382</v>
      </c>
      <c r="S3167">
        <v>239.98400000000004</v>
      </c>
      <c r="T3167">
        <v>2</v>
      </c>
      <c r="U3167">
        <v>0.2</v>
      </c>
      <c r="V3167">
        <v>23.998400000000004</v>
      </c>
    </row>
    <row r="3168" spans="1:22" x14ac:dyDescent="0.25">
      <c r="A3168">
        <v>3167</v>
      </c>
      <c r="B3168" t="s">
        <v>6378</v>
      </c>
      <c r="C3168">
        <v>2011</v>
      </c>
      <c r="D3168" s="1">
        <v>40807</v>
      </c>
      <c r="E3168" s="1">
        <v>40811</v>
      </c>
      <c r="F3168" t="s">
        <v>50</v>
      </c>
      <c r="G3168" t="s">
        <v>4372</v>
      </c>
      <c r="H3168" t="s">
        <v>4373</v>
      </c>
      <c r="I3168" t="s">
        <v>26</v>
      </c>
      <c r="J3168" t="s">
        <v>27</v>
      </c>
      <c r="K3168" t="s">
        <v>127</v>
      </c>
      <c r="L3168" t="s">
        <v>43</v>
      </c>
      <c r="M3168">
        <v>94109</v>
      </c>
      <c r="N3168" t="s">
        <v>44</v>
      </c>
      <c r="O3168" t="s">
        <v>5830</v>
      </c>
      <c r="P3168" t="s">
        <v>46</v>
      </c>
      <c r="Q3168" t="s">
        <v>90</v>
      </c>
      <c r="R3168" t="s">
        <v>5831</v>
      </c>
      <c r="S3168">
        <v>19.350000000000001</v>
      </c>
      <c r="T3168">
        <v>3</v>
      </c>
      <c r="U3168">
        <v>0</v>
      </c>
      <c r="V3168">
        <v>9.4815000000000005</v>
      </c>
    </row>
    <row r="3169" spans="1:22" x14ac:dyDescent="0.25">
      <c r="A3169">
        <v>3168</v>
      </c>
      <c r="B3169" t="s">
        <v>6383</v>
      </c>
      <c r="C3169">
        <v>2013</v>
      </c>
      <c r="D3169" s="1">
        <v>41577</v>
      </c>
      <c r="E3169" s="1">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x14ac:dyDescent="0.25">
      <c r="A3170">
        <v>3169</v>
      </c>
      <c r="B3170" t="s">
        <v>6384</v>
      </c>
      <c r="C3170">
        <v>2013</v>
      </c>
      <c r="D3170" s="1">
        <v>41423</v>
      </c>
      <c r="E3170" s="1">
        <v>41429</v>
      </c>
      <c r="F3170" t="s">
        <v>50</v>
      </c>
      <c r="G3170" t="s">
        <v>1448</v>
      </c>
      <c r="H3170" t="s">
        <v>1449</v>
      </c>
      <c r="I3170" t="s">
        <v>41</v>
      </c>
      <c r="J3170" t="s">
        <v>27</v>
      </c>
      <c r="K3170" t="s">
        <v>5646</v>
      </c>
      <c r="L3170" t="s">
        <v>54</v>
      </c>
      <c r="M3170">
        <v>32303</v>
      </c>
      <c r="N3170" t="s">
        <v>30</v>
      </c>
      <c r="O3170" t="s">
        <v>4928</v>
      </c>
      <c r="P3170" t="s">
        <v>32</v>
      </c>
      <c r="Q3170" t="s">
        <v>36</v>
      </c>
      <c r="R3170" t="s">
        <v>4929</v>
      </c>
      <c r="S3170">
        <v>390.27199999999999</v>
      </c>
      <c r="T3170">
        <v>8</v>
      </c>
      <c r="U3170">
        <v>0.2</v>
      </c>
      <c r="V3170">
        <v>-24.39200000000001</v>
      </c>
    </row>
    <row r="3171" spans="1:22" x14ac:dyDescent="0.25">
      <c r="A3171">
        <v>3170</v>
      </c>
      <c r="B3171" t="s">
        <v>6384</v>
      </c>
      <c r="C3171">
        <v>2013</v>
      </c>
      <c r="D3171" s="1">
        <v>41423</v>
      </c>
      <c r="E3171" s="1">
        <v>41429</v>
      </c>
      <c r="F3171" t="s">
        <v>50</v>
      </c>
      <c r="G3171" t="s">
        <v>1448</v>
      </c>
      <c r="H3171" t="s">
        <v>1449</v>
      </c>
      <c r="I3171" t="s">
        <v>41</v>
      </c>
      <c r="J3171" t="s">
        <v>27</v>
      </c>
      <c r="K3171" t="s">
        <v>5646</v>
      </c>
      <c r="L3171" t="s">
        <v>54</v>
      </c>
      <c r="M3171">
        <v>32303</v>
      </c>
      <c r="N3171" t="s">
        <v>30</v>
      </c>
      <c r="O3171" t="s">
        <v>1767</v>
      </c>
      <c r="P3171" t="s">
        <v>46</v>
      </c>
      <c r="Q3171" t="s">
        <v>90</v>
      </c>
      <c r="R3171" t="s">
        <v>1768</v>
      </c>
      <c r="S3171">
        <v>62.192000000000007</v>
      </c>
      <c r="T3171">
        <v>13</v>
      </c>
      <c r="U3171">
        <v>0.2</v>
      </c>
      <c r="V3171">
        <v>19.434999999999995</v>
      </c>
    </row>
    <row r="3172" spans="1:22" x14ac:dyDescent="0.25">
      <c r="A3172">
        <v>3171</v>
      </c>
      <c r="B3172" t="s">
        <v>6385</v>
      </c>
      <c r="C3172">
        <v>2014</v>
      </c>
      <c r="D3172" s="1">
        <v>41995</v>
      </c>
      <c r="E3172" s="1">
        <v>42000</v>
      </c>
      <c r="F3172" t="s">
        <v>23</v>
      </c>
      <c r="G3172" t="s">
        <v>111</v>
      </c>
      <c r="H3172" t="s">
        <v>112</v>
      </c>
      <c r="I3172" t="s">
        <v>26</v>
      </c>
      <c r="J3172" t="s">
        <v>27</v>
      </c>
      <c r="K3172" t="s">
        <v>382</v>
      </c>
      <c r="L3172" t="s">
        <v>383</v>
      </c>
      <c r="M3172">
        <v>29203</v>
      </c>
      <c r="N3172" t="s">
        <v>30</v>
      </c>
      <c r="O3172" t="s">
        <v>5821</v>
      </c>
      <c r="P3172" t="s">
        <v>46</v>
      </c>
      <c r="Q3172" t="s">
        <v>75</v>
      </c>
      <c r="R3172" t="s">
        <v>5822</v>
      </c>
      <c r="S3172">
        <v>23.88</v>
      </c>
      <c r="T3172">
        <v>6</v>
      </c>
      <c r="U3172">
        <v>0</v>
      </c>
      <c r="V3172">
        <v>11.223600000000001</v>
      </c>
    </row>
    <row r="3173" spans="1:22" x14ac:dyDescent="0.25">
      <c r="A3173">
        <v>3172</v>
      </c>
      <c r="B3173" t="s">
        <v>6386</v>
      </c>
      <c r="C3173">
        <v>2013</v>
      </c>
      <c r="D3173" s="1">
        <v>41355</v>
      </c>
      <c r="E3173" s="1">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3.1679999999999993</v>
      </c>
      <c r="T3173">
        <v>2</v>
      </c>
      <c r="U3173">
        <v>0.8</v>
      </c>
      <c r="V3173">
        <v>-4.7520000000000007</v>
      </c>
    </row>
    <row r="3174" spans="1:22" x14ac:dyDescent="0.25">
      <c r="A3174">
        <v>3173</v>
      </c>
      <c r="B3174" t="s">
        <v>6386</v>
      </c>
      <c r="C3174">
        <v>2013</v>
      </c>
      <c r="D3174" s="1">
        <v>41355</v>
      </c>
      <c r="E3174" s="1">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x14ac:dyDescent="0.25">
      <c r="A3175">
        <v>3174</v>
      </c>
      <c r="B3175" t="s">
        <v>6386</v>
      </c>
      <c r="C3175">
        <v>2013</v>
      </c>
      <c r="D3175" s="1">
        <v>41355</v>
      </c>
      <c r="E3175" s="1">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13.392000000000001</v>
      </c>
      <c r="T3175">
        <v>3</v>
      </c>
      <c r="U3175">
        <v>0.2</v>
      </c>
      <c r="V3175">
        <v>1.5065999999999975</v>
      </c>
    </row>
    <row r="3176" spans="1:22" x14ac:dyDescent="0.25">
      <c r="A3176">
        <v>3175</v>
      </c>
      <c r="B3176" t="s">
        <v>6387</v>
      </c>
      <c r="C3176">
        <v>2014</v>
      </c>
      <c r="D3176" s="1">
        <v>41955</v>
      </c>
      <c r="E3176" s="1">
        <v>41962</v>
      </c>
      <c r="F3176" t="s">
        <v>50</v>
      </c>
      <c r="G3176" t="s">
        <v>1827</v>
      </c>
      <c r="H3176" t="s">
        <v>1828</v>
      </c>
      <c r="I3176" t="s">
        <v>26</v>
      </c>
      <c r="J3176" t="s">
        <v>27</v>
      </c>
      <c r="K3176" t="s">
        <v>880</v>
      </c>
      <c r="L3176" t="s">
        <v>238</v>
      </c>
      <c r="M3176">
        <v>48227</v>
      </c>
      <c r="N3176" t="s">
        <v>105</v>
      </c>
      <c r="O3176" t="s">
        <v>6388</v>
      </c>
      <c r="P3176" t="s">
        <v>46</v>
      </c>
      <c r="Q3176" t="s">
        <v>68</v>
      </c>
      <c r="R3176" t="s">
        <v>6389</v>
      </c>
      <c r="S3176">
        <v>181.86</v>
      </c>
      <c r="T3176">
        <v>7</v>
      </c>
      <c r="U3176">
        <v>0</v>
      </c>
      <c r="V3176">
        <v>50.9208</v>
      </c>
    </row>
    <row r="3177" spans="1:22" x14ac:dyDescent="0.25">
      <c r="A3177">
        <v>3176</v>
      </c>
      <c r="B3177" t="s">
        <v>6390</v>
      </c>
      <c r="C3177">
        <v>2014</v>
      </c>
      <c r="D3177" s="1">
        <v>41906</v>
      </c>
      <c r="E3177" s="1">
        <v>41912</v>
      </c>
      <c r="F3177" t="s">
        <v>50</v>
      </c>
      <c r="G3177" t="s">
        <v>2287</v>
      </c>
      <c r="H3177" t="s">
        <v>2288</v>
      </c>
      <c r="I3177" t="s">
        <v>26</v>
      </c>
      <c r="J3177" t="s">
        <v>27</v>
      </c>
      <c r="K3177" t="s">
        <v>5339</v>
      </c>
      <c r="L3177" t="s">
        <v>457</v>
      </c>
      <c r="M3177">
        <v>80525</v>
      </c>
      <c r="N3177" t="s">
        <v>44</v>
      </c>
      <c r="O3177" t="s">
        <v>3091</v>
      </c>
      <c r="P3177" t="s">
        <v>32</v>
      </c>
      <c r="Q3177" t="s">
        <v>33</v>
      </c>
      <c r="R3177" t="s">
        <v>3092</v>
      </c>
      <c r="S3177">
        <v>180.58800000000005</v>
      </c>
      <c r="T3177">
        <v>2</v>
      </c>
      <c r="U3177">
        <v>0.7</v>
      </c>
      <c r="V3177">
        <v>-240.78400000000005</v>
      </c>
    </row>
    <row r="3178" spans="1:22" x14ac:dyDescent="0.25">
      <c r="A3178">
        <v>3177</v>
      </c>
      <c r="B3178" t="s">
        <v>6390</v>
      </c>
      <c r="C3178">
        <v>2014</v>
      </c>
      <c r="D3178" s="1">
        <v>41906</v>
      </c>
      <c r="E3178" s="1">
        <v>41912</v>
      </c>
      <c r="F3178" t="s">
        <v>50</v>
      </c>
      <c r="G3178" t="s">
        <v>2287</v>
      </c>
      <c r="H3178" t="s">
        <v>2288</v>
      </c>
      <c r="I3178" t="s">
        <v>26</v>
      </c>
      <c r="J3178" t="s">
        <v>27</v>
      </c>
      <c r="K3178" t="s">
        <v>5339</v>
      </c>
      <c r="L3178" t="s">
        <v>457</v>
      </c>
      <c r="M3178">
        <v>80525</v>
      </c>
      <c r="N3178" t="s">
        <v>44</v>
      </c>
      <c r="O3178" t="s">
        <v>4167</v>
      </c>
      <c r="P3178" t="s">
        <v>71</v>
      </c>
      <c r="Q3178" t="s">
        <v>161</v>
      </c>
      <c r="R3178" t="s">
        <v>4168</v>
      </c>
      <c r="S3178">
        <v>47.984000000000002</v>
      </c>
      <c r="T3178">
        <v>2</v>
      </c>
      <c r="U3178">
        <v>0.2</v>
      </c>
      <c r="V3178">
        <v>0.59979999999999656</v>
      </c>
    </row>
    <row r="3179" spans="1:22" x14ac:dyDescent="0.25">
      <c r="A3179">
        <v>3178</v>
      </c>
      <c r="B3179" t="s">
        <v>6391</v>
      </c>
      <c r="C3179">
        <v>2014</v>
      </c>
      <c r="D3179" s="1">
        <v>41893</v>
      </c>
      <c r="E3179" s="1">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9.0048000000000012</v>
      </c>
    </row>
    <row r="3180" spans="1:22" x14ac:dyDescent="0.25">
      <c r="A3180">
        <v>3179</v>
      </c>
      <c r="B3180" t="s">
        <v>6392</v>
      </c>
      <c r="C3180">
        <v>2014</v>
      </c>
      <c r="D3180" s="1">
        <v>41979</v>
      </c>
      <c r="E3180" s="1">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6.0725999999999987</v>
      </c>
    </row>
    <row r="3181" spans="1:22" x14ac:dyDescent="0.25">
      <c r="A3181">
        <v>3180</v>
      </c>
      <c r="B3181" t="s">
        <v>6392</v>
      </c>
      <c r="C3181">
        <v>2014</v>
      </c>
      <c r="D3181" s="1">
        <v>41979</v>
      </c>
      <c r="E3181" s="1">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18.190799999999996</v>
      </c>
    </row>
    <row r="3182" spans="1:22" x14ac:dyDescent="0.25">
      <c r="A3182">
        <v>3181</v>
      </c>
      <c r="B3182" t="s">
        <v>6392</v>
      </c>
      <c r="C3182">
        <v>2014</v>
      </c>
      <c r="D3182" s="1">
        <v>41979</v>
      </c>
      <c r="E3182" s="1">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254.89999999999998</v>
      </c>
      <c r="T3182">
        <v>5</v>
      </c>
      <c r="U3182">
        <v>0</v>
      </c>
      <c r="V3182">
        <v>68.823000000000008</v>
      </c>
    </row>
    <row r="3183" spans="1:22" x14ac:dyDescent="0.25">
      <c r="A3183">
        <v>3182</v>
      </c>
      <c r="B3183" t="s">
        <v>6393</v>
      </c>
      <c r="C3183">
        <v>2014</v>
      </c>
      <c r="D3183" s="1">
        <v>41953</v>
      </c>
      <c r="E3183" s="1">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x14ac:dyDescent="0.25">
      <c r="A3184">
        <v>3183</v>
      </c>
      <c r="B3184" t="s">
        <v>6393</v>
      </c>
      <c r="C3184">
        <v>2014</v>
      </c>
      <c r="D3184" s="1">
        <v>41953</v>
      </c>
      <c r="E3184" s="1">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826.62000000000012</v>
      </c>
      <c r="T3184">
        <v>3</v>
      </c>
      <c r="U3184">
        <v>0</v>
      </c>
      <c r="V3184">
        <v>355.4466000000001</v>
      </c>
    </row>
    <row r="3185" spans="1:22" x14ac:dyDescent="0.25">
      <c r="A3185">
        <v>3184</v>
      </c>
      <c r="B3185" t="s">
        <v>6393</v>
      </c>
      <c r="C3185">
        <v>2014</v>
      </c>
      <c r="D3185" s="1">
        <v>41953</v>
      </c>
      <c r="E3185" s="1">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473.61059999999975</v>
      </c>
    </row>
    <row r="3186" spans="1:22" x14ac:dyDescent="0.25">
      <c r="A3186">
        <v>3185</v>
      </c>
      <c r="B3186" t="s">
        <v>6393</v>
      </c>
      <c r="C3186">
        <v>2014</v>
      </c>
      <c r="D3186" s="1">
        <v>41953</v>
      </c>
      <c r="E3186" s="1">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157.87019999999993</v>
      </c>
    </row>
    <row r="3187" spans="1:22" x14ac:dyDescent="0.25">
      <c r="A3187">
        <v>3186</v>
      </c>
      <c r="B3187" t="s">
        <v>6394</v>
      </c>
      <c r="C3187">
        <v>2011</v>
      </c>
      <c r="D3187" s="1">
        <v>40854</v>
      </c>
      <c r="E3187" s="1">
        <v>40856</v>
      </c>
      <c r="F3187" t="s">
        <v>188</v>
      </c>
      <c r="G3187" t="s">
        <v>4959</v>
      </c>
      <c r="H3187" t="s">
        <v>4960</v>
      </c>
      <c r="I3187" t="s">
        <v>41</v>
      </c>
      <c r="J3187" t="s">
        <v>27</v>
      </c>
      <c r="K3187" t="s">
        <v>184</v>
      </c>
      <c r="L3187" t="s">
        <v>104</v>
      </c>
      <c r="M3187">
        <v>77041</v>
      </c>
      <c r="N3187" t="s">
        <v>105</v>
      </c>
      <c r="O3187" t="s">
        <v>5373</v>
      </c>
      <c r="P3187" t="s">
        <v>46</v>
      </c>
      <c r="Q3187" t="s">
        <v>75</v>
      </c>
      <c r="R3187" t="s">
        <v>5374</v>
      </c>
      <c r="S3187">
        <v>26.045999999999992</v>
      </c>
      <c r="T3187">
        <v>3</v>
      </c>
      <c r="U3187">
        <v>0.8</v>
      </c>
      <c r="V3187">
        <v>-44.278199999999998</v>
      </c>
    </row>
    <row r="3188" spans="1:22" x14ac:dyDescent="0.25">
      <c r="A3188">
        <v>3187</v>
      </c>
      <c r="B3188" t="s">
        <v>6394</v>
      </c>
      <c r="C3188">
        <v>2011</v>
      </c>
      <c r="D3188" s="1">
        <v>40854</v>
      </c>
      <c r="E3188" s="1">
        <v>40856</v>
      </c>
      <c r="F3188" t="s">
        <v>188</v>
      </c>
      <c r="G3188" t="s">
        <v>4959</v>
      </c>
      <c r="H3188" t="s">
        <v>4960</v>
      </c>
      <c r="I3188" t="s">
        <v>41</v>
      </c>
      <c r="J3188" t="s">
        <v>27</v>
      </c>
      <c r="K3188" t="s">
        <v>184</v>
      </c>
      <c r="L3188" t="s">
        <v>104</v>
      </c>
      <c r="M3188">
        <v>77041</v>
      </c>
      <c r="N3188" t="s">
        <v>105</v>
      </c>
      <c r="O3188" t="s">
        <v>6395</v>
      </c>
      <c r="P3188" t="s">
        <v>46</v>
      </c>
      <c r="Q3188" t="s">
        <v>173</v>
      </c>
      <c r="R3188" t="s">
        <v>186</v>
      </c>
      <c r="S3188">
        <v>74.352000000000004</v>
      </c>
      <c r="T3188">
        <v>3</v>
      </c>
      <c r="U3188">
        <v>0.2</v>
      </c>
      <c r="V3188">
        <v>26.952599999999997</v>
      </c>
    </row>
    <row r="3189" spans="1:22" x14ac:dyDescent="0.25">
      <c r="A3189">
        <v>3188</v>
      </c>
      <c r="B3189" t="s">
        <v>6396</v>
      </c>
      <c r="C3189">
        <v>2014</v>
      </c>
      <c r="D3189" s="1">
        <v>41711</v>
      </c>
      <c r="E3189" s="1">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x14ac:dyDescent="0.25">
      <c r="A3190">
        <v>3189</v>
      </c>
      <c r="B3190" t="s">
        <v>6397</v>
      </c>
      <c r="C3190">
        <v>2014</v>
      </c>
      <c r="D3190" s="1">
        <v>41933</v>
      </c>
      <c r="E3190" s="1">
        <v>41935</v>
      </c>
      <c r="F3190" t="s">
        <v>23</v>
      </c>
      <c r="G3190" t="s">
        <v>610</v>
      </c>
      <c r="H3190" t="s">
        <v>611</v>
      </c>
      <c r="I3190" t="s">
        <v>41</v>
      </c>
      <c r="J3190" t="s">
        <v>27</v>
      </c>
      <c r="K3190" t="s">
        <v>6398</v>
      </c>
      <c r="L3190" t="s">
        <v>43</v>
      </c>
      <c r="M3190">
        <v>95695</v>
      </c>
      <c r="N3190" t="s">
        <v>44</v>
      </c>
      <c r="O3190" t="s">
        <v>4691</v>
      </c>
      <c r="P3190" t="s">
        <v>46</v>
      </c>
      <c r="Q3190" t="s">
        <v>47</v>
      </c>
      <c r="R3190" t="s">
        <v>4692</v>
      </c>
      <c r="S3190">
        <v>3.75</v>
      </c>
      <c r="T3190">
        <v>1</v>
      </c>
      <c r="U3190">
        <v>0</v>
      </c>
      <c r="V3190">
        <v>1.7999999999999998</v>
      </c>
    </row>
    <row r="3191" spans="1:22" x14ac:dyDescent="0.25">
      <c r="A3191">
        <v>3190</v>
      </c>
      <c r="B3191" t="s">
        <v>6397</v>
      </c>
      <c r="C3191">
        <v>2014</v>
      </c>
      <c r="D3191" s="1">
        <v>41933</v>
      </c>
      <c r="E3191" s="1">
        <v>41935</v>
      </c>
      <c r="F3191" t="s">
        <v>23</v>
      </c>
      <c r="G3191" t="s">
        <v>610</v>
      </c>
      <c r="H3191" t="s">
        <v>611</v>
      </c>
      <c r="I3191" t="s">
        <v>41</v>
      </c>
      <c r="J3191" t="s">
        <v>27</v>
      </c>
      <c r="K3191" t="s">
        <v>6398</v>
      </c>
      <c r="L3191" t="s">
        <v>43</v>
      </c>
      <c r="M3191">
        <v>95695</v>
      </c>
      <c r="N3191" t="s">
        <v>44</v>
      </c>
      <c r="O3191" t="s">
        <v>6399</v>
      </c>
      <c r="P3191" t="s">
        <v>46</v>
      </c>
      <c r="Q3191" t="s">
        <v>75</v>
      </c>
      <c r="R3191" t="s">
        <v>6400</v>
      </c>
      <c r="S3191">
        <v>20.928000000000001</v>
      </c>
      <c r="T3191">
        <v>4</v>
      </c>
      <c r="U3191">
        <v>0.2</v>
      </c>
      <c r="V3191">
        <v>7.5864000000000003</v>
      </c>
    </row>
    <row r="3192" spans="1:22" x14ac:dyDescent="0.25">
      <c r="A3192">
        <v>3191</v>
      </c>
      <c r="B3192" t="s">
        <v>6401</v>
      </c>
      <c r="C3192">
        <v>2012</v>
      </c>
      <c r="D3192" s="1">
        <v>41270</v>
      </c>
      <c r="E3192" s="1">
        <v>41275</v>
      </c>
      <c r="F3192" t="s">
        <v>50</v>
      </c>
      <c r="G3192" t="s">
        <v>5992</v>
      </c>
      <c r="H3192" t="s">
        <v>5993</v>
      </c>
      <c r="I3192" t="s">
        <v>102</v>
      </c>
      <c r="J3192" t="s">
        <v>27</v>
      </c>
      <c r="K3192" t="s">
        <v>303</v>
      </c>
      <c r="L3192" t="s">
        <v>211</v>
      </c>
      <c r="M3192">
        <v>60610</v>
      </c>
      <c r="N3192" t="s">
        <v>105</v>
      </c>
      <c r="O3192" t="s">
        <v>6402</v>
      </c>
      <c r="P3192" t="s">
        <v>46</v>
      </c>
      <c r="Q3192" t="s">
        <v>59</v>
      </c>
      <c r="R3192" t="s">
        <v>6403</v>
      </c>
      <c r="S3192">
        <v>12.672000000000001</v>
      </c>
      <c r="T3192">
        <v>3</v>
      </c>
      <c r="U3192">
        <v>0.2</v>
      </c>
      <c r="V3192">
        <v>-3.1680000000000001</v>
      </c>
    </row>
    <row r="3193" spans="1:22" x14ac:dyDescent="0.25">
      <c r="A3193">
        <v>3192</v>
      </c>
      <c r="B3193" t="s">
        <v>6404</v>
      </c>
      <c r="C3193">
        <v>2014</v>
      </c>
      <c r="D3193" s="1">
        <v>41915</v>
      </c>
      <c r="E3193" s="1">
        <v>41921</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17.157400000000003</v>
      </c>
    </row>
    <row r="3194" spans="1:22" x14ac:dyDescent="0.25">
      <c r="A3194">
        <v>3193</v>
      </c>
      <c r="B3194" t="s">
        <v>6405</v>
      </c>
      <c r="C3194">
        <v>2014</v>
      </c>
      <c r="D3194" s="1">
        <v>41795</v>
      </c>
      <c r="E3194" s="1">
        <v>41799</v>
      </c>
      <c r="F3194" t="s">
        <v>50</v>
      </c>
      <c r="G3194" t="s">
        <v>5465</v>
      </c>
      <c r="H3194" t="s">
        <v>5466</v>
      </c>
      <c r="I3194" t="s">
        <v>41</v>
      </c>
      <c r="J3194" t="s">
        <v>27</v>
      </c>
      <c r="K3194" t="s">
        <v>6406</v>
      </c>
      <c r="L3194" t="s">
        <v>104</v>
      </c>
      <c r="M3194">
        <v>77489</v>
      </c>
      <c r="N3194" t="s">
        <v>105</v>
      </c>
      <c r="O3194" t="s">
        <v>1022</v>
      </c>
      <c r="P3194" t="s">
        <v>46</v>
      </c>
      <c r="Q3194" t="s">
        <v>75</v>
      </c>
      <c r="R3194" t="s">
        <v>1023</v>
      </c>
      <c r="S3194">
        <v>6.3699999999999983</v>
      </c>
      <c r="T3194">
        <v>7</v>
      </c>
      <c r="U3194">
        <v>0.8</v>
      </c>
      <c r="V3194">
        <v>-9.5550000000000015</v>
      </c>
    </row>
    <row r="3195" spans="1:22" x14ac:dyDescent="0.25">
      <c r="A3195">
        <v>3194</v>
      </c>
      <c r="B3195" t="s">
        <v>6407</v>
      </c>
      <c r="C3195">
        <v>2011</v>
      </c>
      <c r="D3195" s="1">
        <v>40787</v>
      </c>
      <c r="E3195" s="1">
        <v>40790</v>
      </c>
      <c r="F3195" t="s">
        <v>188</v>
      </c>
      <c r="G3195" t="s">
        <v>6408</v>
      </c>
      <c r="H3195" t="s">
        <v>6409</v>
      </c>
      <c r="I3195" t="s">
        <v>26</v>
      </c>
      <c r="J3195" t="s">
        <v>27</v>
      </c>
      <c r="K3195" t="s">
        <v>184</v>
      </c>
      <c r="L3195" t="s">
        <v>104</v>
      </c>
      <c r="M3195">
        <v>77036</v>
      </c>
      <c r="N3195" t="s">
        <v>105</v>
      </c>
      <c r="O3195" t="s">
        <v>2038</v>
      </c>
      <c r="P3195" t="s">
        <v>46</v>
      </c>
      <c r="Q3195" t="s">
        <v>75</v>
      </c>
      <c r="R3195" t="s">
        <v>2039</v>
      </c>
      <c r="S3195">
        <v>3.6479999999999992</v>
      </c>
      <c r="T3195">
        <v>3</v>
      </c>
      <c r="U3195">
        <v>0.8</v>
      </c>
      <c r="V3195">
        <v>-6.0192000000000032</v>
      </c>
    </row>
    <row r="3196" spans="1:22" x14ac:dyDescent="0.25">
      <c r="A3196">
        <v>3195</v>
      </c>
      <c r="B3196" t="s">
        <v>6407</v>
      </c>
      <c r="C3196">
        <v>2011</v>
      </c>
      <c r="D3196" s="1">
        <v>40787</v>
      </c>
      <c r="E3196" s="1">
        <v>40790</v>
      </c>
      <c r="F3196" t="s">
        <v>188</v>
      </c>
      <c r="G3196" t="s">
        <v>6408</v>
      </c>
      <c r="H3196" t="s">
        <v>6409</v>
      </c>
      <c r="I3196" t="s">
        <v>26</v>
      </c>
      <c r="J3196" t="s">
        <v>27</v>
      </c>
      <c r="K3196" t="s">
        <v>184</v>
      </c>
      <c r="L3196" t="s">
        <v>104</v>
      </c>
      <c r="M3196">
        <v>77036</v>
      </c>
      <c r="N3196" t="s">
        <v>105</v>
      </c>
      <c r="O3196" t="s">
        <v>1057</v>
      </c>
      <c r="P3196" t="s">
        <v>46</v>
      </c>
      <c r="Q3196" t="s">
        <v>90</v>
      </c>
      <c r="R3196" t="s">
        <v>1058</v>
      </c>
      <c r="S3196">
        <v>31.104000000000006</v>
      </c>
      <c r="T3196">
        <v>6</v>
      </c>
      <c r="U3196">
        <v>0.2</v>
      </c>
      <c r="V3196">
        <v>10.8864</v>
      </c>
    </row>
    <row r="3197" spans="1:22" x14ac:dyDescent="0.25">
      <c r="A3197">
        <v>3196</v>
      </c>
      <c r="B3197" t="s">
        <v>6410</v>
      </c>
      <c r="C3197">
        <v>2013</v>
      </c>
      <c r="D3197" s="1">
        <v>41495</v>
      </c>
      <c r="E3197" s="1">
        <v>41500</v>
      </c>
      <c r="F3197" t="s">
        <v>50</v>
      </c>
      <c r="G3197" t="s">
        <v>3991</v>
      </c>
      <c r="H3197" t="s">
        <v>3992</v>
      </c>
      <c r="I3197" t="s">
        <v>102</v>
      </c>
      <c r="J3197" t="s">
        <v>27</v>
      </c>
      <c r="K3197" t="s">
        <v>328</v>
      </c>
      <c r="L3197" t="s">
        <v>1487</v>
      </c>
      <c r="M3197">
        <v>39212</v>
      </c>
      <c r="N3197" t="s">
        <v>30</v>
      </c>
      <c r="O3197" t="s">
        <v>6411</v>
      </c>
      <c r="P3197" t="s">
        <v>46</v>
      </c>
      <c r="Q3197" t="s">
        <v>269</v>
      </c>
      <c r="R3197" t="s">
        <v>6412</v>
      </c>
      <c r="S3197">
        <v>23.34</v>
      </c>
      <c r="T3197">
        <v>3</v>
      </c>
      <c r="U3197">
        <v>0</v>
      </c>
      <c r="V3197">
        <v>0.23339999999999961</v>
      </c>
    </row>
    <row r="3198" spans="1:22" x14ac:dyDescent="0.25">
      <c r="A3198">
        <v>3197</v>
      </c>
      <c r="B3198" t="s">
        <v>6413</v>
      </c>
      <c r="C3198">
        <v>2014</v>
      </c>
      <c r="D3198" s="1">
        <v>41843</v>
      </c>
      <c r="E3198" s="1">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14.085899999999999</v>
      </c>
    </row>
    <row r="3199" spans="1:22" x14ac:dyDescent="0.25">
      <c r="A3199">
        <v>3198</v>
      </c>
      <c r="B3199" t="s">
        <v>6414</v>
      </c>
      <c r="C3199">
        <v>2012</v>
      </c>
      <c r="D3199" s="1">
        <v>41100</v>
      </c>
      <c r="E3199" s="1">
        <v>41100</v>
      </c>
      <c r="F3199" t="s">
        <v>1290</v>
      </c>
      <c r="G3199" t="s">
        <v>156</v>
      </c>
      <c r="H3199" t="s">
        <v>157</v>
      </c>
      <c r="I3199" t="s">
        <v>26</v>
      </c>
      <c r="J3199" t="s">
        <v>27</v>
      </c>
      <c r="K3199" t="s">
        <v>4075</v>
      </c>
      <c r="L3199" t="s">
        <v>310</v>
      </c>
      <c r="M3199">
        <v>85281</v>
      </c>
      <c r="N3199" t="s">
        <v>44</v>
      </c>
      <c r="O3199" t="s">
        <v>5743</v>
      </c>
      <c r="P3199" t="s">
        <v>46</v>
      </c>
      <c r="Q3199" t="s">
        <v>75</v>
      </c>
      <c r="R3199" t="s">
        <v>5744</v>
      </c>
      <c r="S3199">
        <v>3.366000000000001</v>
      </c>
      <c r="T3199">
        <v>3</v>
      </c>
      <c r="U3199">
        <v>0.7</v>
      </c>
      <c r="V3199">
        <v>-2.2439999999999989</v>
      </c>
    </row>
    <row r="3200" spans="1:22" x14ac:dyDescent="0.25">
      <c r="A3200">
        <v>3199</v>
      </c>
      <c r="B3200" t="s">
        <v>6415</v>
      </c>
      <c r="C3200">
        <v>2011</v>
      </c>
      <c r="D3200" s="1">
        <v>40878</v>
      </c>
      <c r="E3200" s="1">
        <v>40884</v>
      </c>
      <c r="F3200" t="s">
        <v>50</v>
      </c>
      <c r="G3200" t="s">
        <v>4282</v>
      </c>
      <c r="H3200" t="s">
        <v>4283</v>
      </c>
      <c r="I3200" t="s">
        <v>26</v>
      </c>
      <c r="J3200" t="s">
        <v>27</v>
      </c>
      <c r="K3200" t="s">
        <v>1521</v>
      </c>
      <c r="L3200" t="s">
        <v>88</v>
      </c>
      <c r="M3200">
        <v>28540</v>
      </c>
      <c r="N3200" t="s">
        <v>30</v>
      </c>
      <c r="O3200" t="s">
        <v>6416</v>
      </c>
      <c r="P3200" t="s">
        <v>71</v>
      </c>
      <c r="Q3200" t="s">
        <v>72</v>
      </c>
      <c r="R3200" t="s">
        <v>6417</v>
      </c>
      <c r="S3200">
        <v>95.968000000000004</v>
      </c>
      <c r="T3200">
        <v>4</v>
      </c>
      <c r="U3200">
        <v>0.2</v>
      </c>
      <c r="V3200">
        <v>9.5968000000000053</v>
      </c>
    </row>
    <row r="3201" spans="1:22" x14ac:dyDescent="0.25">
      <c r="A3201">
        <v>3200</v>
      </c>
      <c r="B3201" t="s">
        <v>6418</v>
      </c>
      <c r="C3201">
        <v>2014</v>
      </c>
      <c r="D3201" s="1">
        <v>41992</v>
      </c>
      <c r="E3201" s="1">
        <v>41996</v>
      </c>
      <c r="F3201" t="s">
        <v>50</v>
      </c>
      <c r="G3201" t="s">
        <v>6419</v>
      </c>
      <c r="H3201" t="s">
        <v>6420</v>
      </c>
      <c r="I3201" t="s">
        <v>41</v>
      </c>
      <c r="J3201" t="s">
        <v>27</v>
      </c>
      <c r="K3201" t="s">
        <v>146</v>
      </c>
      <c r="L3201" t="s">
        <v>147</v>
      </c>
      <c r="M3201">
        <v>19134</v>
      </c>
      <c r="N3201" t="s">
        <v>148</v>
      </c>
      <c r="O3201" t="s">
        <v>5844</v>
      </c>
      <c r="P3201" t="s">
        <v>46</v>
      </c>
      <c r="Q3201" t="s">
        <v>68</v>
      </c>
      <c r="R3201" t="s">
        <v>5845</v>
      </c>
      <c r="S3201">
        <v>18.704000000000001</v>
      </c>
      <c r="T3201">
        <v>7</v>
      </c>
      <c r="U3201">
        <v>0.2</v>
      </c>
      <c r="V3201">
        <v>2.3379999999999983</v>
      </c>
    </row>
    <row r="3202" spans="1:22" x14ac:dyDescent="0.25">
      <c r="A3202">
        <v>3201</v>
      </c>
      <c r="B3202" t="s">
        <v>6421</v>
      </c>
      <c r="C3202">
        <v>2011</v>
      </c>
      <c r="D3202" s="1">
        <v>40681</v>
      </c>
      <c r="E3202" s="1">
        <v>40683</v>
      </c>
      <c r="F3202" t="s">
        <v>23</v>
      </c>
      <c r="G3202" t="s">
        <v>655</v>
      </c>
      <c r="H3202" t="s">
        <v>656</v>
      </c>
      <c r="I3202" t="s">
        <v>26</v>
      </c>
      <c r="J3202" t="s">
        <v>27</v>
      </c>
      <c r="K3202" t="s">
        <v>801</v>
      </c>
      <c r="L3202" t="s">
        <v>498</v>
      </c>
      <c r="M3202">
        <v>44312</v>
      </c>
      <c r="N3202" t="s">
        <v>148</v>
      </c>
      <c r="O3202" t="s">
        <v>5270</v>
      </c>
      <c r="P3202" t="s">
        <v>32</v>
      </c>
      <c r="Q3202" t="s">
        <v>65</v>
      </c>
      <c r="R3202" t="s">
        <v>5271</v>
      </c>
      <c r="S3202">
        <v>149.232</v>
      </c>
      <c r="T3202">
        <v>3</v>
      </c>
      <c r="U3202">
        <v>0.2</v>
      </c>
      <c r="V3202">
        <v>3.7308000000000021</v>
      </c>
    </row>
    <row r="3203" spans="1:22" x14ac:dyDescent="0.25">
      <c r="A3203">
        <v>3202</v>
      </c>
      <c r="B3203" t="s">
        <v>6421</v>
      </c>
      <c r="C3203">
        <v>2011</v>
      </c>
      <c r="D3203" s="1">
        <v>40681</v>
      </c>
      <c r="E3203" s="1">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15.936000000000002</v>
      </c>
      <c r="T3203">
        <v>4</v>
      </c>
      <c r="U3203">
        <v>0.2</v>
      </c>
      <c r="V3203">
        <v>5.7768000000000015</v>
      </c>
    </row>
    <row r="3204" spans="1:22" x14ac:dyDescent="0.25">
      <c r="A3204">
        <v>3203</v>
      </c>
      <c r="B3204" t="s">
        <v>6422</v>
      </c>
      <c r="C3204">
        <v>2011</v>
      </c>
      <c r="D3204" s="1">
        <v>40857</v>
      </c>
      <c r="E3204" s="1">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60.153600000000012</v>
      </c>
    </row>
    <row r="3205" spans="1:22" x14ac:dyDescent="0.25">
      <c r="A3205">
        <v>3204</v>
      </c>
      <c r="B3205" t="s">
        <v>6422</v>
      </c>
      <c r="C3205">
        <v>2011</v>
      </c>
      <c r="D3205" s="1">
        <v>40857</v>
      </c>
      <c r="E3205" s="1">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x14ac:dyDescent="0.25">
      <c r="A3206">
        <v>3205</v>
      </c>
      <c r="B3206" t="s">
        <v>6422</v>
      </c>
      <c r="C3206">
        <v>2011</v>
      </c>
      <c r="D3206" s="1">
        <v>40857</v>
      </c>
      <c r="E3206" s="1">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11.166400000000003</v>
      </c>
    </row>
    <row r="3207" spans="1:22" x14ac:dyDescent="0.25">
      <c r="A3207">
        <v>3206</v>
      </c>
      <c r="B3207" t="s">
        <v>6422</v>
      </c>
      <c r="C3207">
        <v>2011</v>
      </c>
      <c r="D3207" s="1">
        <v>40857</v>
      </c>
      <c r="E3207" s="1">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28.007999999999996</v>
      </c>
    </row>
    <row r="3208" spans="1:22" x14ac:dyDescent="0.25">
      <c r="A3208">
        <v>3207</v>
      </c>
      <c r="B3208" t="s">
        <v>6422</v>
      </c>
      <c r="C3208">
        <v>2011</v>
      </c>
      <c r="D3208" s="1">
        <v>40857</v>
      </c>
      <c r="E3208" s="1">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14.896000000000003</v>
      </c>
    </row>
    <row r="3209" spans="1:22" x14ac:dyDescent="0.25">
      <c r="A3209">
        <v>3208</v>
      </c>
      <c r="B3209" t="s">
        <v>6422</v>
      </c>
      <c r="C3209">
        <v>2011</v>
      </c>
      <c r="D3209" s="1">
        <v>40857</v>
      </c>
      <c r="E3209" s="1">
        <v>40863</v>
      </c>
      <c r="F3209" t="s">
        <v>50</v>
      </c>
      <c r="G3209" t="s">
        <v>665</v>
      </c>
      <c r="H3209" t="s">
        <v>666</v>
      </c>
      <c r="I3209" t="s">
        <v>26</v>
      </c>
      <c r="J3209" t="s">
        <v>27</v>
      </c>
      <c r="K3209" t="s">
        <v>947</v>
      </c>
      <c r="L3209" t="s">
        <v>43</v>
      </c>
      <c r="M3209">
        <v>92037</v>
      </c>
      <c r="N3209" t="s">
        <v>44</v>
      </c>
      <c r="O3209" t="s">
        <v>6423</v>
      </c>
      <c r="P3209" t="s">
        <v>46</v>
      </c>
      <c r="Q3209" t="s">
        <v>47</v>
      </c>
      <c r="R3209" t="s">
        <v>6424</v>
      </c>
      <c r="S3209">
        <v>39.840000000000003</v>
      </c>
      <c r="T3209">
        <v>8</v>
      </c>
      <c r="U3209">
        <v>0</v>
      </c>
      <c r="V3209">
        <v>18.3264</v>
      </c>
    </row>
    <row r="3210" spans="1:22" x14ac:dyDescent="0.25">
      <c r="A3210">
        <v>3209</v>
      </c>
      <c r="B3210" t="s">
        <v>6425</v>
      </c>
      <c r="C3210">
        <v>2013</v>
      </c>
      <c r="D3210" s="1">
        <v>41283</v>
      </c>
      <c r="E3210" s="1">
        <v>41289</v>
      </c>
      <c r="F3210" t="s">
        <v>50</v>
      </c>
      <c r="G3210" t="s">
        <v>1345</v>
      </c>
      <c r="H3210" t="s">
        <v>1346</v>
      </c>
      <c r="I3210" t="s">
        <v>41</v>
      </c>
      <c r="J3210" t="s">
        <v>27</v>
      </c>
      <c r="K3210" t="s">
        <v>3488</v>
      </c>
      <c r="L3210" t="s">
        <v>43</v>
      </c>
      <c r="M3210">
        <v>93727</v>
      </c>
      <c r="N3210" t="s">
        <v>44</v>
      </c>
      <c r="O3210" t="s">
        <v>6426</v>
      </c>
      <c r="P3210" t="s">
        <v>71</v>
      </c>
      <c r="Q3210" t="s">
        <v>161</v>
      </c>
      <c r="R3210" t="s">
        <v>6427</v>
      </c>
      <c r="S3210">
        <v>349.95</v>
      </c>
      <c r="T3210">
        <v>5</v>
      </c>
      <c r="U3210">
        <v>0</v>
      </c>
      <c r="V3210">
        <v>118.98299999999999</v>
      </c>
    </row>
    <row r="3211" spans="1:22" x14ac:dyDescent="0.25">
      <c r="A3211">
        <v>3210</v>
      </c>
      <c r="B3211" t="s">
        <v>6425</v>
      </c>
      <c r="C3211">
        <v>2013</v>
      </c>
      <c r="D3211" s="1">
        <v>41283</v>
      </c>
      <c r="E3211" s="1">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377.92800000000005</v>
      </c>
      <c r="T3211">
        <v>9</v>
      </c>
      <c r="U3211">
        <v>0.2</v>
      </c>
      <c r="V3211">
        <v>141.72300000000001</v>
      </c>
    </row>
    <row r="3212" spans="1:22" x14ac:dyDescent="0.25">
      <c r="A3212">
        <v>3211</v>
      </c>
      <c r="B3212" t="s">
        <v>6428</v>
      </c>
      <c r="C3212">
        <v>2014</v>
      </c>
      <c r="D3212" s="1">
        <v>41905</v>
      </c>
      <c r="E3212" s="1">
        <v>41910</v>
      </c>
      <c r="F3212" t="s">
        <v>50</v>
      </c>
      <c r="G3212" t="s">
        <v>584</v>
      </c>
      <c r="H3212" t="s">
        <v>585</v>
      </c>
      <c r="I3212" t="s">
        <v>41</v>
      </c>
      <c r="J3212" t="s">
        <v>27</v>
      </c>
      <c r="K3212" t="s">
        <v>6429</v>
      </c>
      <c r="L3212" t="s">
        <v>104</v>
      </c>
      <c r="M3212">
        <v>77581</v>
      </c>
      <c r="N3212" t="s">
        <v>105</v>
      </c>
      <c r="O3212" t="s">
        <v>1590</v>
      </c>
      <c r="P3212" t="s">
        <v>46</v>
      </c>
      <c r="Q3212" t="s">
        <v>173</v>
      </c>
      <c r="R3212" t="s">
        <v>186</v>
      </c>
      <c r="S3212">
        <v>13.392000000000001</v>
      </c>
      <c r="T3212">
        <v>3</v>
      </c>
      <c r="U3212">
        <v>0.2</v>
      </c>
      <c r="V3212">
        <v>5.0220000000000002</v>
      </c>
    </row>
    <row r="3213" spans="1:22" x14ac:dyDescent="0.25">
      <c r="A3213">
        <v>3212</v>
      </c>
      <c r="B3213" t="s">
        <v>6428</v>
      </c>
      <c r="C3213">
        <v>2014</v>
      </c>
      <c r="D3213" s="1">
        <v>41905</v>
      </c>
      <c r="E3213" s="1">
        <v>41910</v>
      </c>
      <c r="F3213" t="s">
        <v>50</v>
      </c>
      <c r="G3213" t="s">
        <v>584</v>
      </c>
      <c r="H3213" t="s">
        <v>585</v>
      </c>
      <c r="I3213" t="s">
        <v>41</v>
      </c>
      <c r="J3213" t="s">
        <v>27</v>
      </c>
      <c r="K3213" t="s">
        <v>6429</v>
      </c>
      <c r="L3213" t="s">
        <v>104</v>
      </c>
      <c r="M3213">
        <v>77581</v>
      </c>
      <c r="N3213" t="s">
        <v>105</v>
      </c>
      <c r="O3213" t="s">
        <v>1522</v>
      </c>
      <c r="P3213" t="s">
        <v>46</v>
      </c>
      <c r="Q3213" t="s">
        <v>75</v>
      </c>
      <c r="R3213" t="s">
        <v>1523</v>
      </c>
      <c r="S3213">
        <v>11.227999999999998</v>
      </c>
      <c r="T3213">
        <v>7</v>
      </c>
      <c r="U3213">
        <v>0.8</v>
      </c>
      <c r="V3213">
        <v>-18.52620000000001</v>
      </c>
    </row>
    <row r="3214" spans="1:22" x14ac:dyDescent="0.25">
      <c r="A3214">
        <v>3213</v>
      </c>
      <c r="B3214" t="s">
        <v>6430</v>
      </c>
      <c r="C3214">
        <v>2011</v>
      </c>
      <c r="D3214" s="1">
        <v>40900</v>
      </c>
      <c r="E3214" s="1">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x14ac:dyDescent="0.25">
      <c r="A3215">
        <v>3214</v>
      </c>
      <c r="B3215" t="s">
        <v>6431</v>
      </c>
      <c r="C3215">
        <v>2013</v>
      </c>
      <c r="D3215" s="1">
        <v>41421</v>
      </c>
      <c r="E3215" s="1">
        <v>41427</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0.16919999999999991</v>
      </c>
    </row>
    <row r="3216" spans="1:22" x14ac:dyDescent="0.25">
      <c r="A3216">
        <v>3215</v>
      </c>
      <c r="B3216" t="s">
        <v>6431</v>
      </c>
      <c r="C3216">
        <v>2013</v>
      </c>
      <c r="D3216" s="1">
        <v>41421</v>
      </c>
      <c r="E3216" s="1">
        <v>41427</v>
      </c>
      <c r="F3216" t="s">
        <v>50</v>
      </c>
      <c r="G3216" t="s">
        <v>2171</v>
      </c>
      <c r="H3216" t="s">
        <v>2172</v>
      </c>
      <c r="I3216" t="s">
        <v>41</v>
      </c>
      <c r="J3216" t="s">
        <v>27</v>
      </c>
      <c r="K3216" t="s">
        <v>146</v>
      </c>
      <c r="L3216" t="s">
        <v>147</v>
      </c>
      <c r="M3216">
        <v>19134</v>
      </c>
      <c r="N3216" t="s">
        <v>148</v>
      </c>
      <c r="O3216" t="s">
        <v>4437</v>
      </c>
      <c r="P3216" t="s">
        <v>46</v>
      </c>
      <c r="Q3216" t="s">
        <v>78</v>
      </c>
      <c r="R3216" t="s">
        <v>4438</v>
      </c>
      <c r="S3216">
        <v>34.848000000000006</v>
      </c>
      <c r="T3216">
        <v>2</v>
      </c>
      <c r="U3216">
        <v>0.2</v>
      </c>
      <c r="V3216">
        <v>6.5339999999999971</v>
      </c>
    </row>
    <row r="3217" spans="1:22" x14ac:dyDescent="0.25">
      <c r="A3217">
        <v>3216</v>
      </c>
      <c r="B3217" t="s">
        <v>6432</v>
      </c>
      <c r="C3217">
        <v>2014</v>
      </c>
      <c r="D3217" s="1">
        <v>41829</v>
      </c>
      <c r="E3217" s="1">
        <v>41831</v>
      </c>
      <c r="F3217" t="s">
        <v>188</v>
      </c>
      <c r="G3217" t="s">
        <v>3010</v>
      </c>
      <c r="H3217" t="s">
        <v>3011</v>
      </c>
      <c r="I3217" t="s">
        <v>26</v>
      </c>
      <c r="J3217" t="s">
        <v>27</v>
      </c>
      <c r="K3217" t="s">
        <v>6433</v>
      </c>
      <c r="L3217" t="s">
        <v>43</v>
      </c>
      <c r="M3217">
        <v>94403</v>
      </c>
      <c r="N3217" t="s">
        <v>44</v>
      </c>
      <c r="O3217" t="s">
        <v>257</v>
      </c>
      <c r="P3217" t="s">
        <v>46</v>
      </c>
      <c r="Q3217" t="s">
        <v>47</v>
      </c>
      <c r="R3217" t="s">
        <v>258</v>
      </c>
      <c r="S3217">
        <v>75.179999999999993</v>
      </c>
      <c r="T3217">
        <v>6</v>
      </c>
      <c r="U3217">
        <v>0</v>
      </c>
      <c r="V3217">
        <v>35.334599999999995</v>
      </c>
    </row>
    <row r="3218" spans="1:22" x14ac:dyDescent="0.25">
      <c r="A3218">
        <v>3217</v>
      </c>
      <c r="B3218" t="s">
        <v>6434</v>
      </c>
      <c r="C3218">
        <v>2011</v>
      </c>
      <c r="D3218" s="1">
        <v>40676</v>
      </c>
      <c r="E3218" s="1">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52.489499999999992</v>
      </c>
    </row>
    <row r="3219" spans="1:22" x14ac:dyDescent="0.25">
      <c r="A3219">
        <v>3218</v>
      </c>
      <c r="B3219" t="s">
        <v>6435</v>
      </c>
      <c r="C3219">
        <v>2014</v>
      </c>
      <c r="D3219" s="1">
        <v>41954</v>
      </c>
      <c r="E3219" s="1">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931.17600000000016</v>
      </c>
      <c r="T3219">
        <v>3</v>
      </c>
      <c r="U3219">
        <v>0.2</v>
      </c>
      <c r="V3219">
        <v>314.27190000000002</v>
      </c>
    </row>
    <row r="3220" spans="1:22" x14ac:dyDescent="0.25">
      <c r="A3220">
        <v>3219</v>
      </c>
      <c r="B3220" t="s">
        <v>6435</v>
      </c>
      <c r="C3220">
        <v>2014</v>
      </c>
      <c r="D3220" s="1">
        <v>41954</v>
      </c>
      <c r="E3220" s="1">
        <v>41960</v>
      </c>
      <c r="F3220" t="s">
        <v>50</v>
      </c>
      <c r="G3220" t="s">
        <v>3287</v>
      </c>
      <c r="H3220" t="s">
        <v>3288</v>
      </c>
      <c r="I3220" t="s">
        <v>41</v>
      </c>
      <c r="J3220" t="s">
        <v>27</v>
      </c>
      <c r="K3220" t="s">
        <v>266</v>
      </c>
      <c r="L3220" t="s">
        <v>267</v>
      </c>
      <c r="M3220">
        <v>10024</v>
      </c>
      <c r="N3220" t="s">
        <v>148</v>
      </c>
      <c r="O3220" t="s">
        <v>3433</v>
      </c>
      <c r="P3220" t="s">
        <v>71</v>
      </c>
      <c r="Q3220" t="s">
        <v>72</v>
      </c>
      <c r="R3220" t="s">
        <v>6336</v>
      </c>
      <c r="S3220">
        <v>430.88</v>
      </c>
      <c r="T3220">
        <v>2</v>
      </c>
      <c r="U3220">
        <v>0</v>
      </c>
      <c r="V3220">
        <v>124.95519999999999</v>
      </c>
    </row>
    <row r="3221" spans="1:22" x14ac:dyDescent="0.25">
      <c r="A3221">
        <v>3220</v>
      </c>
      <c r="B3221" t="s">
        <v>6436</v>
      </c>
      <c r="C3221">
        <v>2012</v>
      </c>
      <c r="D3221" s="1">
        <v>41184</v>
      </c>
      <c r="E3221" s="1">
        <v>41190</v>
      </c>
      <c r="F3221" t="s">
        <v>50</v>
      </c>
      <c r="G3221" t="s">
        <v>6342</v>
      </c>
      <c r="H3221" t="s">
        <v>6343</v>
      </c>
      <c r="I3221" t="s">
        <v>41</v>
      </c>
      <c r="J3221" t="s">
        <v>27</v>
      </c>
      <c r="K3221" t="s">
        <v>1119</v>
      </c>
      <c r="L3221" t="s">
        <v>788</v>
      </c>
      <c r="M3221">
        <v>8701</v>
      </c>
      <c r="N3221" t="s">
        <v>148</v>
      </c>
      <c r="O3221" t="s">
        <v>4971</v>
      </c>
      <c r="P3221" t="s">
        <v>46</v>
      </c>
      <c r="Q3221" t="s">
        <v>90</v>
      </c>
      <c r="R3221" t="s">
        <v>4972</v>
      </c>
      <c r="S3221">
        <v>94.85</v>
      </c>
      <c r="T3221">
        <v>5</v>
      </c>
      <c r="U3221">
        <v>0</v>
      </c>
      <c r="V3221">
        <v>45.527999999999992</v>
      </c>
    </row>
    <row r="3222" spans="1:22" x14ac:dyDescent="0.25">
      <c r="A3222">
        <v>3221</v>
      </c>
      <c r="B3222" t="s">
        <v>6436</v>
      </c>
      <c r="C3222">
        <v>2012</v>
      </c>
      <c r="D3222" s="1">
        <v>41184</v>
      </c>
      <c r="E3222" s="1">
        <v>41190</v>
      </c>
      <c r="F3222" t="s">
        <v>50</v>
      </c>
      <c r="G3222" t="s">
        <v>6342</v>
      </c>
      <c r="H3222" t="s">
        <v>6343</v>
      </c>
      <c r="I3222" t="s">
        <v>41</v>
      </c>
      <c r="J3222" t="s">
        <v>27</v>
      </c>
      <c r="K3222" t="s">
        <v>1119</v>
      </c>
      <c r="L3222" t="s">
        <v>788</v>
      </c>
      <c r="M3222">
        <v>8701</v>
      </c>
      <c r="N3222" t="s">
        <v>148</v>
      </c>
      <c r="O3222" t="s">
        <v>526</v>
      </c>
      <c r="P3222" t="s">
        <v>46</v>
      </c>
      <c r="Q3222" t="s">
        <v>173</v>
      </c>
      <c r="R3222" t="s">
        <v>527</v>
      </c>
      <c r="S3222">
        <v>51.12</v>
      </c>
      <c r="T3222">
        <v>4</v>
      </c>
      <c r="U3222">
        <v>0</v>
      </c>
      <c r="V3222">
        <v>23.003999999999998</v>
      </c>
    </row>
    <row r="3223" spans="1:22" x14ac:dyDescent="0.25">
      <c r="A3223">
        <v>3222</v>
      </c>
      <c r="B3223" t="s">
        <v>6436</v>
      </c>
      <c r="C3223">
        <v>2012</v>
      </c>
      <c r="D3223" s="1">
        <v>41184</v>
      </c>
      <c r="E3223" s="1">
        <v>41190</v>
      </c>
      <c r="F3223" t="s">
        <v>50</v>
      </c>
      <c r="G3223" t="s">
        <v>6342</v>
      </c>
      <c r="H3223" t="s">
        <v>6343</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x14ac:dyDescent="0.25">
      <c r="A3224">
        <v>3223</v>
      </c>
      <c r="B3224" t="s">
        <v>6437</v>
      </c>
      <c r="C3224">
        <v>2011</v>
      </c>
      <c r="D3224" s="1">
        <v>40818</v>
      </c>
      <c r="E3224" s="1">
        <v>40821</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3.4103999999999997</v>
      </c>
    </row>
    <row r="3225" spans="1:22" x14ac:dyDescent="0.25">
      <c r="A3225">
        <v>3224</v>
      </c>
      <c r="B3225" t="s">
        <v>6437</v>
      </c>
      <c r="C3225">
        <v>2011</v>
      </c>
      <c r="D3225" s="1">
        <v>40818</v>
      </c>
      <c r="E3225" s="1">
        <v>40821</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1.4599999999999997</v>
      </c>
    </row>
    <row r="3226" spans="1:22" x14ac:dyDescent="0.25">
      <c r="A3226">
        <v>3225</v>
      </c>
      <c r="B3226" t="s">
        <v>6437</v>
      </c>
      <c r="C3226">
        <v>2011</v>
      </c>
      <c r="D3226" s="1">
        <v>40818</v>
      </c>
      <c r="E3226" s="1">
        <v>40821</v>
      </c>
      <c r="F3226" t="s">
        <v>188</v>
      </c>
      <c r="G3226" t="s">
        <v>220</v>
      </c>
      <c r="H3226" t="s">
        <v>221</v>
      </c>
      <c r="I3226" t="s">
        <v>41</v>
      </c>
      <c r="J3226" t="s">
        <v>27</v>
      </c>
      <c r="K3226" t="s">
        <v>4075</v>
      </c>
      <c r="L3226" t="s">
        <v>310</v>
      </c>
      <c r="M3226">
        <v>85281</v>
      </c>
      <c r="N3226" t="s">
        <v>44</v>
      </c>
      <c r="O3226" t="s">
        <v>1046</v>
      </c>
      <c r="P3226" t="s">
        <v>71</v>
      </c>
      <c r="Q3226" t="s">
        <v>72</v>
      </c>
      <c r="R3226" t="s">
        <v>1047</v>
      </c>
      <c r="S3226">
        <v>318.40000000000003</v>
      </c>
      <c r="T3226">
        <v>2</v>
      </c>
      <c r="U3226">
        <v>0.2</v>
      </c>
      <c r="V3226">
        <v>107.46</v>
      </c>
    </row>
    <row r="3227" spans="1:22" x14ac:dyDescent="0.25">
      <c r="A3227">
        <v>3226</v>
      </c>
      <c r="B3227" t="s">
        <v>6437</v>
      </c>
      <c r="C3227">
        <v>2011</v>
      </c>
      <c r="D3227" s="1">
        <v>40818</v>
      </c>
      <c r="E3227" s="1">
        <v>40821</v>
      </c>
      <c r="F3227" t="s">
        <v>188</v>
      </c>
      <c r="G3227" t="s">
        <v>220</v>
      </c>
      <c r="H3227" t="s">
        <v>221</v>
      </c>
      <c r="I3227" t="s">
        <v>41</v>
      </c>
      <c r="J3227" t="s">
        <v>27</v>
      </c>
      <c r="K3227" t="s">
        <v>4075</v>
      </c>
      <c r="L3227" t="s">
        <v>310</v>
      </c>
      <c r="M3227">
        <v>85281</v>
      </c>
      <c r="N3227" t="s">
        <v>44</v>
      </c>
      <c r="O3227" t="s">
        <v>6438</v>
      </c>
      <c r="P3227" t="s">
        <v>46</v>
      </c>
      <c r="Q3227" t="s">
        <v>173</v>
      </c>
      <c r="R3227" t="s">
        <v>6439</v>
      </c>
      <c r="S3227">
        <v>12.768000000000001</v>
      </c>
      <c r="T3227">
        <v>6</v>
      </c>
      <c r="U3227">
        <v>0.2</v>
      </c>
      <c r="V3227">
        <v>4.628400000000001</v>
      </c>
    </row>
    <row r="3228" spans="1:22" x14ac:dyDescent="0.25">
      <c r="A3228">
        <v>3227</v>
      </c>
      <c r="B3228" t="s">
        <v>6437</v>
      </c>
      <c r="C3228">
        <v>2011</v>
      </c>
      <c r="D3228" s="1">
        <v>40818</v>
      </c>
      <c r="E3228" s="1">
        <v>40821</v>
      </c>
      <c r="F3228" t="s">
        <v>188</v>
      </c>
      <c r="G3228" t="s">
        <v>220</v>
      </c>
      <c r="H3228" t="s">
        <v>221</v>
      </c>
      <c r="I3228" t="s">
        <v>41</v>
      </c>
      <c r="J3228" t="s">
        <v>27</v>
      </c>
      <c r="K3228" t="s">
        <v>4075</v>
      </c>
      <c r="L3228" t="s">
        <v>310</v>
      </c>
      <c r="M3228">
        <v>85281</v>
      </c>
      <c r="N3228" t="s">
        <v>44</v>
      </c>
      <c r="O3228" t="s">
        <v>6440</v>
      </c>
      <c r="P3228" t="s">
        <v>46</v>
      </c>
      <c r="Q3228" t="s">
        <v>578</v>
      </c>
      <c r="R3228" t="s">
        <v>6441</v>
      </c>
      <c r="S3228">
        <v>15.36</v>
      </c>
      <c r="T3228">
        <v>2</v>
      </c>
      <c r="U3228">
        <v>0.2</v>
      </c>
      <c r="V3228">
        <v>-3.2639999999999993</v>
      </c>
    </row>
    <row r="3229" spans="1:22" x14ac:dyDescent="0.25">
      <c r="A3229">
        <v>3228</v>
      </c>
      <c r="B3229" t="s">
        <v>6437</v>
      </c>
      <c r="C3229">
        <v>2011</v>
      </c>
      <c r="D3229" s="1">
        <v>40818</v>
      </c>
      <c r="E3229" s="1">
        <v>40821</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20.157899999999991</v>
      </c>
    </row>
    <row r="3230" spans="1:22" x14ac:dyDescent="0.25">
      <c r="A3230">
        <v>3229</v>
      </c>
      <c r="B3230" t="s">
        <v>6437</v>
      </c>
      <c r="C3230">
        <v>2011</v>
      </c>
      <c r="D3230" s="1">
        <v>40818</v>
      </c>
      <c r="E3230" s="1">
        <v>40821</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-8.9500000000001023E-2</v>
      </c>
    </row>
    <row r="3231" spans="1:22" x14ac:dyDescent="0.25">
      <c r="A3231">
        <v>3230</v>
      </c>
      <c r="B3231" t="s">
        <v>6442</v>
      </c>
      <c r="C3231">
        <v>2011</v>
      </c>
      <c r="D3231" s="1">
        <v>40766</v>
      </c>
      <c r="E3231" s="1">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18.766999999999996</v>
      </c>
    </row>
    <row r="3232" spans="1:22" x14ac:dyDescent="0.25">
      <c r="A3232">
        <v>3231</v>
      </c>
      <c r="B3232" t="s">
        <v>6443</v>
      </c>
      <c r="C3232">
        <v>2014</v>
      </c>
      <c r="D3232" s="1">
        <v>41884</v>
      </c>
      <c r="E3232" s="1">
        <v>41888</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x14ac:dyDescent="0.25">
      <c r="A3233">
        <v>3232</v>
      </c>
      <c r="B3233" t="s">
        <v>6444</v>
      </c>
      <c r="C3233">
        <v>2014</v>
      </c>
      <c r="D3233" s="1">
        <v>41746</v>
      </c>
      <c r="E3233" s="1">
        <v>41752</v>
      </c>
      <c r="F3233" t="s">
        <v>50</v>
      </c>
      <c r="G3233" t="s">
        <v>3731</v>
      </c>
      <c r="H3233" t="s">
        <v>3732</v>
      </c>
      <c r="I3233" t="s">
        <v>26</v>
      </c>
      <c r="J3233" t="s">
        <v>27</v>
      </c>
      <c r="K3233" t="s">
        <v>184</v>
      </c>
      <c r="L3233" t="s">
        <v>104</v>
      </c>
      <c r="M3233">
        <v>77095</v>
      </c>
      <c r="N3233" t="s">
        <v>105</v>
      </c>
      <c r="O3233" t="s">
        <v>5373</v>
      </c>
      <c r="P3233" t="s">
        <v>46</v>
      </c>
      <c r="Q3233" t="s">
        <v>75</v>
      </c>
      <c r="R3233" t="s">
        <v>5374</v>
      </c>
      <c r="S3233">
        <v>26.045999999999992</v>
      </c>
      <c r="T3233">
        <v>3</v>
      </c>
      <c r="U3233">
        <v>0.8</v>
      </c>
      <c r="V3233">
        <v>-44.278199999999998</v>
      </c>
    </row>
    <row r="3234" spans="1:22" x14ac:dyDescent="0.25">
      <c r="A3234">
        <v>3233</v>
      </c>
      <c r="B3234" t="s">
        <v>6444</v>
      </c>
      <c r="C3234">
        <v>2014</v>
      </c>
      <c r="D3234" s="1">
        <v>41746</v>
      </c>
      <c r="E3234" s="1">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2.8959999999999995</v>
      </c>
      <c r="T3234">
        <v>1</v>
      </c>
      <c r="U3234">
        <v>0.8</v>
      </c>
      <c r="V3234">
        <v>-4.7784000000000013</v>
      </c>
    </row>
    <row r="3235" spans="1:22" x14ac:dyDescent="0.25">
      <c r="A3235">
        <v>3234</v>
      </c>
      <c r="B3235" t="s">
        <v>6444</v>
      </c>
      <c r="C3235">
        <v>2014</v>
      </c>
      <c r="D3235" s="1">
        <v>41746</v>
      </c>
      <c r="E3235" s="1">
        <v>41752</v>
      </c>
      <c r="F3235" t="s">
        <v>50</v>
      </c>
      <c r="G3235" t="s">
        <v>3731</v>
      </c>
      <c r="H3235" t="s">
        <v>3732</v>
      </c>
      <c r="I3235" t="s">
        <v>26</v>
      </c>
      <c r="J3235" t="s">
        <v>27</v>
      </c>
      <c r="K3235" t="s">
        <v>184</v>
      </c>
      <c r="L3235" t="s">
        <v>104</v>
      </c>
      <c r="M3235">
        <v>77095</v>
      </c>
      <c r="N3235" t="s">
        <v>105</v>
      </c>
      <c r="O3235" t="s">
        <v>6445</v>
      </c>
      <c r="P3235" t="s">
        <v>46</v>
      </c>
      <c r="Q3235" t="s">
        <v>59</v>
      </c>
      <c r="R3235" t="s">
        <v>6446</v>
      </c>
      <c r="S3235">
        <v>32.544000000000004</v>
      </c>
      <c r="T3235">
        <v>2</v>
      </c>
      <c r="U3235">
        <v>0.2</v>
      </c>
      <c r="V3235">
        <v>-7.7292000000000041</v>
      </c>
    </row>
    <row r="3236" spans="1:22" x14ac:dyDescent="0.25">
      <c r="A3236">
        <v>3235</v>
      </c>
      <c r="B3236" t="s">
        <v>6447</v>
      </c>
      <c r="C3236">
        <v>2013</v>
      </c>
      <c r="D3236" s="1">
        <v>41389</v>
      </c>
      <c r="E3236" s="1">
        <v>41392</v>
      </c>
      <c r="F3236" t="s">
        <v>188</v>
      </c>
      <c r="G3236" t="s">
        <v>6408</v>
      </c>
      <c r="H3236" t="s">
        <v>6409</v>
      </c>
      <c r="I3236" t="s">
        <v>26</v>
      </c>
      <c r="J3236" t="s">
        <v>27</v>
      </c>
      <c r="K3236" t="s">
        <v>2855</v>
      </c>
      <c r="L3236" t="s">
        <v>43</v>
      </c>
      <c r="M3236">
        <v>92503</v>
      </c>
      <c r="N3236" t="s">
        <v>44</v>
      </c>
      <c r="O3236" t="s">
        <v>2301</v>
      </c>
      <c r="P3236" t="s">
        <v>46</v>
      </c>
      <c r="Q3236" t="s">
        <v>75</v>
      </c>
      <c r="R3236" t="s">
        <v>2302</v>
      </c>
      <c r="S3236">
        <v>3.9840000000000004</v>
      </c>
      <c r="T3236">
        <v>1</v>
      </c>
      <c r="U3236">
        <v>0.2</v>
      </c>
      <c r="V3236">
        <v>1.3944000000000001</v>
      </c>
    </row>
    <row r="3237" spans="1:22" x14ac:dyDescent="0.25">
      <c r="A3237">
        <v>3236</v>
      </c>
      <c r="B3237" t="s">
        <v>6448</v>
      </c>
      <c r="C3237">
        <v>2013</v>
      </c>
      <c r="D3237" s="1">
        <v>41289</v>
      </c>
      <c r="E3237" s="1">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181.79699999999997</v>
      </c>
      <c r="T3237">
        <v>1</v>
      </c>
      <c r="U3237">
        <v>0.3</v>
      </c>
      <c r="V3237">
        <v>-15.582599999999999</v>
      </c>
    </row>
    <row r="3238" spans="1:22" x14ac:dyDescent="0.25">
      <c r="A3238">
        <v>3237</v>
      </c>
      <c r="B3238" t="s">
        <v>6449</v>
      </c>
      <c r="C3238">
        <v>2013</v>
      </c>
      <c r="D3238" s="1">
        <v>41397</v>
      </c>
      <c r="E3238" s="1">
        <v>41397</v>
      </c>
      <c r="F3238" t="s">
        <v>1290</v>
      </c>
      <c r="G3238" t="s">
        <v>6450</v>
      </c>
      <c r="H3238" t="s">
        <v>6451</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x14ac:dyDescent="0.25">
      <c r="A3239">
        <v>3238</v>
      </c>
      <c r="B3239" t="s">
        <v>6449</v>
      </c>
      <c r="C3239">
        <v>2013</v>
      </c>
      <c r="D3239" s="1">
        <v>41397</v>
      </c>
      <c r="E3239" s="1">
        <v>41397</v>
      </c>
      <c r="F3239" t="s">
        <v>1290</v>
      </c>
      <c r="G3239" t="s">
        <v>6450</v>
      </c>
      <c r="H3239" t="s">
        <v>6451</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15.951599999999997</v>
      </c>
    </row>
    <row r="3240" spans="1:22" x14ac:dyDescent="0.25">
      <c r="A3240">
        <v>3239</v>
      </c>
      <c r="B3240" t="s">
        <v>6452</v>
      </c>
      <c r="C3240">
        <v>2013</v>
      </c>
      <c r="D3240" s="1">
        <v>41599</v>
      </c>
      <c r="E3240" s="1">
        <v>41606</v>
      </c>
      <c r="F3240" t="s">
        <v>50</v>
      </c>
      <c r="G3240" t="s">
        <v>6453</v>
      </c>
      <c r="H3240" t="s">
        <v>6454</v>
      </c>
      <c r="I3240" t="s">
        <v>41</v>
      </c>
      <c r="J3240" t="s">
        <v>27</v>
      </c>
      <c r="K3240" t="s">
        <v>184</v>
      </c>
      <c r="L3240" t="s">
        <v>104</v>
      </c>
      <c r="M3240">
        <v>77095</v>
      </c>
      <c r="N3240" t="s">
        <v>105</v>
      </c>
      <c r="O3240" t="s">
        <v>4839</v>
      </c>
      <c r="P3240" t="s">
        <v>32</v>
      </c>
      <c r="Q3240" t="s">
        <v>36</v>
      </c>
      <c r="R3240" t="s">
        <v>4840</v>
      </c>
      <c r="S3240">
        <v>318.43</v>
      </c>
      <c r="T3240">
        <v>5</v>
      </c>
      <c r="U3240">
        <v>0.3</v>
      </c>
      <c r="V3240">
        <v>-77.333000000000013</v>
      </c>
    </row>
    <row r="3241" spans="1:22" x14ac:dyDescent="0.25">
      <c r="A3241">
        <v>3240</v>
      </c>
      <c r="B3241" t="s">
        <v>6452</v>
      </c>
      <c r="C3241">
        <v>2013</v>
      </c>
      <c r="D3241" s="1">
        <v>41599</v>
      </c>
      <c r="E3241" s="1">
        <v>41606</v>
      </c>
      <c r="F3241" t="s">
        <v>50</v>
      </c>
      <c r="G3241" t="s">
        <v>6453</v>
      </c>
      <c r="H3241" t="s">
        <v>6454</v>
      </c>
      <c r="I3241" t="s">
        <v>41</v>
      </c>
      <c r="J3241" t="s">
        <v>27</v>
      </c>
      <c r="K3241" t="s">
        <v>184</v>
      </c>
      <c r="L3241" t="s">
        <v>104</v>
      </c>
      <c r="M3241">
        <v>77095</v>
      </c>
      <c r="N3241" t="s">
        <v>105</v>
      </c>
      <c r="O3241" t="s">
        <v>6455</v>
      </c>
      <c r="P3241" t="s">
        <v>71</v>
      </c>
      <c r="Q3241" t="s">
        <v>72</v>
      </c>
      <c r="R3241" t="s">
        <v>6456</v>
      </c>
      <c r="S3241">
        <v>122.91999999999999</v>
      </c>
      <c r="T3241">
        <v>7</v>
      </c>
      <c r="U3241">
        <v>0.2</v>
      </c>
      <c r="V3241">
        <v>46.095000000000006</v>
      </c>
    </row>
    <row r="3242" spans="1:22" x14ac:dyDescent="0.25">
      <c r="A3242">
        <v>3241</v>
      </c>
      <c r="B3242" t="s">
        <v>6452</v>
      </c>
      <c r="C3242">
        <v>2013</v>
      </c>
      <c r="D3242" s="1">
        <v>41599</v>
      </c>
      <c r="E3242" s="1">
        <v>41606</v>
      </c>
      <c r="F3242" t="s">
        <v>50</v>
      </c>
      <c r="G3242" t="s">
        <v>6453</v>
      </c>
      <c r="H3242" t="s">
        <v>6454</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-2.8271999999999995</v>
      </c>
    </row>
    <row r="3243" spans="1:22" x14ac:dyDescent="0.25">
      <c r="A3243">
        <v>3242</v>
      </c>
      <c r="B3243" t="s">
        <v>6457</v>
      </c>
      <c r="C3243">
        <v>2013</v>
      </c>
      <c r="D3243" s="1">
        <v>41306</v>
      </c>
      <c r="E3243" s="1">
        <v>41308</v>
      </c>
      <c r="F3243" t="s">
        <v>188</v>
      </c>
      <c r="G3243" t="s">
        <v>2632</v>
      </c>
      <c r="H3243" t="s">
        <v>2633</v>
      </c>
      <c r="I3243" t="s">
        <v>41</v>
      </c>
      <c r="J3243" t="s">
        <v>27</v>
      </c>
      <c r="K3243" t="s">
        <v>1127</v>
      </c>
      <c r="L3243" t="s">
        <v>319</v>
      </c>
      <c r="M3243">
        <v>22204</v>
      </c>
      <c r="N3243" t="s">
        <v>30</v>
      </c>
      <c r="O3243" t="s">
        <v>3978</v>
      </c>
      <c r="P3243" t="s">
        <v>46</v>
      </c>
      <c r="Q3243" t="s">
        <v>59</v>
      </c>
      <c r="R3243" t="s">
        <v>3979</v>
      </c>
      <c r="S3243">
        <v>56.449999999999996</v>
      </c>
      <c r="T3243">
        <v>5</v>
      </c>
      <c r="U3243">
        <v>0</v>
      </c>
      <c r="V3243">
        <v>14.676999999999998</v>
      </c>
    </row>
    <row r="3244" spans="1:22" x14ac:dyDescent="0.25">
      <c r="A3244">
        <v>3243</v>
      </c>
      <c r="B3244" t="s">
        <v>6458</v>
      </c>
      <c r="C3244">
        <v>2014</v>
      </c>
      <c r="D3244" s="1">
        <v>41730</v>
      </c>
      <c r="E3244" s="1">
        <v>41735</v>
      </c>
      <c r="F3244" t="s">
        <v>23</v>
      </c>
      <c r="G3244" t="s">
        <v>2341</v>
      </c>
      <c r="H3244" t="s">
        <v>2342</v>
      </c>
      <c r="I3244" t="s">
        <v>26</v>
      </c>
      <c r="J3244" t="s">
        <v>27</v>
      </c>
      <c r="K3244" t="s">
        <v>303</v>
      </c>
      <c r="L3244" t="s">
        <v>211</v>
      </c>
      <c r="M3244">
        <v>60623</v>
      </c>
      <c r="N3244" t="s">
        <v>105</v>
      </c>
      <c r="O3244" t="s">
        <v>6226</v>
      </c>
      <c r="P3244" t="s">
        <v>46</v>
      </c>
      <c r="Q3244" t="s">
        <v>75</v>
      </c>
      <c r="R3244" t="s">
        <v>6227</v>
      </c>
      <c r="S3244">
        <v>13.467999999999998</v>
      </c>
      <c r="T3244">
        <v>13</v>
      </c>
      <c r="U3244">
        <v>0.8</v>
      </c>
      <c r="V3244">
        <v>-22.895600000000005</v>
      </c>
    </row>
    <row r="3245" spans="1:22" x14ac:dyDescent="0.25">
      <c r="A3245">
        <v>3244</v>
      </c>
      <c r="B3245" t="s">
        <v>6459</v>
      </c>
      <c r="C3245">
        <v>2014</v>
      </c>
      <c r="D3245" s="1">
        <v>41975</v>
      </c>
      <c r="E3245" s="1">
        <v>41979</v>
      </c>
      <c r="F3245" t="s">
        <v>50</v>
      </c>
      <c r="G3245" t="s">
        <v>6460</v>
      </c>
      <c r="H3245" t="s">
        <v>6461</v>
      </c>
      <c r="I3245" t="s">
        <v>26</v>
      </c>
      <c r="J3245" t="s">
        <v>27</v>
      </c>
      <c r="K3245" t="s">
        <v>758</v>
      </c>
      <c r="L3245" t="s">
        <v>104</v>
      </c>
      <c r="M3245">
        <v>75051</v>
      </c>
      <c r="N3245" t="s">
        <v>105</v>
      </c>
      <c r="O3245" t="s">
        <v>6462</v>
      </c>
      <c r="P3245" t="s">
        <v>71</v>
      </c>
      <c r="Q3245" t="s">
        <v>72</v>
      </c>
      <c r="R3245" t="s">
        <v>6463</v>
      </c>
      <c r="S3245">
        <v>219.80000000000004</v>
      </c>
      <c r="T3245">
        <v>5</v>
      </c>
      <c r="U3245">
        <v>0.2</v>
      </c>
      <c r="V3245">
        <v>24.727499999999971</v>
      </c>
    </row>
    <row r="3246" spans="1:22" x14ac:dyDescent="0.25">
      <c r="A3246">
        <v>3245</v>
      </c>
      <c r="B3246" t="s">
        <v>6459</v>
      </c>
      <c r="C3246">
        <v>2014</v>
      </c>
      <c r="D3246" s="1">
        <v>41975</v>
      </c>
      <c r="E3246" s="1">
        <v>41979</v>
      </c>
      <c r="F3246" t="s">
        <v>50</v>
      </c>
      <c r="G3246" t="s">
        <v>6460</v>
      </c>
      <c r="H3246" t="s">
        <v>6461</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-18.117599999999996</v>
      </c>
    </row>
    <row r="3247" spans="1:22" x14ac:dyDescent="0.25">
      <c r="A3247">
        <v>3246</v>
      </c>
      <c r="B3247" t="s">
        <v>6464</v>
      </c>
      <c r="C3247">
        <v>2014</v>
      </c>
      <c r="D3247" s="1">
        <v>41984</v>
      </c>
      <c r="E3247" s="1">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4.9079999999999977</v>
      </c>
    </row>
    <row r="3248" spans="1:22" x14ac:dyDescent="0.25">
      <c r="A3248">
        <v>3247</v>
      </c>
      <c r="B3248" t="s">
        <v>6464</v>
      </c>
      <c r="C3248">
        <v>2014</v>
      </c>
      <c r="D3248" s="1">
        <v>41984</v>
      </c>
      <c r="E3248" s="1">
        <v>41986</v>
      </c>
      <c r="F3248" t="s">
        <v>23</v>
      </c>
      <c r="G3248" t="s">
        <v>1131</v>
      </c>
      <c r="H3248" t="s">
        <v>1132</v>
      </c>
      <c r="I3248" t="s">
        <v>41</v>
      </c>
      <c r="J3248" t="s">
        <v>27</v>
      </c>
      <c r="K3248" t="s">
        <v>95</v>
      </c>
      <c r="L3248" t="s">
        <v>96</v>
      </c>
      <c r="M3248">
        <v>98103</v>
      </c>
      <c r="N3248" t="s">
        <v>44</v>
      </c>
      <c r="O3248" t="s">
        <v>1542</v>
      </c>
      <c r="P3248" t="s">
        <v>46</v>
      </c>
      <c r="Q3248" t="s">
        <v>59</v>
      </c>
      <c r="R3248" t="s">
        <v>1543</v>
      </c>
      <c r="S3248">
        <v>324.90000000000003</v>
      </c>
      <c r="T3248">
        <v>5</v>
      </c>
      <c r="U3248">
        <v>0</v>
      </c>
      <c r="V3248">
        <v>38.988000000000014</v>
      </c>
    </row>
    <row r="3249" spans="1:22" x14ac:dyDescent="0.25">
      <c r="A3249">
        <v>3248</v>
      </c>
      <c r="B3249" t="s">
        <v>6464</v>
      </c>
      <c r="C3249">
        <v>2014</v>
      </c>
      <c r="D3249" s="1">
        <v>41984</v>
      </c>
      <c r="E3249" s="1">
        <v>41986</v>
      </c>
      <c r="F3249" t="s">
        <v>23</v>
      </c>
      <c r="G3249" t="s">
        <v>1131</v>
      </c>
      <c r="H3249" t="s">
        <v>1132</v>
      </c>
      <c r="I3249" t="s">
        <v>41</v>
      </c>
      <c r="J3249" t="s">
        <v>27</v>
      </c>
      <c r="K3249" t="s">
        <v>95</v>
      </c>
      <c r="L3249" t="s">
        <v>96</v>
      </c>
      <c r="M3249">
        <v>98103</v>
      </c>
      <c r="N3249" t="s">
        <v>44</v>
      </c>
      <c r="O3249" t="s">
        <v>6465</v>
      </c>
      <c r="P3249" t="s">
        <v>46</v>
      </c>
      <c r="Q3249" t="s">
        <v>68</v>
      </c>
      <c r="R3249" t="s">
        <v>6466</v>
      </c>
      <c r="S3249">
        <v>18.240000000000002</v>
      </c>
      <c r="T3249">
        <v>3</v>
      </c>
      <c r="U3249">
        <v>0</v>
      </c>
      <c r="V3249">
        <v>5.2895999999999983</v>
      </c>
    </row>
    <row r="3250" spans="1:22" x14ac:dyDescent="0.25">
      <c r="A3250">
        <v>3249</v>
      </c>
      <c r="B3250" t="s">
        <v>6467</v>
      </c>
      <c r="C3250">
        <v>2013</v>
      </c>
      <c r="D3250" s="1">
        <v>41535</v>
      </c>
      <c r="E3250" s="1">
        <v>41539</v>
      </c>
      <c r="F3250" t="s">
        <v>50</v>
      </c>
      <c r="G3250" t="s">
        <v>2656</v>
      </c>
      <c r="H3250" t="s">
        <v>2657</v>
      </c>
      <c r="I3250" t="s">
        <v>102</v>
      </c>
      <c r="J3250" t="s">
        <v>27</v>
      </c>
      <c r="K3250" t="s">
        <v>95</v>
      </c>
      <c r="L3250" t="s">
        <v>96</v>
      </c>
      <c r="M3250">
        <v>98103</v>
      </c>
      <c r="N3250" t="s">
        <v>44</v>
      </c>
      <c r="O3250" t="s">
        <v>6141</v>
      </c>
      <c r="P3250" t="s">
        <v>32</v>
      </c>
      <c r="Q3250" t="s">
        <v>36</v>
      </c>
      <c r="R3250" t="s">
        <v>6142</v>
      </c>
      <c r="S3250">
        <v>113.88800000000002</v>
      </c>
      <c r="T3250">
        <v>2</v>
      </c>
      <c r="U3250">
        <v>0.2</v>
      </c>
      <c r="V3250">
        <v>9.9651999999999994</v>
      </c>
    </row>
    <row r="3251" spans="1:22" x14ac:dyDescent="0.25">
      <c r="A3251">
        <v>3250</v>
      </c>
      <c r="B3251" t="s">
        <v>6467</v>
      </c>
      <c r="C3251">
        <v>2013</v>
      </c>
      <c r="D3251" s="1">
        <v>41535</v>
      </c>
      <c r="E3251" s="1">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7.9188000000000045</v>
      </c>
    </row>
    <row r="3252" spans="1:22" x14ac:dyDescent="0.25">
      <c r="A3252">
        <v>3251</v>
      </c>
      <c r="B3252" t="s">
        <v>6468</v>
      </c>
      <c r="C3252">
        <v>2013</v>
      </c>
      <c r="D3252" s="1">
        <v>41632</v>
      </c>
      <c r="E3252" s="1">
        <v>41638</v>
      </c>
      <c r="F3252" t="s">
        <v>50</v>
      </c>
      <c r="G3252" t="s">
        <v>4924</v>
      </c>
      <c r="H3252" t="s">
        <v>4925</v>
      </c>
      <c r="I3252" t="s">
        <v>41</v>
      </c>
      <c r="J3252" t="s">
        <v>27</v>
      </c>
      <c r="K3252" t="s">
        <v>6469</v>
      </c>
      <c r="L3252" t="s">
        <v>238</v>
      </c>
      <c r="M3252">
        <v>49505</v>
      </c>
      <c r="N3252" t="s">
        <v>105</v>
      </c>
      <c r="O3252" t="s">
        <v>4187</v>
      </c>
      <c r="P3252" t="s">
        <v>46</v>
      </c>
      <c r="Q3252" t="s">
        <v>269</v>
      </c>
      <c r="R3252" t="s">
        <v>4188</v>
      </c>
      <c r="S3252">
        <v>24.849999999999998</v>
      </c>
      <c r="T3252">
        <v>7</v>
      </c>
      <c r="U3252">
        <v>0</v>
      </c>
      <c r="V3252">
        <v>11.679499999999999</v>
      </c>
    </row>
    <row r="3253" spans="1:22" x14ac:dyDescent="0.25">
      <c r="A3253">
        <v>3252</v>
      </c>
      <c r="B3253" t="s">
        <v>6470</v>
      </c>
      <c r="C3253">
        <v>2014</v>
      </c>
      <c r="D3253" s="1">
        <v>41747</v>
      </c>
      <c r="E3253" s="1">
        <v>41749</v>
      </c>
      <c r="F3253" t="s">
        <v>188</v>
      </c>
      <c r="G3253" t="s">
        <v>6471</v>
      </c>
      <c r="H3253" t="s">
        <v>6472</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x14ac:dyDescent="0.25">
      <c r="A3254">
        <v>3253</v>
      </c>
      <c r="B3254" t="s">
        <v>6473</v>
      </c>
      <c r="C3254">
        <v>2014</v>
      </c>
      <c r="D3254" s="1">
        <v>41940</v>
      </c>
      <c r="E3254" s="1">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7.0559999999999992</v>
      </c>
      <c r="T3254">
        <v>3</v>
      </c>
      <c r="U3254">
        <v>0.2</v>
      </c>
      <c r="V3254">
        <v>2.2050000000000001</v>
      </c>
    </row>
    <row r="3255" spans="1:22" x14ac:dyDescent="0.25">
      <c r="A3255">
        <v>3254</v>
      </c>
      <c r="B3255" t="s">
        <v>6473</v>
      </c>
      <c r="C3255">
        <v>2014</v>
      </c>
      <c r="D3255" s="1">
        <v>41940</v>
      </c>
      <c r="E3255" s="1">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27.183999999999997</v>
      </c>
      <c r="T3255">
        <v>2</v>
      </c>
      <c r="U3255">
        <v>0.2</v>
      </c>
      <c r="V3255">
        <v>2.0387999999999984</v>
      </c>
    </row>
    <row r="3256" spans="1:22" x14ac:dyDescent="0.25">
      <c r="A3256">
        <v>3255</v>
      </c>
      <c r="B3256" t="s">
        <v>6474</v>
      </c>
      <c r="C3256">
        <v>2013</v>
      </c>
      <c r="D3256" s="1">
        <v>41464</v>
      </c>
      <c r="E3256" s="1">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9.4485999999999954</v>
      </c>
    </row>
    <row r="3257" spans="1:22" x14ac:dyDescent="0.25">
      <c r="A3257">
        <v>3256</v>
      </c>
      <c r="B3257" t="s">
        <v>6474</v>
      </c>
      <c r="C3257">
        <v>2013</v>
      </c>
      <c r="D3257" s="1">
        <v>41464</v>
      </c>
      <c r="E3257" s="1">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6.0299999999999994</v>
      </c>
    </row>
    <row r="3258" spans="1:22" x14ac:dyDescent="0.25">
      <c r="A3258">
        <v>3257</v>
      </c>
      <c r="B3258" t="s">
        <v>6475</v>
      </c>
      <c r="C3258">
        <v>2012</v>
      </c>
      <c r="D3258" s="1">
        <v>41130</v>
      </c>
      <c r="E3258" s="1">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x14ac:dyDescent="0.25">
      <c r="A3259">
        <v>3258</v>
      </c>
      <c r="B3259" t="s">
        <v>6476</v>
      </c>
      <c r="C3259">
        <v>2013</v>
      </c>
      <c r="D3259" s="1">
        <v>41618</v>
      </c>
      <c r="E3259" s="1">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79.97399999999999</v>
      </c>
      <c r="T3259">
        <v>3</v>
      </c>
      <c r="U3259">
        <v>0.4</v>
      </c>
      <c r="V3259">
        <v>-29.323800000000006</v>
      </c>
    </row>
    <row r="3260" spans="1:22" x14ac:dyDescent="0.25">
      <c r="A3260">
        <v>3259</v>
      </c>
      <c r="B3260" t="s">
        <v>6476</v>
      </c>
      <c r="C3260">
        <v>2013</v>
      </c>
      <c r="D3260" s="1">
        <v>41618</v>
      </c>
      <c r="E3260" s="1">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2.9460000000000006</v>
      </c>
      <c r="T3260">
        <v>2</v>
      </c>
      <c r="U3260">
        <v>0.7</v>
      </c>
      <c r="V3260">
        <v>-2.0621999999999998</v>
      </c>
    </row>
    <row r="3261" spans="1:22" x14ac:dyDescent="0.25">
      <c r="A3261">
        <v>3260</v>
      </c>
      <c r="B3261" t="s">
        <v>6477</v>
      </c>
      <c r="C3261">
        <v>2013</v>
      </c>
      <c r="D3261" s="1">
        <v>41592</v>
      </c>
      <c r="E3261" s="1">
        <v>41596</v>
      </c>
      <c r="F3261" t="s">
        <v>50</v>
      </c>
      <c r="G3261" t="s">
        <v>6478</v>
      </c>
      <c r="H3261" t="s">
        <v>6479</v>
      </c>
      <c r="I3261" t="s">
        <v>102</v>
      </c>
      <c r="J3261" t="s">
        <v>27</v>
      </c>
      <c r="K3261" t="s">
        <v>6091</v>
      </c>
      <c r="L3261" t="s">
        <v>211</v>
      </c>
      <c r="M3261">
        <v>60035</v>
      </c>
      <c r="N3261" t="s">
        <v>105</v>
      </c>
      <c r="O3261" t="s">
        <v>1776</v>
      </c>
      <c r="P3261" t="s">
        <v>46</v>
      </c>
      <c r="Q3261" t="s">
        <v>75</v>
      </c>
      <c r="R3261" t="s">
        <v>1777</v>
      </c>
      <c r="S3261">
        <v>3.1359999999999992</v>
      </c>
      <c r="T3261">
        <v>2</v>
      </c>
      <c r="U3261">
        <v>0.8</v>
      </c>
      <c r="V3261">
        <v>-4.7040000000000006</v>
      </c>
    </row>
    <row r="3262" spans="1:22" x14ac:dyDescent="0.25">
      <c r="A3262">
        <v>3261</v>
      </c>
      <c r="B3262" t="s">
        <v>6480</v>
      </c>
      <c r="C3262">
        <v>2011</v>
      </c>
      <c r="D3262" s="1">
        <v>40861</v>
      </c>
      <c r="E3262" s="1">
        <v>40862</v>
      </c>
      <c r="F3262" t="s">
        <v>188</v>
      </c>
      <c r="G3262" t="s">
        <v>6481</v>
      </c>
      <c r="H3262" t="s">
        <v>6482</v>
      </c>
      <c r="I3262" t="s">
        <v>41</v>
      </c>
      <c r="J3262" t="s">
        <v>27</v>
      </c>
      <c r="K3262" t="s">
        <v>602</v>
      </c>
      <c r="L3262" t="s">
        <v>104</v>
      </c>
      <c r="M3262">
        <v>77506</v>
      </c>
      <c r="N3262" t="s">
        <v>105</v>
      </c>
      <c r="O3262" t="s">
        <v>6483</v>
      </c>
      <c r="P3262" t="s">
        <v>46</v>
      </c>
      <c r="Q3262" t="s">
        <v>90</v>
      </c>
      <c r="R3262" t="s">
        <v>6484</v>
      </c>
      <c r="S3262">
        <v>20.736000000000004</v>
      </c>
      <c r="T3262">
        <v>4</v>
      </c>
      <c r="U3262">
        <v>0.2</v>
      </c>
      <c r="V3262">
        <v>7.2576000000000001</v>
      </c>
    </row>
    <row r="3263" spans="1:22" x14ac:dyDescent="0.25">
      <c r="A3263">
        <v>3262</v>
      </c>
      <c r="B3263" t="s">
        <v>6485</v>
      </c>
      <c r="C3263">
        <v>2011</v>
      </c>
      <c r="D3263" s="1">
        <v>40864</v>
      </c>
      <c r="E3263" s="1">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7.9983999999999895</v>
      </c>
    </row>
    <row r="3264" spans="1:22" x14ac:dyDescent="0.25">
      <c r="A3264">
        <v>3263</v>
      </c>
      <c r="B3264" t="s">
        <v>6485</v>
      </c>
      <c r="C3264">
        <v>2011</v>
      </c>
      <c r="D3264" s="1">
        <v>40864</v>
      </c>
      <c r="E3264" s="1">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733.94999999999993</v>
      </c>
      <c r="T3264">
        <v>7</v>
      </c>
      <c r="U3264">
        <v>0</v>
      </c>
      <c r="V3264">
        <v>352.29599999999999</v>
      </c>
    </row>
    <row r="3265" spans="1:22" x14ac:dyDescent="0.25">
      <c r="A3265">
        <v>3264</v>
      </c>
      <c r="B3265" t="s">
        <v>6485</v>
      </c>
      <c r="C3265">
        <v>2011</v>
      </c>
      <c r="D3265" s="1">
        <v>40864</v>
      </c>
      <c r="E3265" s="1">
        <v>40866</v>
      </c>
      <c r="F3265" t="s">
        <v>188</v>
      </c>
      <c r="G3265" t="s">
        <v>1143</v>
      </c>
      <c r="H3265" t="s">
        <v>1144</v>
      </c>
      <c r="I3265" t="s">
        <v>41</v>
      </c>
      <c r="J3265" t="s">
        <v>27</v>
      </c>
      <c r="K3265" t="s">
        <v>127</v>
      </c>
      <c r="L3265" t="s">
        <v>43</v>
      </c>
      <c r="M3265">
        <v>94109</v>
      </c>
      <c r="N3265" t="s">
        <v>44</v>
      </c>
      <c r="O3265" t="s">
        <v>5943</v>
      </c>
      <c r="P3265" t="s">
        <v>46</v>
      </c>
      <c r="Q3265" t="s">
        <v>78</v>
      </c>
      <c r="R3265" t="s">
        <v>5944</v>
      </c>
      <c r="S3265">
        <v>241.44</v>
      </c>
      <c r="T3265">
        <v>3</v>
      </c>
      <c r="U3265">
        <v>0</v>
      </c>
      <c r="V3265">
        <v>72.431999999999988</v>
      </c>
    </row>
    <row r="3266" spans="1:22" x14ac:dyDescent="0.25">
      <c r="A3266">
        <v>3265</v>
      </c>
      <c r="B3266" t="s">
        <v>6486</v>
      </c>
      <c r="C3266">
        <v>2013</v>
      </c>
      <c r="D3266" s="1">
        <v>41338</v>
      </c>
      <c r="E3266" s="1">
        <v>41342</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x14ac:dyDescent="0.25">
      <c r="A3267">
        <v>3266</v>
      </c>
      <c r="B3267" t="s">
        <v>6487</v>
      </c>
      <c r="C3267">
        <v>2011</v>
      </c>
      <c r="D3267" s="1">
        <v>40827</v>
      </c>
      <c r="E3267" s="1">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10.571399999999983</v>
      </c>
    </row>
    <row r="3268" spans="1:22" x14ac:dyDescent="0.25">
      <c r="A3268">
        <v>3267</v>
      </c>
      <c r="B3268" t="s">
        <v>6487</v>
      </c>
      <c r="C3268">
        <v>2011</v>
      </c>
      <c r="D3268" s="1">
        <v>40827</v>
      </c>
      <c r="E3268" s="1">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201.43200000000002</v>
      </c>
      <c r="T3268">
        <v>3</v>
      </c>
      <c r="U3268">
        <v>0.2</v>
      </c>
      <c r="V3268">
        <v>67.983299999999986</v>
      </c>
    </row>
    <row r="3269" spans="1:22" x14ac:dyDescent="0.25">
      <c r="A3269">
        <v>3268</v>
      </c>
      <c r="B3269" t="s">
        <v>6488</v>
      </c>
      <c r="C3269">
        <v>2011</v>
      </c>
      <c r="D3269" s="1">
        <v>40685</v>
      </c>
      <c r="E3269" s="1">
        <v>40692</v>
      </c>
      <c r="F3269" t="s">
        <v>50</v>
      </c>
      <c r="G3269" t="s">
        <v>6489</v>
      </c>
      <c r="H3269" t="s">
        <v>6490</v>
      </c>
      <c r="I3269" t="s">
        <v>26</v>
      </c>
      <c r="J3269" t="s">
        <v>27</v>
      </c>
      <c r="K3269" t="s">
        <v>357</v>
      </c>
      <c r="L3269" t="s">
        <v>358</v>
      </c>
      <c r="M3269">
        <v>35601</v>
      </c>
      <c r="N3269" t="s">
        <v>30</v>
      </c>
      <c r="O3269" t="s">
        <v>2745</v>
      </c>
      <c r="P3269" t="s">
        <v>71</v>
      </c>
      <c r="Q3269" t="s">
        <v>72</v>
      </c>
      <c r="R3269" t="s">
        <v>2746</v>
      </c>
      <c r="S3269">
        <v>135.97999999999999</v>
      </c>
      <c r="T3269">
        <v>2</v>
      </c>
      <c r="U3269">
        <v>0</v>
      </c>
      <c r="V3269">
        <v>33.995000000000005</v>
      </c>
    </row>
    <row r="3270" spans="1:22" x14ac:dyDescent="0.25">
      <c r="A3270">
        <v>3269</v>
      </c>
      <c r="B3270" t="s">
        <v>6488</v>
      </c>
      <c r="C3270">
        <v>2011</v>
      </c>
      <c r="D3270" s="1">
        <v>40685</v>
      </c>
      <c r="E3270" s="1">
        <v>40692</v>
      </c>
      <c r="F3270" t="s">
        <v>50</v>
      </c>
      <c r="G3270" t="s">
        <v>6489</v>
      </c>
      <c r="H3270" t="s">
        <v>6490</v>
      </c>
      <c r="I3270" t="s">
        <v>26</v>
      </c>
      <c r="J3270" t="s">
        <v>27</v>
      </c>
      <c r="K3270" t="s">
        <v>357</v>
      </c>
      <c r="L3270" t="s">
        <v>358</v>
      </c>
      <c r="M3270">
        <v>35601</v>
      </c>
      <c r="N3270" t="s">
        <v>30</v>
      </c>
      <c r="O3270" t="s">
        <v>6491</v>
      </c>
      <c r="P3270" t="s">
        <v>71</v>
      </c>
      <c r="Q3270" t="s">
        <v>72</v>
      </c>
      <c r="R3270" t="s">
        <v>6492</v>
      </c>
      <c r="S3270">
        <v>44.95</v>
      </c>
      <c r="T3270">
        <v>1</v>
      </c>
      <c r="U3270">
        <v>0</v>
      </c>
      <c r="V3270">
        <v>12.585999999999999</v>
      </c>
    </row>
    <row r="3271" spans="1:22" x14ac:dyDescent="0.25">
      <c r="A3271">
        <v>3270</v>
      </c>
      <c r="B3271" t="s">
        <v>6493</v>
      </c>
      <c r="C3271">
        <v>2011</v>
      </c>
      <c r="D3271" s="1">
        <v>40739</v>
      </c>
      <c r="E3271" s="1">
        <v>40743</v>
      </c>
      <c r="F3271" t="s">
        <v>50</v>
      </c>
      <c r="G3271" t="s">
        <v>847</v>
      </c>
      <c r="H3271" t="s">
        <v>848</v>
      </c>
      <c r="I3271" t="s">
        <v>41</v>
      </c>
      <c r="J3271" t="s">
        <v>27</v>
      </c>
      <c r="K3271" t="s">
        <v>5324</v>
      </c>
      <c r="L3271" t="s">
        <v>5325</v>
      </c>
      <c r="M3271">
        <v>57103</v>
      </c>
      <c r="N3271" t="s">
        <v>105</v>
      </c>
      <c r="O3271" t="s">
        <v>5930</v>
      </c>
      <c r="P3271" t="s">
        <v>71</v>
      </c>
      <c r="Q3271" t="s">
        <v>161</v>
      </c>
      <c r="R3271" t="s">
        <v>5931</v>
      </c>
      <c r="S3271">
        <v>2.9699999999999998</v>
      </c>
      <c r="T3271">
        <v>3</v>
      </c>
      <c r="U3271">
        <v>0</v>
      </c>
      <c r="V3271">
        <v>1.3068000000000004</v>
      </c>
    </row>
    <row r="3272" spans="1:22" x14ac:dyDescent="0.25">
      <c r="A3272">
        <v>3271</v>
      </c>
      <c r="B3272" t="s">
        <v>6493</v>
      </c>
      <c r="C3272">
        <v>2011</v>
      </c>
      <c r="D3272" s="1">
        <v>40739</v>
      </c>
      <c r="E3272" s="1">
        <v>40743</v>
      </c>
      <c r="F3272" t="s">
        <v>50</v>
      </c>
      <c r="G3272" t="s">
        <v>847</v>
      </c>
      <c r="H3272" t="s">
        <v>848</v>
      </c>
      <c r="I3272" t="s">
        <v>41</v>
      </c>
      <c r="J3272" t="s">
        <v>27</v>
      </c>
      <c r="K3272" t="s">
        <v>5324</v>
      </c>
      <c r="L3272" t="s">
        <v>5325</v>
      </c>
      <c r="M3272">
        <v>57103</v>
      </c>
      <c r="N3272" t="s">
        <v>105</v>
      </c>
      <c r="O3272" t="s">
        <v>268</v>
      </c>
      <c r="P3272" t="s">
        <v>46</v>
      </c>
      <c r="Q3272" t="s">
        <v>269</v>
      </c>
      <c r="R3272" t="s">
        <v>270</v>
      </c>
      <c r="S3272">
        <v>6.5400000000000009</v>
      </c>
      <c r="T3272">
        <v>3</v>
      </c>
      <c r="U3272">
        <v>0</v>
      </c>
      <c r="V3272">
        <v>2.6814000000000004</v>
      </c>
    </row>
    <row r="3273" spans="1:22" x14ac:dyDescent="0.25">
      <c r="A3273">
        <v>3272</v>
      </c>
      <c r="B3273" t="s">
        <v>6494</v>
      </c>
      <c r="C3273">
        <v>2012</v>
      </c>
      <c r="D3273" s="1">
        <v>41270</v>
      </c>
      <c r="E3273" s="1">
        <v>41272</v>
      </c>
      <c r="F3273" t="s">
        <v>23</v>
      </c>
      <c r="G3273" t="s">
        <v>5714</v>
      </c>
      <c r="H3273" t="s">
        <v>5715</v>
      </c>
      <c r="I3273" t="s">
        <v>41</v>
      </c>
      <c r="J3273" t="s">
        <v>27</v>
      </c>
      <c r="K3273" t="s">
        <v>6495</v>
      </c>
      <c r="L3273" t="s">
        <v>43</v>
      </c>
      <c r="M3273">
        <v>93277</v>
      </c>
      <c r="N3273" t="s">
        <v>44</v>
      </c>
      <c r="O3273" t="s">
        <v>5930</v>
      </c>
      <c r="P3273" t="s">
        <v>71</v>
      </c>
      <c r="Q3273" t="s">
        <v>161</v>
      </c>
      <c r="R3273" t="s">
        <v>5931</v>
      </c>
      <c r="S3273">
        <v>7.92</v>
      </c>
      <c r="T3273">
        <v>8</v>
      </c>
      <c r="U3273">
        <v>0</v>
      </c>
      <c r="V3273">
        <v>3.4848000000000008</v>
      </c>
    </row>
    <row r="3274" spans="1:22" x14ac:dyDescent="0.25">
      <c r="A3274">
        <v>3273</v>
      </c>
      <c r="B3274" t="s">
        <v>6496</v>
      </c>
      <c r="C3274">
        <v>2012</v>
      </c>
      <c r="D3274" s="1">
        <v>40948</v>
      </c>
      <c r="E3274" s="1">
        <v>40955</v>
      </c>
      <c r="F3274" t="s">
        <v>50</v>
      </c>
      <c r="G3274" t="s">
        <v>6460</v>
      </c>
      <c r="H3274" t="s">
        <v>6461</v>
      </c>
      <c r="I3274" t="s">
        <v>26</v>
      </c>
      <c r="J3274" t="s">
        <v>27</v>
      </c>
      <c r="K3274" t="s">
        <v>42</v>
      </c>
      <c r="L3274" t="s">
        <v>43</v>
      </c>
      <c r="M3274">
        <v>90049</v>
      </c>
      <c r="N3274" t="s">
        <v>44</v>
      </c>
      <c r="O3274" t="s">
        <v>149</v>
      </c>
      <c r="P3274" t="s">
        <v>32</v>
      </c>
      <c r="Q3274" t="s">
        <v>36</v>
      </c>
      <c r="R3274" t="s">
        <v>150</v>
      </c>
      <c r="S3274">
        <v>203.92</v>
      </c>
      <c r="T3274">
        <v>5</v>
      </c>
      <c r="U3274">
        <v>0.2</v>
      </c>
      <c r="V3274">
        <v>22.940999999999995</v>
      </c>
    </row>
    <row r="3275" spans="1:22" x14ac:dyDescent="0.25">
      <c r="A3275">
        <v>3274</v>
      </c>
      <c r="B3275" t="s">
        <v>6497</v>
      </c>
      <c r="C3275">
        <v>2014</v>
      </c>
      <c r="D3275" s="1">
        <v>41768</v>
      </c>
      <c r="E3275" s="1">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x14ac:dyDescent="0.25">
      <c r="A3276">
        <v>3275</v>
      </c>
      <c r="B3276" t="s">
        <v>6498</v>
      </c>
      <c r="C3276">
        <v>2014</v>
      </c>
      <c r="D3276" s="1">
        <v>41946</v>
      </c>
      <c r="E3276" s="1">
        <v>41950</v>
      </c>
      <c r="F3276" t="s">
        <v>50</v>
      </c>
      <c r="G3276" t="s">
        <v>3025</v>
      </c>
      <c r="H3276" t="s">
        <v>3026</v>
      </c>
      <c r="I3276" t="s">
        <v>41</v>
      </c>
      <c r="J3276" t="s">
        <v>27</v>
      </c>
      <c r="K3276" t="s">
        <v>6499</v>
      </c>
      <c r="L3276" t="s">
        <v>4530</v>
      </c>
      <c r="M3276">
        <v>66212</v>
      </c>
      <c r="N3276" t="s">
        <v>105</v>
      </c>
      <c r="O3276" t="s">
        <v>3244</v>
      </c>
      <c r="P3276" t="s">
        <v>46</v>
      </c>
      <c r="Q3276" t="s">
        <v>269</v>
      </c>
      <c r="R3276" t="s">
        <v>186</v>
      </c>
      <c r="S3276">
        <v>18.240000000000002</v>
      </c>
      <c r="T3276">
        <v>3</v>
      </c>
      <c r="U3276">
        <v>0</v>
      </c>
      <c r="V3276">
        <v>9.120000000000001</v>
      </c>
    </row>
    <row r="3277" spans="1:22" x14ac:dyDescent="0.25">
      <c r="A3277">
        <v>3276</v>
      </c>
      <c r="B3277" t="s">
        <v>6498</v>
      </c>
      <c r="C3277">
        <v>2014</v>
      </c>
      <c r="D3277" s="1">
        <v>41946</v>
      </c>
      <c r="E3277" s="1">
        <v>41950</v>
      </c>
      <c r="F3277" t="s">
        <v>50</v>
      </c>
      <c r="G3277" t="s">
        <v>3025</v>
      </c>
      <c r="H3277" t="s">
        <v>3026</v>
      </c>
      <c r="I3277" t="s">
        <v>41</v>
      </c>
      <c r="J3277" t="s">
        <v>27</v>
      </c>
      <c r="K3277" t="s">
        <v>6499</v>
      </c>
      <c r="L3277" t="s">
        <v>4530</v>
      </c>
      <c r="M3277">
        <v>66212</v>
      </c>
      <c r="N3277" t="s">
        <v>105</v>
      </c>
      <c r="O3277" t="s">
        <v>780</v>
      </c>
      <c r="P3277" t="s">
        <v>46</v>
      </c>
      <c r="Q3277" t="s">
        <v>68</v>
      </c>
      <c r="R3277" t="s">
        <v>781</v>
      </c>
      <c r="S3277">
        <v>27.78</v>
      </c>
      <c r="T3277">
        <v>6</v>
      </c>
      <c r="U3277">
        <v>0</v>
      </c>
      <c r="V3277">
        <v>9.1673999999999989</v>
      </c>
    </row>
    <row r="3278" spans="1:22" x14ac:dyDescent="0.25">
      <c r="A3278">
        <v>3277</v>
      </c>
      <c r="B3278" t="s">
        <v>6500</v>
      </c>
      <c r="C3278">
        <v>2011</v>
      </c>
      <c r="D3278" s="1">
        <v>40638</v>
      </c>
      <c r="E3278" s="1">
        <v>40642</v>
      </c>
      <c r="F3278" t="s">
        <v>23</v>
      </c>
      <c r="G3278" t="s">
        <v>5545</v>
      </c>
      <c r="H3278" t="s">
        <v>5546</v>
      </c>
      <c r="I3278" t="s">
        <v>41</v>
      </c>
      <c r="J3278" t="s">
        <v>27</v>
      </c>
      <c r="K3278" t="s">
        <v>2811</v>
      </c>
      <c r="L3278" t="s">
        <v>319</v>
      </c>
      <c r="M3278">
        <v>22304</v>
      </c>
      <c r="N3278" t="s">
        <v>30</v>
      </c>
      <c r="O3278" t="s">
        <v>1367</v>
      </c>
      <c r="P3278" t="s">
        <v>46</v>
      </c>
      <c r="Q3278" t="s">
        <v>68</v>
      </c>
      <c r="R3278" t="s">
        <v>1368</v>
      </c>
      <c r="S3278">
        <v>22.959999999999997</v>
      </c>
      <c r="T3278">
        <v>7</v>
      </c>
      <c r="U3278">
        <v>0</v>
      </c>
      <c r="V3278">
        <v>7.5767999999999986</v>
      </c>
    </row>
    <row r="3279" spans="1:22" x14ac:dyDescent="0.25">
      <c r="A3279">
        <v>3278</v>
      </c>
      <c r="B3279" t="s">
        <v>6500</v>
      </c>
      <c r="C3279">
        <v>2011</v>
      </c>
      <c r="D3279" s="1">
        <v>40638</v>
      </c>
      <c r="E3279" s="1">
        <v>40642</v>
      </c>
      <c r="F3279" t="s">
        <v>23</v>
      </c>
      <c r="G3279" t="s">
        <v>5545</v>
      </c>
      <c r="H3279" t="s">
        <v>5546</v>
      </c>
      <c r="I3279" t="s">
        <v>41</v>
      </c>
      <c r="J3279" t="s">
        <v>27</v>
      </c>
      <c r="K3279" t="s">
        <v>2811</v>
      </c>
      <c r="L3279" t="s">
        <v>319</v>
      </c>
      <c r="M3279">
        <v>22304</v>
      </c>
      <c r="N3279" t="s">
        <v>30</v>
      </c>
      <c r="O3279" t="s">
        <v>4509</v>
      </c>
      <c r="P3279" t="s">
        <v>71</v>
      </c>
      <c r="Q3279" t="s">
        <v>72</v>
      </c>
      <c r="R3279" t="s">
        <v>4510</v>
      </c>
      <c r="S3279">
        <v>28.99</v>
      </c>
      <c r="T3279">
        <v>1</v>
      </c>
      <c r="U3279">
        <v>0</v>
      </c>
      <c r="V3279">
        <v>8.4070999999999962</v>
      </c>
    </row>
    <row r="3280" spans="1:22" x14ac:dyDescent="0.25">
      <c r="A3280">
        <v>3279</v>
      </c>
      <c r="B3280" t="s">
        <v>6500</v>
      </c>
      <c r="C3280">
        <v>2011</v>
      </c>
      <c r="D3280" s="1">
        <v>40638</v>
      </c>
      <c r="E3280" s="1">
        <v>40642</v>
      </c>
      <c r="F3280" t="s">
        <v>23</v>
      </c>
      <c r="G3280" t="s">
        <v>5545</v>
      </c>
      <c r="H3280" t="s">
        <v>5546</v>
      </c>
      <c r="I3280" t="s">
        <v>41</v>
      </c>
      <c r="J3280" t="s">
        <v>27</v>
      </c>
      <c r="K3280" t="s">
        <v>2811</v>
      </c>
      <c r="L3280" t="s">
        <v>319</v>
      </c>
      <c r="M3280">
        <v>22304</v>
      </c>
      <c r="N3280" t="s">
        <v>30</v>
      </c>
      <c r="O3280" t="s">
        <v>918</v>
      </c>
      <c r="P3280" t="s">
        <v>46</v>
      </c>
      <c r="Q3280" t="s">
        <v>90</v>
      </c>
      <c r="R3280" t="s">
        <v>919</v>
      </c>
      <c r="S3280">
        <v>12.96</v>
      </c>
      <c r="T3280">
        <v>2</v>
      </c>
      <c r="U3280">
        <v>0</v>
      </c>
      <c r="V3280">
        <v>6.3504000000000005</v>
      </c>
    </row>
    <row r="3281" spans="1:22" x14ac:dyDescent="0.25">
      <c r="A3281">
        <v>3280</v>
      </c>
      <c r="B3281" t="s">
        <v>6500</v>
      </c>
      <c r="C3281">
        <v>2011</v>
      </c>
      <c r="D3281" s="1">
        <v>40638</v>
      </c>
      <c r="E3281" s="1">
        <v>40642</v>
      </c>
      <c r="F3281" t="s">
        <v>23</v>
      </c>
      <c r="G3281" t="s">
        <v>5545</v>
      </c>
      <c r="H3281" t="s">
        <v>5546</v>
      </c>
      <c r="I3281" t="s">
        <v>41</v>
      </c>
      <c r="J3281" t="s">
        <v>27</v>
      </c>
      <c r="K3281" t="s">
        <v>2811</v>
      </c>
      <c r="L3281" t="s">
        <v>319</v>
      </c>
      <c r="M3281">
        <v>22304</v>
      </c>
      <c r="N3281" t="s">
        <v>30</v>
      </c>
      <c r="O3281" t="s">
        <v>4842</v>
      </c>
      <c r="P3281" t="s">
        <v>46</v>
      </c>
      <c r="Q3281" t="s">
        <v>68</v>
      </c>
      <c r="R3281" t="s">
        <v>4843</v>
      </c>
      <c r="S3281">
        <v>22.959999999999997</v>
      </c>
      <c r="T3281">
        <v>7</v>
      </c>
      <c r="U3281">
        <v>0</v>
      </c>
      <c r="V3281">
        <v>6.6583999999999968</v>
      </c>
    </row>
    <row r="3282" spans="1:22" x14ac:dyDescent="0.25">
      <c r="A3282">
        <v>3281</v>
      </c>
      <c r="B3282" t="s">
        <v>6500</v>
      </c>
      <c r="C3282">
        <v>2011</v>
      </c>
      <c r="D3282" s="1">
        <v>40638</v>
      </c>
      <c r="E3282" s="1">
        <v>40642</v>
      </c>
      <c r="F3282" t="s">
        <v>23</v>
      </c>
      <c r="G3282" t="s">
        <v>5545</v>
      </c>
      <c r="H3282" t="s">
        <v>5546</v>
      </c>
      <c r="I3282" t="s">
        <v>41</v>
      </c>
      <c r="J3282" t="s">
        <v>27</v>
      </c>
      <c r="K3282" t="s">
        <v>2811</v>
      </c>
      <c r="L3282" t="s">
        <v>319</v>
      </c>
      <c r="M3282">
        <v>22304</v>
      </c>
      <c r="N3282" t="s">
        <v>30</v>
      </c>
      <c r="O3282" t="s">
        <v>1800</v>
      </c>
      <c r="P3282" t="s">
        <v>46</v>
      </c>
      <c r="Q3282" t="s">
        <v>578</v>
      </c>
      <c r="R3282" t="s">
        <v>1801</v>
      </c>
      <c r="S3282">
        <v>4164.0499999999993</v>
      </c>
      <c r="T3282">
        <v>5</v>
      </c>
      <c r="U3282">
        <v>0</v>
      </c>
      <c r="V3282">
        <v>83.281000000000063</v>
      </c>
    </row>
    <row r="3283" spans="1:22" x14ac:dyDescent="0.25">
      <c r="A3283">
        <v>3282</v>
      </c>
      <c r="B3283" t="s">
        <v>6501</v>
      </c>
      <c r="C3283">
        <v>2011</v>
      </c>
      <c r="D3283" s="1">
        <v>40803</v>
      </c>
      <c r="E3283" s="1">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x14ac:dyDescent="0.25">
      <c r="A3284">
        <v>3283</v>
      </c>
      <c r="B3284" t="s">
        <v>6501</v>
      </c>
      <c r="C3284">
        <v>2011</v>
      </c>
      <c r="D3284" s="1">
        <v>40803</v>
      </c>
      <c r="E3284" s="1">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4.6240000000000006</v>
      </c>
      <c r="T3284">
        <v>1</v>
      </c>
      <c r="U3284">
        <v>0.2</v>
      </c>
      <c r="V3284">
        <v>1.6762000000000001</v>
      </c>
    </row>
    <row r="3285" spans="1:22" x14ac:dyDescent="0.25">
      <c r="A3285">
        <v>3284</v>
      </c>
      <c r="B3285" t="s">
        <v>6502</v>
      </c>
      <c r="C3285">
        <v>2011</v>
      </c>
      <c r="D3285" s="1">
        <v>40816</v>
      </c>
      <c r="E3285" s="1">
        <v>40822</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5.1815999999999995</v>
      </c>
    </row>
    <row r="3286" spans="1:22" x14ac:dyDescent="0.25">
      <c r="A3286">
        <v>3285</v>
      </c>
      <c r="B3286" t="s">
        <v>6503</v>
      </c>
      <c r="C3286">
        <v>2011</v>
      </c>
      <c r="D3286" s="1">
        <v>40798</v>
      </c>
      <c r="E3286" s="1">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63.924000000000007</v>
      </c>
      <c r="T3286">
        <v>7</v>
      </c>
      <c r="U3286">
        <v>0.7</v>
      </c>
      <c r="V3286">
        <v>-46.877600000000001</v>
      </c>
    </row>
    <row r="3287" spans="1:22" x14ac:dyDescent="0.25">
      <c r="A3287">
        <v>3286</v>
      </c>
      <c r="B3287" t="s">
        <v>6504</v>
      </c>
      <c r="C3287">
        <v>2014</v>
      </c>
      <c r="D3287" s="1">
        <v>41691</v>
      </c>
      <c r="E3287" s="1">
        <v>41696</v>
      </c>
      <c r="F3287" t="s">
        <v>50</v>
      </c>
      <c r="G3287" t="s">
        <v>5924</v>
      </c>
      <c r="H3287" t="s">
        <v>5925</v>
      </c>
      <c r="I3287" t="s">
        <v>102</v>
      </c>
      <c r="J3287" t="s">
        <v>27</v>
      </c>
      <c r="K3287" t="s">
        <v>4598</v>
      </c>
      <c r="L3287" t="s">
        <v>649</v>
      </c>
      <c r="M3287">
        <v>74403</v>
      </c>
      <c r="N3287" t="s">
        <v>105</v>
      </c>
      <c r="O3287" t="s">
        <v>3268</v>
      </c>
      <c r="P3287" t="s">
        <v>46</v>
      </c>
      <c r="Q3287" t="s">
        <v>68</v>
      </c>
      <c r="R3287" t="s">
        <v>3269</v>
      </c>
      <c r="S3287">
        <v>6.56</v>
      </c>
      <c r="T3287">
        <v>2</v>
      </c>
      <c r="U3287">
        <v>0</v>
      </c>
      <c r="V3287">
        <v>1.9023999999999992</v>
      </c>
    </row>
    <row r="3288" spans="1:22" x14ac:dyDescent="0.25">
      <c r="A3288">
        <v>3287</v>
      </c>
      <c r="B3288" t="s">
        <v>6504</v>
      </c>
      <c r="C3288">
        <v>2014</v>
      </c>
      <c r="D3288" s="1">
        <v>41691</v>
      </c>
      <c r="E3288" s="1">
        <v>41696</v>
      </c>
      <c r="F3288" t="s">
        <v>50</v>
      </c>
      <c r="G3288" t="s">
        <v>5924</v>
      </c>
      <c r="H3288" t="s">
        <v>5925</v>
      </c>
      <c r="I3288" t="s">
        <v>102</v>
      </c>
      <c r="J3288" t="s">
        <v>27</v>
      </c>
      <c r="K3288" t="s">
        <v>4598</v>
      </c>
      <c r="L3288" t="s">
        <v>649</v>
      </c>
      <c r="M3288">
        <v>74403</v>
      </c>
      <c r="N3288" t="s">
        <v>105</v>
      </c>
      <c r="O3288" t="s">
        <v>6505</v>
      </c>
      <c r="P3288" t="s">
        <v>46</v>
      </c>
      <c r="Q3288" t="s">
        <v>78</v>
      </c>
      <c r="R3288" t="s">
        <v>6506</v>
      </c>
      <c r="S3288">
        <v>13.11</v>
      </c>
      <c r="T3288">
        <v>3</v>
      </c>
      <c r="U3288">
        <v>0</v>
      </c>
      <c r="V3288">
        <v>3.4086000000000003</v>
      </c>
    </row>
    <row r="3289" spans="1:22" x14ac:dyDescent="0.25">
      <c r="A3289">
        <v>3288</v>
      </c>
      <c r="B3289" t="s">
        <v>6507</v>
      </c>
      <c r="C3289">
        <v>2012</v>
      </c>
      <c r="D3289" s="1">
        <v>41256</v>
      </c>
      <c r="E3289" s="1">
        <v>41258</v>
      </c>
      <c r="F3289" t="s">
        <v>188</v>
      </c>
      <c r="G3289" t="s">
        <v>2983</v>
      </c>
      <c r="H3289" t="s">
        <v>2984</v>
      </c>
      <c r="I3289" t="s">
        <v>26</v>
      </c>
      <c r="J3289" t="s">
        <v>27</v>
      </c>
      <c r="K3289" t="s">
        <v>6508</v>
      </c>
      <c r="L3289" t="s">
        <v>43</v>
      </c>
      <c r="M3289">
        <v>92592</v>
      </c>
      <c r="N3289" t="s">
        <v>44</v>
      </c>
      <c r="O3289" t="s">
        <v>2487</v>
      </c>
      <c r="P3289" t="s">
        <v>71</v>
      </c>
      <c r="Q3289" t="s">
        <v>72</v>
      </c>
      <c r="R3289" t="s">
        <v>2981</v>
      </c>
      <c r="S3289">
        <v>494.37600000000009</v>
      </c>
      <c r="T3289">
        <v>3</v>
      </c>
      <c r="U3289">
        <v>0.2</v>
      </c>
      <c r="V3289">
        <v>49.437599999999975</v>
      </c>
    </row>
    <row r="3290" spans="1:22" x14ac:dyDescent="0.25">
      <c r="A3290">
        <v>3289</v>
      </c>
      <c r="B3290" t="s">
        <v>6507</v>
      </c>
      <c r="C3290">
        <v>2012</v>
      </c>
      <c r="D3290" s="1">
        <v>41256</v>
      </c>
      <c r="E3290" s="1">
        <v>41258</v>
      </c>
      <c r="F3290" t="s">
        <v>188</v>
      </c>
      <c r="G3290" t="s">
        <v>2983</v>
      </c>
      <c r="H3290" t="s">
        <v>2984</v>
      </c>
      <c r="I3290" t="s">
        <v>26</v>
      </c>
      <c r="J3290" t="s">
        <v>27</v>
      </c>
      <c r="K3290" t="s">
        <v>6508</v>
      </c>
      <c r="L3290" t="s">
        <v>43</v>
      </c>
      <c r="M3290">
        <v>92592</v>
      </c>
      <c r="N3290" t="s">
        <v>44</v>
      </c>
      <c r="O3290" t="s">
        <v>1372</v>
      </c>
      <c r="P3290" t="s">
        <v>46</v>
      </c>
      <c r="Q3290" t="s">
        <v>75</v>
      </c>
      <c r="R3290" t="s">
        <v>1373</v>
      </c>
      <c r="S3290">
        <v>29.2</v>
      </c>
      <c r="T3290">
        <v>5</v>
      </c>
      <c r="U3290">
        <v>0.2</v>
      </c>
      <c r="V3290">
        <v>9.8549999999999969</v>
      </c>
    </row>
    <row r="3291" spans="1:22" x14ac:dyDescent="0.25">
      <c r="A3291">
        <v>3290</v>
      </c>
      <c r="B3291" t="s">
        <v>6507</v>
      </c>
      <c r="C3291">
        <v>2012</v>
      </c>
      <c r="D3291" s="1">
        <v>41256</v>
      </c>
      <c r="E3291" s="1">
        <v>41258</v>
      </c>
      <c r="F3291" t="s">
        <v>188</v>
      </c>
      <c r="G3291" t="s">
        <v>2983</v>
      </c>
      <c r="H3291" t="s">
        <v>2984</v>
      </c>
      <c r="I3291" t="s">
        <v>26</v>
      </c>
      <c r="J3291" t="s">
        <v>27</v>
      </c>
      <c r="K3291" t="s">
        <v>6508</v>
      </c>
      <c r="L3291" t="s">
        <v>43</v>
      </c>
      <c r="M3291">
        <v>92592</v>
      </c>
      <c r="N3291" t="s">
        <v>44</v>
      </c>
      <c r="O3291" t="s">
        <v>458</v>
      </c>
      <c r="P3291" t="s">
        <v>71</v>
      </c>
      <c r="Q3291" t="s">
        <v>161</v>
      </c>
      <c r="R3291" t="s">
        <v>459</v>
      </c>
      <c r="S3291">
        <v>248.85000000000002</v>
      </c>
      <c r="T3291">
        <v>5</v>
      </c>
      <c r="U3291">
        <v>0</v>
      </c>
      <c r="V3291">
        <v>27.373499999999993</v>
      </c>
    </row>
    <row r="3292" spans="1:22" x14ac:dyDescent="0.25">
      <c r="A3292">
        <v>3291</v>
      </c>
      <c r="B3292" t="s">
        <v>6507</v>
      </c>
      <c r="C3292">
        <v>2012</v>
      </c>
      <c r="D3292" s="1">
        <v>41256</v>
      </c>
      <c r="E3292" s="1">
        <v>41258</v>
      </c>
      <c r="F3292" t="s">
        <v>188</v>
      </c>
      <c r="G3292" t="s">
        <v>2983</v>
      </c>
      <c r="H3292" t="s">
        <v>2984</v>
      </c>
      <c r="I3292" t="s">
        <v>26</v>
      </c>
      <c r="J3292" t="s">
        <v>27</v>
      </c>
      <c r="K3292" t="s">
        <v>6508</v>
      </c>
      <c r="L3292" t="s">
        <v>43</v>
      </c>
      <c r="M3292">
        <v>92592</v>
      </c>
      <c r="N3292" t="s">
        <v>44</v>
      </c>
      <c r="O3292" t="s">
        <v>6509</v>
      </c>
      <c r="P3292" t="s">
        <v>71</v>
      </c>
      <c r="Q3292" t="s">
        <v>161</v>
      </c>
      <c r="R3292" t="s">
        <v>6510</v>
      </c>
      <c r="S3292">
        <v>36.24</v>
      </c>
      <c r="T3292">
        <v>1</v>
      </c>
      <c r="U3292">
        <v>0</v>
      </c>
      <c r="V3292">
        <v>15.220800000000001</v>
      </c>
    </row>
    <row r="3293" spans="1:22" x14ac:dyDescent="0.25">
      <c r="A3293">
        <v>3292</v>
      </c>
      <c r="B3293" t="s">
        <v>6511</v>
      </c>
      <c r="C3293">
        <v>2013</v>
      </c>
      <c r="D3293" s="1">
        <v>41578</v>
      </c>
      <c r="E3293" s="1">
        <v>41583</v>
      </c>
      <c r="F3293" t="s">
        <v>50</v>
      </c>
      <c r="G3293" t="s">
        <v>5747</v>
      </c>
      <c r="H3293" t="s">
        <v>5748</v>
      </c>
      <c r="I3293" t="s">
        <v>26</v>
      </c>
      <c r="J3293" t="s">
        <v>27</v>
      </c>
      <c r="K3293" t="s">
        <v>6195</v>
      </c>
      <c r="L3293" t="s">
        <v>238</v>
      </c>
      <c r="M3293">
        <v>48310</v>
      </c>
      <c r="N3293" t="s">
        <v>105</v>
      </c>
      <c r="O3293" t="s">
        <v>1987</v>
      </c>
      <c r="P3293" t="s">
        <v>46</v>
      </c>
      <c r="Q3293" t="s">
        <v>68</v>
      </c>
      <c r="R3293" t="s">
        <v>1988</v>
      </c>
      <c r="S3293">
        <v>11.68</v>
      </c>
      <c r="T3293">
        <v>2</v>
      </c>
      <c r="U3293">
        <v>0</v>
      </c>
      <c r="V3293">
        <v>3.5039999999999996</v>
      </c>
    </row>
    <row r="3294" spans="1:22" x14ac:dyDescent="0.25">
      <c r="A3294">
        <v>3293</v>
      </c>
      <c r="B3294" t="s">
        <v>6512</v>
      </c>
      <c r="C3294">
        <v>2011</v>
      </c>
      <c r="D3294" s="1">
        <v>40903</v>
      </c>
      <c r="E3294" s="1">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0.11909999999999954</v>
      </c>
    </row>
    <row r="3295" spans="1:22" x14ac:dyDescent="0.25">
      <c r="A3295">
        <v>3294</v>
      </c>
      <c r="B3295" t="s">
        <v>6512</v>
      </c>
      <c r="C3295">
        <v>2011</v>
      </c>
      <c r="D3295" s="1">
        <v>40903</v>
      </c>
      <c r="E3295" s="1">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x14ac:dyDescent="0.25">
      <c r="A3296">
        <v>3295</v>
      </c>
      <c r="B3296" t="s">
        <v>6513</v>
      </c>
      <c r="C3296">
        <v>2011</v>
      </c>
      <c r="D3296" s="1">
        <v>40770</v>
      </c>
      <c r="E3296" s="1">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30.959999999999994</v>
      </c>
      <c r="T3296">
        <v>8</v>
      </c>
      <c r="U3296">
        <v>0.8</v>
      </c>
      <c r="V3296">
        <v>-52.632000000000019</v>
      </c>
    </row>
    <row r="3297" spans="1:22" x14ac:dyDescent="0.25">
      <c r="A3297">
        <v>3296</v>
      </c>
      <c r="B3297" t="s">
        <v>6514</v>
      </c>
      <c r="C3297">
        <v>2014</v>
      </c>
      <c r="D3297" s="1">
        <v>41914</v>
      </c>
      <c r="E3297" s="1">
        <v>41916</v>
      </c>
      <c r="F3297" t="s">
        <v>188</v>
      </c>
      <c r="G3297" t="s">
        <v>3991</v>
      </c>
      <c r="H3297" t="s">
        <v>3992</v>
      </c>
      <c r="I3297" t="s">
        <v>102</v>
      </c>
      <c r="J3297" t="s">
        <v>27</v>
      </c>
      <c r="K3297" t="s">
        <v>266</v>
      </c>
      <c r="L3297" t="s">
        <v>267</v>
      </c>
      <c r="M3297">
        <v>10035</v>
      </c>
      <c r="N3297" t="s">
        <v>148</v>
      </c>
      <c r="O3297" t="s">
        <v>6515</v>
      </c>
      <c r="P3297" t="s">
        <v>71</v>
      </c>
      <c r="Q3297" t="s">
        <v>682</v>
      </c>
      <c r="R3297" t="s">
        <v>6516</v>
      </c>
      <c r="S3297">
        <v>1704.89</v>
      </c>
      <c r="T3297">
        <v>11</v>
      </c>
      <c r="U3297">
        <v>0</v>
      </c>
      <c r="V3297">
        <v>767.20049999999992</v>
      </c>
    </row>
    <row r="3298" spans="1:22" x14ac:dyDescent="0.25">
      <c r="A3298">
        <v>3297</v>
      </c>
      <c r="B3298" t="s">
        <v>6517</v>
      </c>
      <c r="C3298">
        <v>2012</v>
      </c>
      <c r="D3298" s="1">
        <v>41052</v>
      </c>
      <c r="E3298" s="1">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19.194000000000003</v>
      </c>
      <c r="T3298">
        <v>7</v>
      </c>
      <c r="U3298">
        <v>0.7</v>
      </c>
      <c r="V3298">
        <v>-12.795999999999999</v>
      </c>
    </row>
    <row r="3299" spans="1:22" x14ac:dyDescent="0.25">
      <c r="A3299">
        <v>3298</v>
      </c>
      <c r="B3299" t="s">
        <v>6517</v>
      </c>
      <c r="C3299">
        <v>2012</v>
      </c>
      <c r="D3299" s="1">
        <v>41052</v>
      </c>
      <c r="E3299" s="1">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121.79200000000002</v>
      </c>
      <c r="T3299">
        <v>4</v>
      </c>
      <c r="U3299">
        <v>0.2</v>
      </c>
      <c r="V3299">
        <v>13.701599999999988</v>
      </c>
    </row>
    <row r="3300" spans="1:22" x14ac:dyDescent="0.25">
      <c r="A3300">
        <v>3299</v>
      </c>
      <c r="B3300" t="s">
        <v>6518</v>
      </c>
      <c r="C3300">
        <v>2014</v>
      </c>
      <c r="D3300" s="1">
        <v>41960</v>
      </c>
      <c r="E3300" s="1">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215.99729999999977</v>
      </c>
    </row>
    <row r="3301" spans="1:22" x14ac:dyDescent="0.25">
      <c r="A3301">
        <v>3300</v>
      </c>
      <c r="B3301" t="s">
        <v>6519</v>
      </c>
      <c r="C3301">
        <v>2011</v>
      </c>
      <c r="D3301" s="1">
        <v>40865</v>
      </c>
      <c r="E3301" s="1">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50.997000000000007</v>
      </c>
      <c r="T3301">
        <v>1</v>
      </c>
      <c r="U3301">
        <v>0.7</v>
      </c>
      <c r="V3301">
        <v>-40.797600000000003</v>
      </c>
    </row>
    <row r="3302" spans="1:22" x14ac:dyDescent="0.25">
      <c r="A3302">
        <v>3301</v>
      </c>
      <c r="B3302" t="s">
        <v>6519</v>
      </c>
      <c r="C3302">
        <v>2011</v>
      </c>
      <c r="D3302" s="1">
        <v>40865</v>
      </c>
      <c r="E3302" s="1">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x14ac:dyDescent="0.25">
      <c r="A3303">
        <v>3302</v>
      </c>
      <c r="B3303" t="s">
        <v>6519</v>
      </c>
      <c r="C3303">
        <v>2011</v>
      </c>
      <c r="D3303" s="1">
        <v>40865</v>
      </c>
      <c r="E3303" s="1">
        <v>40869</v>
      </c>
      <c r="F3303" t="s">
        <v>50</v>
      </c>
      <c r="G3303" t="s">
        <v>1952</v>
      </c>
      <c r="H3303" t="s">
        <v>1953</v>
      </c>
      <c r="I3303" t="s">
        <v>26</v>
      </c>
      <c r="J3303" t="s">
        <v>27</v>
      </c>
      <c r="K3303" t="s">
        <v>146</v>
      </c>
      <c r="L3303" t="s">
        <v>147</v>
      </c>
      <c r="M3303">
        <v>19140</v>
      </c>
      <c r="N3303" t="s">
        <v>148</v>
      </c>
      <c r="O3303" t="s">
        <v>6520</v>
      </c>
      <c r="P3303" t="s">
        <v>71</v>
      </c>
      <c r="Q3303" t="s">
        <v>72</v>
      </c>
      <c r="R3303" t="s">
        <v>6521</v>
      </c>
      <c r="S3303">
        <v>539.96399999999994</v>
      </c>
      <c r="T3303">
        <v>6</v>
      </c>
      <c r="U3303">
        <v>0.4</v>
      </c>
      <c r="V3303">
        <v>-107.99280000000002</v>
      </c>
    </row>
    <row r="3304" spans="1:22" x14ac:dyDescent="0.25">
      <c r="A3304">
        <v>3303</v>
      </c>
      <c r="B3304" t="s">
        <v>6519</v>
      </c>
      <c r="C3304">
        <v>2011</v>
      </c>
      <c r="D3304" s="1">
        <v>40865</v>
      </c>
      <c r="E3304" s="1">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x14ac:dyDescent="0.25">
      <c r="A3305">
        <v>3304</v>
      </c>
      <c r="B3305" t="s">
        <v>6519</v>
      </c>
      <c r="C3305">
        <v>2011</v>
      </c>
      <c r="D3305" s="1">
        <v>40865</v>
      </c>
      <c r="E3305" s="1">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1.9440000000000004</v>
      </c>
      <c r="T3305">
        <v>3</v>
      </c>
      <c r="U3305">
        <v>0.7</v>
      </c>
      <c r="V3305">
        <v>-1.4255999999999998</v>
      </c>
    </row>
    <row r="3306" spans="1:22" x14ac:dyDescent="0.25">
      <c r="A3306">
        <v>3305</v>
      </c>
      <c r="B3306" t="s">
        <v>6522</v>
      </c>
      <c r="C3306">
        <v>2011</v>
      </c>
      <c r="D3306" s="1">
        <v>40907</v>
      </c>
      <c r="E3306" s="1">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12.984000000000002</v>
      </c>
      <c r="T3306">
        <v>3</v>
      </c>
      <c r="U3306">
        <v>0.2</v>
      </c>
      <c r="V3306">
        <v>4.7066999999999997</v>
      </c>
    </row>
    <row r="3307" spans="1:22" x14ac:dyDescent="0.25">
      <c r="A3307">
        <v>3306</v>
      </c>
      <c r="B3307" t="s">
        <v>6522</v>
      </c>
      <c r="C3307">
        <v>2011</v>
      </c>
      <c r="D3307" s="1">
        <v>40907</v>
      </c>
      <c r="E3307" s="1">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217.58400000000003</v>
      </c>
      <c r="T3307">
        <v>2</v>
      </c>
      <c r="U3307">
        <v>0.2</v>
      </c>
      <c r="V3307">
        <v>19.03860000000001</v>
      </c>
    </row>
    <row r="3308" spans="1:22" x14ac:dyDescent="0.25">
      <c r="A3308">
        <v>3307</v>
      </c>
      <c r="B3308" t="s">
        <v>6522</v>
      </c>
      <c r="C3308">
        <v>2011</v>
      </c>
      <c r="D3308" s="1">
        <v>40907</v>
      </c>
      <c r="E3308" s="1">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328.77600000000007</v>
      </c>
      <c r="T3308">
        <v>3</v>
      </c>
      <c r="U3308">
        <v>0.2</v>
      </c>
      <c r="V3308">
        <v>28.767899999999997</v>
      </c>
    </row>
    <row r="3309" spans="1:22" x14ac:dyDescent="0.25">
      <c r="A3309">
        <v>3308</v>
      </c>
      <c r="B3309" t="s">
        <v>6522</v>
      </c>
      <c r="C3309">
        <v>2011</v>
      </c>
      <c r="D3309" s="1">
        <v>40907</v>
      </c>
      <c r="E3309" s="1">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2.2859999999999996</v>
      </c>
      <c r="T3309">
        <v>3</v>
      </c>
      <c r="U3309">
        <v>0.8</v>
      </c>
      <c r="V3309">
        <v>-3.6576000000000004</v>
      </c>
    </row>
    <row r="3310" spans="1:22" x14ac:dyDescent="0.25">
      <c r="A3310">
        <v>3309</v>
      </c>
      <c r="B3310" t="s">
        <v>6522</v>
      </c>
      <c r="C3310">
        <v>2011</v>
      </c>
      <c r="D3310" s="1">
        <v>40907</v>
      </c>
      <c r="E3310" s="1">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14.395200000000004</v>
      </c>
    </row>
    <row r="3311" spans="1:22" x14ac:dyDescent="0.25">
      <c r="A3311">
        <v>3310</v>
      </c>
      <c r="B3311" t="s">
        <v>6523</v>
      </c>
      <c r="C3311">
        <v>2012</v>
      </c>
      <c r="D3311" s="1">
        <v>41218</v>
      </c>
      <c r="E3311" s="1">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8.8704000000000018</v>
      </c>
    </row>
    <row r="3312" spans="1:22" x14ac:dyDescent="0.25">
      <c r="A3312">
        <v>3311</v>
      </c>
      <c r="B3312" t="s">
        <v>6524</v>
      </c>
      <c r="C3312">
        <v>2013</v>
      </c>
      <c r="D3312" s="1">
        <v>41535</v>
      </c>
      <c r="E3312" s="1">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232.40000000000003</v>
      </c>
      <c r="T3312">
        <v>5</v>
      </c>
      <c r="U3312">
        <v>0.2</v>
      </c>
      <c r="V3312">
        <v>78.434999999999988</v>
      </c>
    </row>
    <row r="3313" spans="1:22" x14ac:dyDescent="0.25">
      <c r="A3313">
        <v>3312</v>
      </c>
      <c r="B3313" t="s">
        <v>6525</v>
      </c>
      <c r="C3313">
        <v>2013</v>
      </c>
      <c r="D3313" s="1">
        <v>41354</v>
      </c>
      <c r="E3313" s="1">
        <v>41359</v>
      </c>
      <c r="F3313" t="s">
        <v>23</v>
      </c>
      <c r="G3313" t="s">
        <v>6419</v>
      </c>
      <c r="H3313" t="s">
        <v>6420</v>
      </c>
      <c r="I3313" t="s">
        <v>41</v>
      </c>
      <c r="J3313" t="s">
        <v>27</v>
      </c>
      <c r="K3313" t="s">
        <v>3482</v>
      </c>
      <c r="L3313" t="s">
        <v>1487</v>
      </c>
      <c r="M3313">
        <v>39503</v>
      </c>
      <c r="N3313" t="s">
        <v>30</v>
      </c>
      <c r="O3313" t="s">
        <v>3469</v>
      </c>
      <c r="P3313" t="s">
        <v>32</v>
      </c>
      <c r="Q3313" t="s">
        <v>65</v>
      </c>
      <c r="R3313" t="s">
        <v>3470</v>
      </c>
      <c r="S3313">
        <v>86.45</v>
      </c>
      <c r="T3313">
        <v>7</v>
      </c>
      <c r="U3313">
        <v>0</v>
      </c>
      <c r="V3313">
        <v>38.038000000000004</v>
      </c>
    </row>
    <row r="3314" spans="1:22" x14ac:dyDescent="0.25">
      <c r="A3314">
        <v>3313</v>
      </c>
      <c r="B3314" t="s">
        <v>6526</v>
      </c>
      <c r="C3314">
        <v>2011</v>
      </c>
      <c r="D3314" s="1">
        <v>40813</v>
      </c>
      <c r="E3314" s="1">
        <v>40817</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45.294000000000011</v>
      </c>
    </row>
    <row r="3315" spans="1:22" x14ac:dyDescent="0.25">
      <c r="A3315">
        <v>3314</v>
      </c>
      <c r="B3315" t="s">
        <v>6526</v>
      </c>
      <c r="C3315">
        <v>2011</v>
      </c>
      <c r="D3315" s="1">
        <v>40813</v>
      </c>
      <c r="E3315" s="1">
        <v>40817</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x14ac:dyDescent="0.25">
      <c r="A3316">
        <v>3315</v>
      </c>
      <c r="B3316" t="s">
        <v>6527</v>
      </c>
      <c r="C3316">
        <v>2014</v>
      </c>
      <c r="D3316" s="1">
        <v>41998</v>
      </c>
      <c r="E3316" s="1">
        <v>42002</v>
      </c>
      <c r="F3316" t="s">
        <v>50</v>
      </c>
      <c r="G3316" t="s">
        <v>5792</v>
      </c>
      <c r="H3316" t="s">
        <v>5793</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48.313600000000008</v>
      </c>
    </row>
    <row r="3317" spans="1:22" x14ac:dyDescent="0.25">
      <c r="A3317">
        <v>3316</v>
      </c>
      <c r="B3317" t="s">
        <v>6527</v>
      </c>
      <c r="C3317">
        <v>2014</v>
      </c>
      <c r="D3317" s="1">
        <v>41998</v>
      </c>
      <c r="E3317" s="1">
        <v>42002</v>
      </c>
      <c r="F3317" t="s">
        <v>50</v>
      </c>
      <c r="G3317" t="s">
        <v>5792</v>
      </c>
      <c r="H3317" t="s">
        <v>5793</v>
      </c>
      <c r="I3317" t="s">
        <v>26</v>
      </c>
      <c r="J3317" t="s">
        <v>27</v>
      </c>
      <c r="K3317" t="s">
        <v>2343</v>
      </c>
      <c r="L3317" t="s">
        <v>267</v>
      </c>
      <c r="M3317">
        <v>11572</v>
      </c>
      <c r="N3317" t="s">
        <v>148</v>
      </c>
      <c r="O3317" t="s">
        <v>4474</v>
      </c>
      <c r="P3317" t="s">
        <v>46</v>
      </c>
      <c r="Q3317" t="s">
        <v>75</v>
      </c>
      <c r="R3317" t="s">
        <v>4475</v>
      </c>
      <c r="S3317">
        <v>14.376000000000001</v>
      </c>
      <c r="T3317">
        <v>3</v>
      </c>
      <c r="U3317">
        <v>0.2</v>
      </c>
      <c r="V3317">
        <v>4.8518999999999997</v>
      </c>
    </row>
    <row r="3318" spans="1:22" x14ac:dyDescent="0.25">
      <c r="A3318">
        <v>3317</v>
      </c>
      <c r="B3318" t="s">
        <v>6528</v>
      </c>
      <c r="C3318">
        <v>2014</v>
      </c>
      <c r="D3318" s="1">
        <v>41954</v>
      </c>
      <c r="E3318" s="1">
        <v>41959</v>
      </c>
      <c r="F3318" t="s">
        <v>23</v>
      </c>
      <c r="G3318" t="s">
        <v>4136</v>
      </c>
      <c r="H3318" t="s">
        <v>4137</v>
      </c>
      <c r="I3318" t="s">
        <v>41</v>
      </c>
      <c r="J3318" t="s">
        <v>27</v>
      </c>
      <c r="K3318" t="s">
        <v>2891</v>
      </c>
      <c r="L3318" t="s">
        <v>104</v>
      </c>
      <c r="M3318">
        <v>78664</v>
      </c>
      <c r="N3318" t="s">
        <v>105</v>
      </c>
      <c r="O3318" t="s">
        <v>5343</v>
      </c>
      <c r="P3318" t="s">
        <v>32</v>
      </c>
      <c r="Q3318" t="s">
        <v>65</v>
      </c>
      <c r="R3318" t="s">
        <v>5344</v>
      </c>
      <c r="S3318">
        <v>341.96</v>
      </c>
      <c r="T3318">
        <v>5</v>
      </c>
      <c r="U3318">
        <v>0.6</v>
      </c>
      <c r="V3318">
        <v>-427.45000000000005</v>
      </c>
    </row>
    <row r="3319" spans="1:22" x14ac:dyDescent="0.25">
      <c r="A3319">
        <v>3318</v>
      </c>
      <c r="B3319" t="s">
        <v>6529</v>
      </c>
      <c r="C3319">
        <v>2012</v>
      </c>
      <c r="D3319" s="1">
        <v>41163</v>
      </c>
      <c r="E3319" s="1">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x14ac:dyDescent="0.25">
      <c r="A3320">
        <v>3319</v>
      </c>
      <c r="B3320" t="s">
        <v>6529</v>
      </c>
      <c r="C3320">
        <v>2012</v>
      </c>
      <c r="D3320" s="1">
        <v>41163</v>
      </c>
      <c r="E3320" s="1">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x14ac:dyDescent="0.25">
      <c r="A3321">
        <v>3320</v>
      </c>
      <c r="B3321" t="s">
        <v>6530</v>
      </c>
      <c r="C3321">
        <v>2011</v>
      </c>
      <c r="D3321" s="1">
        <v>40897</v>
      </c>
      <c r="E3321" s="1">
        <v>40902</v>
      </c>
      <c r="F3321" t="s">
        <v>50</v>
      </c>
      <c r="G3321" t="s">
        <v>6531</v>
      </c>
      <c r="H3321" t="s">
        <v>6532</v>
      </c>
      <c r="I3321" t="s">
        <v>26</v>
      </c>
      <c r="J3321" t="s">
        <v>27</v>
      </c>
      <c r="K3321" t="s">
        <v>382</v>
      </c>
      <c r="L3321" t="s">
        <v>335</v>
      </c>
      <c r="M3321">
        <v>38401</v>
      </c>
      <c r="N3321" t="s">
        <v>30</v>
      </c>
      <c r="O3321" t="s">
        <v>4109</v>
      </c>
      <c r="P3321" t="s">
        <v>46</v>
      </c>
      <c r="Q3321" t="s">
        <v>78</v>
      </c>
      <c r="R3321" t="s">
        <v>4110</v>
      </c>
      <c r="S3321">
        <v>43.512</v>
      </c>
      <c r="T3321">
        <v>7</v>
      </c>
      <c r="U3321">
        <v>0.2</v>
      </c>
      <c r="V3321">
        <v>3.8073000000000015</v>
      </c>
    </row>
    <row r="3322" spans="1:22" x14ac:dyDescent="0.25">
      <c r="A3322">
        <v>3321</v>
      </c>
      <c r="B3322" t="s">
        <v>6530</v>
      </c>
      <c r="C3322">
        <v>2011</v>
      </c>
      <c r="D3322" s="1">
        <v>40897</v>
      </c>
      <c r="E3322" s="1">
        <v>40902</v>
      </c>
      <c r="F3322" t="s">
        <v>50</v>
      </c>
      <c r="G3322" t="s">
        <v>6531</v>
      </c>
      <c r="H3322" t="s">
        <v>6532</v>
      </c>
      <c r="I3322" t="s">
        <v>26</v>
      </c>
      <c r="J3322" t="s">
        <v>27</v>
      </c>
      <c r="K3322" t="s">
        <v>382</v>
      </c>
      <c r="L3322" t="s">
        <v>335</v>
      </c>
      <c r="M3322">
        <v>38401</v>
      </c>
      <c r="N3322" t="s">
        <v>30</v>
      </c>
      <c r="O3322" t="s">
        <v>686</v>
      </c>
      <c r="P3322" t="s">
        <v>32</v>
      </c>
      <c r="Q3322" t="s">
        <v>36</v>
      </c>
      <c r="R3322" t="s">
        <v>687</v>
      </c>
      <c r="S3322">
        <v>662.88</v>
      </c>
      <c r="T3322">
        <v>3</v>
      </c>
      <c r="U3322">
        <v>0.2</v>
      </c>
      <c r="V3322">
        <v>74.573999999999955</v>
      </c>
    </row>
    <row r="3323" spans="1:22" x14ac:dyDescent="0.25">
      <c r="A3323">
        <v>3322</v>
      </c>
      <c r="B3323" t="s">
        <v>6530</v>
      </c>
      <c r="C3323">
        <v>2011</v>
      </c>
      <c r="D3323" s="1">
        <v>40897</v>
      </c>
      <c r="E3323" s="1">
        <v>40902</v>
      </c>
      <c r="F3323" t="s">
        <v>50</v>
      </c>
      <c r="G3323" t="s">
        <v>6531</v>
      </c>
      <c r="H3323" t="s">
        <v>6532</v>
      </c>
      <c r="I3323" t="s">
        <v>26</v>
      </c>
      <c r="J3323" t="s">
        <v>27</v>
      </c>
      <c r="K3323" t="s">
        <v>382</v>
      </c>
      <c r="L3323" t="s">
        <v>335</v>
      </c>
      <c r="M3323">
        <v>38401</v>
      </c>
      <c r="N3323" t="s">
        <v>30</v>
      </c>
      <c r="O3323" t="s">
        <v>4284</v>
      </c>
      <c r="P3323" t="s">
        <v>46</v>
      </c>
      <c r="Q3323" t="s">
        <v>90</v>
      </c>
      <c r="R3323" t="s">
        <v>4285</v>
      </c>
      <c r="S3323">
        <v>25.920000000000005</v>
      </c>
      <c r="T3323">
        <v>5</v>
      </c>
      <c r="U3323">
        <v>0.2</v>
      </c>
      <c r="V3323">
        <v>9.0719999999999992</v>
      </c>
    </row>
    <row r="3324" spans="1:22" x14ac:dyDescent="0.25">
      <c r="A3324">
        <v>3323</v>
      </c>
      <c r="B3324" t="s">
        <v>6533</v>
      </c>
      <c r="C3324">
        <v>2012</v>
      </c>
      <c r="D3324" s="1">
        <v>41113</v>
      </c>
      <c r="E3324" s="1">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20.681999999999995</v>
      </c>
    </row>
    <row r="3325" spans="1:22" x14ac:dyDescent="0.25">
      <c r="A3325">
        <v>3324</v>
      </c>
      <c r="B3325" t="s">
        <v>6533</v>
      </c>
      <c r="C3325">
        <v>2012</v>
      </c>
      <c r="D3325" s="1">
        <v>41113</v>
      </c>
      <c r="E3325" s="1">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x14ac:dyDescent="0.25">
      <c r="A3326">
        <v>3325</v>
      </c>
      <c r="B3326" t="s">
        <v>6534</v>
      </c>
      <c r="C3326">
        <v>2011</v>
      </c>
      <c r="D3326" s="1">
        <v>40858</v>
      </c>
      <c r="E3326" s="1">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896.98999999999978</v>
      </c>
      <c r="T3326">
        <v>5</v>
      </c>
      <c r="U3326">
        <v>0.8</v>
      </c>
      <c r="V3326">
        <v>-1480.0335000000009</v>
      </c>
    </row>
    <row r="3327" spans="1:22" x14ac:dyDescent="0.25">
      <c r="A3327">
        <v>3326</v>
      </c>
      <c r="B3327" t="s">
        <v>6534</v>
      </c>
      <c r="C3327">
        <v>2011</v>
      </c>
      <c r="D3327" s="1">
        <v>40858</v>
      </c>
      <c r="E3327" s="1">
        <v>40862</v>
      </c>
      <c r="F3327" t="s">
        <v>50</v>
      </c>
      <c r="G3327" t="s">
        <v>316</v>
      </c>
      <c r="H3327" t="s">
        <v>317</v>
      </c>
      <c r="I3327" t="s">
        <v>26</v>
      </c>
      <c r="J3327" t="s">
        <v>27</v>
      </c>
      <c r="K3327" t="s">
        <v>184</v>
      </c>
      <c r="L3327" t="s">
        <v>104</v>
      </c>
      <c r="M3327">
        <v>77095</v>
      </c>
      <c r="N3327" t="s">
        <v>105</v>
      </c>
      <c r="O3327" t="s">
        <v>6315</v>
      </c>
      <c r="P3327" t="s">
        <v>46</v>
      </c>
      <c r="Q3327" t="s">
        <v>75</v>
      </c>
      <c r="R3327" t="s">
        <v>6316</v>
      </c>
      <c r="S3327">
        <v>1.2339999999999998</v>
      </c>
      <c r="T3327">
        <v>1</v>
      </c>
      <c r="U3327">
        <v>0.8</v>
      </c>
      <c r="V3327">
        <v>-1.9744000000000002</v>
      </c>
    </row>
    <row r="3328" spans="1:22" x14ac:dyDescent="0.25">
      <c r="A3328">
        <v>3327</v>
      </c>
      <c r="B3328" t="s">
        <v>6534</v>
      </c>
      <c r="C3328">
        <v>2011</v>
      </c>
      <c r="D3328" s="1">
        <v>40858</v>
      </c>
      <c r="E3328" s="1">
        <v>40862</v>
      </c>
      <c r="F3328" t="s">
        <v>50</v>
      </c>
      <c r="G3328" t="s">
        <v>316</v>
      </c>
      <c r="H3328" t="s">
        <v>317</v>
      </c>
      <c r="I3328" t="s">
        <v>26</v>
      </c>
      <c r="J3328" t="s">
        <v>27</v>
      </c>
      <c r="K3328" t="s">
        <v>184</v>
      </c>
      <c r="L3328" t="s">
        <v>104</v>
      </c>
      <c r="M3328">
        <v>77095</v>
      </c>
      <c r="N3328" t="s">
        <v>105</v>
      </c>
      <c r="O3328" t="s">
        <v>6237</v>
      </c>
      <c r="P3328" t="s">
        <v>46</v>
      </c>
      <c r="Q3328" t="s">
        <v>68</v>
      </c>
      <c r="R3328" t="s">
        <v>6238</v>
      </c>
      <c r="S3328">
        <v>67.56</v>
      </c>
      <c r="T3328">
        <v>3</v>
      </c>
      <c r="U3328">
        <v>0.2</v>
      </c>
      <c r="V3328">
        <v>6.7560000000000038</v>
      </c>
    </row>
    <row r="3329" spans="1:22" x14ac:dyDescent="0.25">
      <c r="A3329">
        <v>3328</v>
      </c>
      <c r="B3329" t="s">
        <v>6534</v>
      </c>
      <c r="C3329">
        <v>2011</v>
      </c>
      <c r="D3329" s="1">
        <v>40858</v>
      </c>
      <c r="E3329" s="1">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21.720000000000002</v>
      </c>
      <c r="T3329">
        <v>5</v>
      </c>
      <c r="U3329">
        <v>0.2</v>
      </c>
      <c r="V3329">
        <v>7.8734999999999991</v>
      </c>
    </row>
    <row r="3330" spans="1:22" x14ac:dyDescent="0.25">
      <c r="A3330">
        <v>3329</v>
      </c>
      <c r="B3330" t="s">
        <v>6534</v>
      </c>
      <c r="C3330">
        <v>2011</v>
      </c>
      <c r="D3330" s="1">
        <v>40858</v>
      </c>
      <c r="E3330" s="1">
        <v>40862</v>
      </c>
      <c r="F3330" t="s">
        <v>50</v>
      </c>
      <c r="G3330" t="s">
        <v>316</v>
      </c>
      <c r="H3330" t="s">
        <v>317</v>
      </c>
      <c r="I3330" t="s">
        <v>26</v>
      </c>
      <c r="J3330" t="s">
        <v>27</v>
      </c>
      <c r="K3330" t="s">
        <v>184</v>
      </c>
      <c r="L3330" t="s">
        <v>104</v>
      </c>
      <c r="M3330">
        <v>77095</v>
      </c>
      <c r="N3330" t="s">
        <v>105</v>
      </c>
      <c r="O3330" t="s">
        <v>6535</v>
      </c>
      <c r="P3330" t="s">
        <v>46</v>
      </c>
      <c r="Q3330" t="s">
        <v>90</v>
      </c>
      <c r="R3330" t="s">
        <v>6536</v>
      </c>
      <c r="S3330">
        <v>262.33600000000001</v>
      </c>
      <c r="T3330">
        <v>8</v>
      </c>
      <c r="U3330">
        <v>0.2</v>
      </c>
      <c r="V3330">
        <v>95.096800000000002</v>
      </c>
    </row>
    <row r="3331" spans="1:22" x14ac:dyDescent="0.25">
      <c r="A3331">
        <v>3330</v>
      </c>
      <c r="B3331" t="s">
        <v>6534</v>
      </c>
      <c r="C3331">
        <v>2011</v>
      </c>
      <c r="D3331" s="1">
        <v>40858</v>
      </c>
      <c r="E3331" s="1">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16.703999999999986</v>
      </c>
    </row>
    <row r="3332" spans="1:22" x14ac:dyDescent="0.25">
      <c r="A3332">
        <v>3331</v>
      </c>
      <c r="B3332" t="s">
        <v>6534</v>
      </c>
      <c r="C3332">
        <v>2011</v>
      </c>
      <c r="D3332" s="1">
        <v>40858</v>
      </c>
      <c r="E3332" s="1">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15.07350000000001</v>
      </c>
    </row>
    <row r="3333" spans="1:22" x14ac:dyDescent="0.25">
      <c r="A3333">
        <v>3332</v>
      </c>
      <c r="B3333" t="s">
        <v>6537</v>
      </c>
      <c r="C3333">
        <v>2014</v>
      </c>
      <c r="D3333" s="1">
        <v>41988</v>
      </c>
      <c r="E3333" s="1">
        <v>41994</v>
      </c>
      <c r="F3333" t="s">
        <v>50</v>
      </c>
      <c r="G3333" t="s">
        <v>395</v>
      </c>
      <c r="H3333" t="s">
        <v>396</v>
      </c>
      <c r="I3333" t="s">
        <v>102</v>
      </c>
      <c r="J3333" t="s">
        <v>27</v>
      </c>
      <c r="K3333" t="s">
        <v>303</v>
      </c>
      <c r="L3333" t="s">
        <v>211</v>
      </c>
      <c r="M3333">
        <v>60653</v>
      </c>
      <c r="N3333" t="s">
        <v>105</v>
      </c>
      <c r="O3333" t="s">
        <v>6538</v>
      </c>
      <c r="P3333" t="s">
        <v>71</v>
      </c>
      <c r="Q3333" t="s">
        <v>161</v>
      </c>
      <c r="R3333" t="s">
        <v>6539</v>
      </c>
      <c r="S3333">
        <v>227.976</v>
      </c>
      <c r="T3333">
        <v>3</v>
      </c>
      <c r="U3333">
        <v>0.2</v>
      </c>
      <c r="V3333">
        <v>28.496999999999957</v>
      </c>
    </row>
    <row r="3334" spans="1:22" x14ac:dyDescent="0.25">
      <c r="A3334">
        <v>3333</v>
      </c>
      <c r="B3334" t="s">
        <v>6537</v>
      </c>
      <c r="C3334">
        <v>2014</v>
      </c>
      <c r="D3334" s="1">
        <v>41988</v>
      </c>
      <c r="E3334" s="1">
        <v>41994</v>
      </c>
      <c r="F3334" t="s">
        <v>50</v>
      </c>
      <c r="G3334" t="s">
        <v>395</v>
      </c>
      <c r="H3334" t="s">
        <v>396</v>
      </c>
      <c r="I3334" t="s">
        <v>102</v>
      </c>
      <c r="J3334" t="s">
        <v>27</v>
      </c>
      <c r="K3334" t="s">
        <v>303</v>
      </c>
      <c r="L3334" t="s">
        <v>211</v>
      </c>
      <c r="M3334">
        <v>60653</v>
      </c>
      <c r="N3334" t="s">
        <v>105</v>
      </c>
      <c r="O3334" t="s">
        <v>6455</v>
      </c>
      <c r="P3334" t="s">
        <v>71</v>
      </c>
      <c r="Q3334" t="s">
        <v>72</v>
      </c>
      <c r="R3334" t="s">
        <v>6456</v>
      </c>
      <c r="S3334">
        <v>52.679999999999993</v>
      </c>
      <c r="T3334">
        <v>3</v>
      </c>
      <c r="U3334">
        <v>0.2</v>
      </c>
      <c r="V3334">
        <v>19.754999999999999</v>
      </c>
    </row>
    <row r="3335" spans="1:22" x14ac:dyDescent="0.25">
      <c r="A3335">
        <v>3334</v>
      </c>
      <c r="B3335" t="s">
        <v>6537</v>
      </c>
      <c r="C3335">
        <v>2014</v>
      </c>
      <c r="D3335" s="1">
        <v>41988</v>
      </c>
      <c r="E3335" s="1">
        <v>41994</v>
      </c>
      <c r="F3335" t="s">
        <v>50</v>
      </c>
      <c r="G3335" t="s">
        <v>395</v>
      </c>
      <c r="H3335" t="s">
        <v>396</v>
      </c>
      <c r="I3335" t="s">
        <v>102</v>
      </c>
      <c r="J3335" t="s">
        <v>27</v>
      </c>
      <c r="K3335" t="s">
        <v>303</v>
      </c>
      <c r="L3335" t="s">
        <v>211</v>
      </c>
      <c r="M3335">
        <v>60653</v>
      </c>
      <c r="N3335" t="s">
        <v>105</v>
      </c>
      <c r="O3335" t="s">
        <v>6540</v>
      </c>
      <c r="P3335" t="s">
        <v>32</v>
      </c>
      <c r="Q3335" t="s">
        <v>65</v>
      </c>
      <c r="R3335" t="s">
        <v>6541</v>
      </c>
      <c r="S3335">
        <v>2.032</v>
      </c>
      <c r="T3335">
        <v>1</v>
      </c>
      <c r="U3335">
        <v>0.6</v>
      </c>
      <c r="V3335">
        <v>-1.3208000000000002</v>
      </c>
    </row>
    <row r="3336" spans="1:22" x14ac:dyDescent="0.25">
      <c r="A3336">
        <v>3335</v>
      </c>
      <c r="B3336" t="s">
        <v>6542</v>
      </c>
      <c r="C3336">
        <v>2014</v>
      </c>
      <c r="D3336" s="1">
        <v>41873</v>
      </c>
      <c r="E3336" s="1">
        <v>41874</v>
      </c>
      <c r="F3336" t="s">
        <v>188</v>
      </c>
      <c r="G3336" t="s">
        <v>6543</v>
      </c>
      <c r="H3336" t="s">
        <v>6544</v>
      </c>
      <c r="I3336" t="s">
        <v>26</v>
      </c>
      <c r="J3336" t="s">
        <v>27</v>
      </c>
      <c r="K3336" t="s">
        <v>3199</v>
      </c>
      <c r="L3336" t="s">
        <v>43</v>
      </c>
      <c r="M3336">
        <v>94601</v>
      </c>
      <c r="N3336" t="s">
        <v>44</v>
      </c>
      <c r="O3336" t="s">
        <v>3079</v>
      </c>
      <c r="P3336" t="s">
        <v>46</v>
      </c>
      <c r="Q3336" t="s">
        <v>68</v>
      </c>
      <c r="R3336" t="s">
        <v>3080</v>
      </c>
      <c r="S3336">
        <v>17.12</v>
      </c>
      <c r="T3336">
        <v>4</v>
      </c>
      <c r="U3336">
        <v>0</v>
      </c>
      <c r="V3336">
        <v>4.9647999999999985</v>
      </c>
    </row>
    <row r="3337" spans="1:22" x14ac:dyDescent="0.25">
      <c r="A3337">
        <v>3336</v>
      </c>
      <c r="B3337" t="s">
        <v>6542</v>
      </c>
      <c r="C3337">
        <v>2014</v>
      </c>
      <c r="D3337" s="1">
        <v>41873</v>
      </c>
      <c r="E3337" s="1">
        <v>41874</v>
      </c>
      <c r="F3337" t="s">
        <v>188</v>
      </c>
      <c r="G3337" t="s">
        <v>6543</v>
      </c>
      <c r="H3337" t="s">
        <v>6544</v>
      </c>
      <c r="I3337" t="s">
        <v>26</v>
      </c>
      <c r="J3337" t="s">
        <v>27</v>
      </c>
      <c r="K3337" t="s">
        <v>3199</v>
      </c>
      <c r="L3337" t="s">
        <v>43</v>
      </c>
      <c r="M3337">
        <v>94601</v>
      </c>
      <c r="N3337" t="s">
        <v>44</v>
      </c>
      <c r="O3337" t="s">
        <v>2032</v>
      </c>
      <c r="P3337" t="s">
        <v>71</v>
      </c>
      <c r="Q3337" t="s">
        <v>72</v>
      </c>
      <c r="R3337" t="s">
        <v>2033</v>
      </c>
      <c r="S3337">
        <v>431.96800000000007</v>
      </c>
      <c r="T3337">
        <v>4</v>
      </c>
      <c r="U3337">
        <v>0.2</v>
      </c>
      <c r="V3337">
        <v>37.797199999999975</v>
      </c>
    </row>
    <row r="3338" spans="1:22" x14ac:dyDescent="0.25">
      <c r="A3338">
        <v>3337</v>
      </c>
      <c r="B3338" t="s">
        <v>6542</v>
      </c>
      <c r="C3338">
        <v>2014</v>
      </c>
      <c r="D3338" s="1">
        <v>41873</v>
      </c>
      <c r="E3338" s="1">
        <v>41874</v>
      </c>
      <c r="F3338" t="s">
        <v>188</v>
      </c>
      <c r="G3338" t="s">
        <v>6543</v>
      </c>
      <c r="H3338" t="s">
        <v>6544</v>
      </c>
      <c r="I3338" t="s">
        <v>26</v>
      </c>
      <c r="J3338" t="s">
        <v>27</v>
      </c>
      <c r="K3338" t="s">
        <v>3199</v>
      </c>
      <c r="L3338" t="s">
        <v>43</v>
      </c>
      <c r="M3338">
        <v>94601</v>
      </c>
      <c r="N3338" t="s">
        <v>44</v>
      </c>
      <c r="O3338" t="s">
        <v>6545</v>
      </c>
      <c r="P3338" t="s">
        <v>32</v>
      </c>
      <c r="Q3338" t="s">
        <v>65</v>
      </c>
      <c r="R3338" t="s">
        <v>6546</v>
      </c>
      <c r="S3338">
        <v>129.91999999999999</v>
      </c>
      <c r="T3338">
        <v>4</v>
      </c>
      <c r="U3338">
        <v>0</v>
      </c>
      <c r="V3338">
        <v>10.393599999999992</v>
      </c>
    </row>
    <row r="3339" spans="1:22" x14ac:dyDescent="0.25">
      <c r="A3339">
        <v>3338</v>
      </c>
      <c r="B3339" t="s">
        <v>6542</v>
      </c>
      <c r="C3339">
        <v>2014</v>
      </c>
      <c r="D3339" s="1">
        <v>41873</v>
      </c>
      <c r="E3339" s="1">
        <v>41874</v>
      </c>
      <c r="F3339" t="s">
        <v>188</v>
      </c>
      <c r="G3339" t="s">
        <v>6543</v>
      </c>
      <c r="H3339" t="s">
        <v>6544</v>
      </c>
      <c r="I3339" t="s">
        <v>26</v>
      </c>
      <c r="J3339" t="s">
        <v>27</v>
      </c>
      <c r="K3339" t="s">
        <v>3199</v>
      </c>
      <c r="L3339" t="s">
        <v>43</v>
      </c>
      <c r="M3339">
        <v>94601</v>
      </c>
      <c r="N3339" t="s">
        <v>44</v>
      </c>
      <c r="O3339" t="s">
        <v>80</v>
      </c>
      <c r="P3339" t="s">
        <v>32</v>
      </c>
      <c r="Q3339" t="s">
        <v>56</v>
      </c>
      <c r="R3339" t="s">
        <v>81</v>
      </c>
      <c r="S3339">
        <v>568.72800000000007</v>
      </c>
      <c r="T3339">
        <v>3</v>
      </c>
      <c r="U3339">
        <v>0.2</v>
      </c>
      <c r="V3339">
        <v>28.436399999999935</v>
      </c>
    </row>
    <row r="3340" spans="1:22" x14ac:dyDescent="0.25">
      <c r="A3340">
        <v>3339</v>
      </c>
      <c r="B3340" t="s">
        <v>6542</v>
      </c>
      <c r="C3340">
        <v>2014</v>
      </c>
      <c r="D3340" s="1">
        <v>41873</v>
      </c>
      <c r="E3340" s="1">
        <v>41874</v>
      </c>
      <c r="F3340" t="s">
        <v>188</v>
      </c>
      <c r="G3340" t="s">
        <v>6543</v>
      </c>
      <c r="H3340" t="s">
        <v>6544</v>
      </c>
      <c r="I3340" t="s">
        <v>26</v>
      </c>
      <c r="J3340" t="s">
        <v>27</v>
      </c>
      <c r="K3340" t="s">
        <v>3199</v>
      </c>
      <c r="L3340" t="s">
        <v>43</v>
      </c>
      <c r="M3340">
        <v>94601</v>
      </c>
      <c r="N3340" t="s">
        <v>44</v>
      </c>
      <c r="O3340" t="s">
        <v>6547</v>
      </c>
      <c r="P3340" t="s">
        <v>46</v>
      </c>
      <c r="Q3340" t="s">
        <v>75</v>
      </c>
      <c r="R3340" t="s">
        <v>6548</v>
      </c>
      <c r="S3340">
        <v>117.14400000000001</v>
      </c>
      <c r="T3340">
        <v>9</v>
      </c>
      <c r="U3340">
        <v>0.2</v>
      </c>
      <c r="V3340">
        <v>42.464699999999993</v>
      </c>
    </row>
    <row r="3341" spans="1:22" x14ac:dyDescent="0.25">
      <c r="A3341">
        <v>3340</v>
      </c>
      <c r="B3341" t="s">
        <v>6542</v>
      </c>
      <c r="C3341">
        <v>2014</v>
      </c>
      <c r="D3341" s="1">
        <v>41873</v>
      </c>
      <c r="E3341" s="1">
        <v>41874</v>
      </c>
      <c r="F3341" t="s">
        <v>188</v>
      </c>
      <c r="G3341" t="s">
        <v>6543</v>
      </c>
      <c r="H3341" t="s">
        <v>6544</v>
      </c>
      <c r="I3341" t="s">
        <v>26</v>
      </c>
      <c r="J3341" t="s">
        <v>27</v>
      </c>
      <c r="K3341" t="s">
        <v>3199</v>
      </c>
      <c r="L3341" t="s">
        <v>43</v>
      </c>
      <c r="M3341">
        <v>94601</v>
      </c>
      <c r="N3341" t="s">
        <v>44</v>
      </c>
      <c r="O3341" t="s">
        <v>6549</v>
      </c>
      <c r="P3341" t="s">
        <v>46</v>
      </c>
      <c r="Q3341" t="s">
        <v>78</v>
      </c>
      <c r="R3341" t="s">
        <v>6550</v>
      </c>
      <c r="S3341">
        <v>203.52</v>
      </c>
      <c r="T3341">
        <v>3</v>
      </c>
      <c r="U3341">
        <v>0</v>
      </c>
      <c r="V3341">
        <v>54.950400000000002</v>
      </c>
    </row>
    <row r="3342" spans="1:22" x14ac:dyDescent="0.25">
      <c r="A3342">
        <v>3341</v>
      </c>
      <c r="B3342" t="s">
        <v>6542</v>
      </c>
      <c r="C3342">
        <v>2014</v>
      </c>
      <c r="D3342" s="1">
        <v>41873</v>
      </c>
      <c r="E3342" s="1">
        <v>41874</v>
      </c>
      <c r="F3342" t="s">
        <v>188</v>
      </c>
      <c r="G3342" t="s">
        <v>6543</v>
      </c>
      <c r="H3342" t="s">
        <v>6544</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x14ac:dyDescent="0.25">
      <c r="A3343">
        <v>3342</v>
      </c>
      <c r="B3343" t="s">
        <v>6551</v>
      </c>
      <c r="C3343">
        <v>2013</v>
      </c>
      <c r="D3343" s="1">
        <v>41514</v>
      </c>
      <c r="E3343" s="1">
        <v>41519</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60.255300000000005</v>
      </c>
    </row>
    <row r="3344" spans="1:22" x14ac:dyDescent="0.25">
      <c r="A3344">
        <v>3343</v>
      </c>
      <c r="B3344" t="s">
        <v>6551</v>
      </c>
      <c r="C3344">
        <v>2013</v>
      </c>
      <c r="D3344" s="1">
        <v>41514</v>
      </c>
      <c r="E3344" s="1">
        <v>41519</v>
      </c>
      <c r="F3344" t="s">
        <v>23</v>
      </c>
      <c r="G3344" t="s">
        <v>274</v>
      </c>
      <c r="H3344" t="s">
        <v>275</v>
      </c>
      <c r="I3344" t="s">
        <v>26</v>
      </c>
      <c r="J3344" t="s">
        <v>27</v>
      </c>
      <c r="K3344" t="s">
        <v>1320</v>
      </c>
      <c r="L3344" t="s">
        <v>1245</v>
      </c>
      <c r="M3344">
        <v>2169</v>
      </c>
      <c r="N3344" t="s">
        <v>148</v>
      </c>
      <c r="O3344" t="s">
        <v>4429</v>
      </c>
      <c r="P3344" t="s">
        <v>32</v>
      </c>
      <c r="Q3344" t="s">
        <v>56</v>
      </c>
      <c r="R3344" t="s">
        <v>4430</v>
      </c>
      <c r="S3344">
        <v>244.61499999999998</v>
      </c>
      <c r="T3344">
        <v>1</v>
      </c>
      <c r="U3344">
        <v>0.3</v>
      </c>
      <c r="V3344">
        <v>20.966999999999999</v>
      </c>
    </row>
    <row r="3345" spans="1:22" x14ac:dyDescent="0.25">
      <c r="A3345">
        <v>3344</v>
      </c>
      <c r="B3345" t="s">
        <v>6551</v>
      </c>
      <c r="C3345">
        <v>2013</v>
      </c>
      <c r="D3345" s="1">
        <v>41514</v>
      </c>
      <c r="E3345" s="1">
        <v>41519</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28.785599999999995</v>
      </c>
    </row>
    <row r="3346" spans="1:22" x14ac:dyDescent="0.25">
      <c r="A3346">
        <v>3345</v>
      </c>
      <c r="B3346" t="s">
        <v>6551</v>
      </c>
      <c r="C3346">
        <v>2013</v>
      </c>
      <c r="D3346" s="1">
        <v>41514</v>
      </c>
      <c r="E3346" s="1">
        <v>41519</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x14ac:dyDescent="0.25">
      <c r="A3347">
        <v>3346</v>
      </c>
      <c r="B3347" t="s">
        <v>6551</v>
      </c>
      <c r="C3347">
        <v>2013</v>
      </c>
      <c r="D3347" s="1">
        <v>41514</v>
      </c>
      <c r="E3347" s="1">
        <v>41519</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5.2559999999999993</v>
      </c>
    </row>
    <row r="3348" spans="1:22" x14ac:dyDescent="0.25">
      <c r="A3348">
        <v>3347</v>
      </c>
      <c r="B3348" t="s">
        <v>6551</v>
      </c>
      <c r="C3348">
        <v>2013</v>
      </c>
      <c r="D3348" s="1">
        <v>41514</v>
      </c>
      <c r="E3348" s="1">
        <v>41519</v>
      </c>
      <c r="F3348" t="s">
        <v>23</v>
      </c>
      <c r="G3348" t="s">
        <v>274</v>
      </c>
      <c r="H3348" t="s">
        <v>275</v>
      </c>
      <c r="I3348" t="s">
        <v>26</v>
      </c>
      <c r="J3348" t="s">
        <v>27</v>
      </c>
      <c r="K3348" t="s">
        <v>1320</v>
      </c>
      <c r="L3348" t="s">
        <v>1245</v>
      </c>
      <c r="M3348">
        <v>2169</v>
      </c>
      <c r="N3348" t="s">
        <v>148</v>
      </c>
      <c r="O3348" t="s">
        <v>6136</v>
      </c>
      <c r="P3348" t="s">
        <v>46</v>
      </c>
      <c r="Q3348" t="s">
        <v>75</v>
      </c>
      <c r="R3348" t="s">
        <v>6137</v>
      </c>
      <c r="S3348">
        <v>29</v>
      </c>
      <c r="T3348">
        <v>5</v>
      </c>
      <c r="U3348">
        <v>0</v>
      </c>
      <c r="V3348">
        <v>13.919999999999998</v>
      </c>
    </row>
    <row r="3349" spans="1:22" x14ac:dyDescent="0.25">
      <c r="A3349">
        <v>3348</v>
      </c>
      <c r="B3349" t="s">
        <v>6552</v>
      </c>
      <c r="C3349">
        <v>2012</v>
      </c>
      <c r="D3349" s="1">
        <v>41134</v>
      </c>
      <c r="E3349" s="1">
        <v>41141</v>
      </c>
      <c r="F3349" t="s">
        <v>50</v>
      </c>
      <c r="G3349" t="s">
        <v>226</v>
      </c>
      <c r="H3349" t="s">
        <v>227</v>
      </c>
      <c r="I3349" t="s">
        <v>41</v>
      </c>
      <c r="J3349" t="s">
        <v>27</v>
      </c>
      <c r="K3349" t="s">
        <v>6553</v>
      </c>
      <c r="L3349" t="s">
        <v>43</v>
      </c>
      <c r="M3349">
        <v>92399</v>
      </c>
      <c r="N3349" t="s">
        <v>44</v>
      </c>
      <c r="O3349" t="s">
        <v>1567</v>
      </c>
      <c r="P3349" t="s">
        <v>46</v>
      </c>
      <c r="Q3349" t="s">
        <v>68</v>
      </c>
      <c r="R3349" t="s">
        <v>1568</v>
      </c>
      <c r="S3349">
        <v>50.8</v>
      </c>
      <c r="T3349">
        <v>5</v>
      </c>
      <c r="U3349">
        <v>0</v>
      </c>
      <c r="V3349">
        <v>13.208000000000002</v>
      </c>
    </row>
    <row r="3350" spans="1:22" x14ac:dyDescent="0.25">
      <c r="A3350">
        <v>3349</v>
      </c>
      <c r="B3350" t="s">
        <v>6554</v>
      </c>
      <c r="C3350">
        <v>2014</v>
      </c>
      <c r="D3350" s="1">
        <v>41949</v>
      </c>
      <c r="E3350" s="1">
        <v>41951</v>
      </c>
      <c r="F3350" t="s">
        <v>188</v>
      </c>
      <c r="G3350" t="s">
        <v>1060</v>
      </c>
      <c r="H3350" t="s">
        <v>1061</v>
      </c>
      <c r="I3350" t="s">
        <v>41</v>
      </c>
      <c r="J3350" t="s">
        <v>27</v>
      </c>
      <c r="K3350" t="s">
        <v>303</v>
      </c>
      <c r="L3350" t="s">
        <v>211</v>
      </c>
      <c r="M3350">
        <v>60623</v>
      </c>
      <c r="N3350" t="s">
        <v>105</v>
      </c>
      <c r="O3350" t="s">
        <v>168</v>
      </c>
      <c r="P3350" t="s">
        <v>46</v>
      </c>
      <c r="Q3350" t="s">
        <v>75</v>
      </c>
      <c r="R3350" t="s">
        <v>169</v>
      </c>
      <c r="S3350">
        <v>16.029999999999998</v>
      </c>
      <c r="T3350">
        <v>5</v>
      </c>
      <c r="U3350">
        <v>0.8</v>
      </c>
      <c r="V3350">
        <v>-25.648000000000003</v>
      </c>
    </row>
    <row r="3351" spans="1:22" x14ac:dyDescent="0.25">
      <c r="A3351">
        <v>3350</v>
      </c>
      <c r="B3351" t="s">
        <v>6555</v>
      </c>
      <c r="C3351">
        <v>2013</v>
      </c>
      <c r="D3351" s="1">
        <v>41504</v>
      </c>
      <c r="E3351" s="1">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15.712000000000002</v>
      </c>
      <c r="T3351">
        <v>4</v>
      </c>
      <c r="U3351">
        <v>0.2</v>
      </c>
      <c r="V3351">
        <v>5.6955999999999989</v>
      </c>
    </row>
    <row r="3352" spans="1:22" x14ac:dyDescent="0.25">
      <c r="A3352">
        <v>3351</v>
      </c>
      <c r="B3352" t="s">
        <v>6556</v>
      </c>
      <c r="C3352">
        <v>2013</v>
      </c>
      <c r="D3352" s="1">
        <v>41635</v>
      </c>
      <c r="E3352" s="1">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18.893699999999995</v>
      </c>
    </row>
    <row r="3353" spans="1:22" x14ac:dyDescent="0.25">
      <c r="A3353">
        <v>3352</v>
      </c>
      <c r="B3353" t="s">
        <v>6557</v>
      </c>
      <c r="C3353">
        <v>2011</v>
      </c>
      <c r="D3353" s="1">
        <v>40809</v>
      </c>
      <c r="E3353" s="1">
        <v>40814</v>
      </c>
      <c r="F3353" t="s">
        <v>50</v>
      </c>
      <c r="G3353" t="s">
        <v>2605</v>
      </c>
      <c r="H3353" t="s">
        <v>2606</v>
      </c>
      <c r="I3353" t="s">
        <v>41</v>
      </c>
      <c r="J3353" t="s">
        <v>27</v>
      </c>
      <c r="K3353" t="s">
        <v>947</v>
      </c>
      <c r="L3353" t="s">
        <v>43</v>
      </c>
      <c r="M3353">
        <v>92037</v>
      </c>
      <c r="N3353" t="s">
        <v>44</v>
      </c>
      <c r="O3353" t="s">
        <v>6558</v>
      </c>
      <c r="P3353" t="s">
        <v>32</v>
      </c>
      <c r="Q3353" t="s">
        <v>33</v>
      </c>
      <c r="R3353" t="s">
        <v>6559</v>
      </c>
      <c r="S3353">
        <v>435.99900000000002</v>
      </c>
      <c r="T3353">
        <v>3</v>
      </c>
      <c r="U3353">
        <v>0.15</v>
      </c>
      <c r="V3353">
        <v>20.517599999999987</v>
      </c>
    </row>
    <row r="3354" spans="1:22" x14ac:dyDescent="0.25">
      <c r="A3354">
        <v>3353</v>
      </c>
      <c r="B3354" t="s">
        <v>6557</v>
      </c>
      <c r="C3354">
        <v>2011</v>
      </c>
      <c r="D3354" s="1">
        <v>40809</v>
      </c>
      <c r="E3354" s="1">
        <v>40814</v>
      </c>
      <c r="F3354" t="s">
        <v>50</v>
      </c>
      <c r="G3354" t="s">
        <v>2605</v>
      </c>
      <c r="H3354" t="s">
        <v>2606</v>
      </c>
      <c r="I3354" t="s">
        <v>41</v>
      </c>
      <c r="J3354" t="s">
        <v>27</v>
      </c>
      <c r="K3354" t="s">
        <v>947</v>
      </c>
      <c r="L3354" t="s">
        <v>43</v>
      </c>
      <c r="M3354">
        <v>92037</v>
      </c>
      <c r="N3354" t="s">
        <v>44</v>
      </c>
      <c r="O3354" t="s">
        <v>313</v>
      </c>
      <c r="P3354" t="s">
        <v>71</v>
      </c>
      <c r="Q3354" t="s">
        <v>72</v>
      </c>
      <c r="R3354" t="s">
        <v>314</v>
      </c>
      <c r="S3354">
        <v>83.984000000000009</v>
      </c>
      <c r="T3354">
        <v>2</v>
      </c>
      <c r="U3354">
        <v>0.2</v>
      </c>
      <c r="V3354">
        <v>31.494</v>
      </c>
    </row>
    <row r="3355" spans="1:22" x14ac:dyDescent="0.25">
      <c r="A3355">
        <v>3354</v>
      </c>
      <c r="B3355" t="s">
        <v>6560</v>
      </c>
      <c r="C3355">
        <v>2011</v>
      </c>
      <c r="D3355" s="1">
        <v>40743</v>
      </c>
      <c r="E3355" s="1">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93.594800000000021</v>
      </c>
    </row>
    <row r="3356" spans="1:22" x14ac:dyDescent="0.25">
      <c r="A3356">
        <v>3355</v>
      </c>
      <c r="B3356" t="s">
        <v>6560</v>
      </c>
      <c r="C3356">
        <v>2011</v>
      </c>
      <c r="D3356" s="1">
        <v>40743</v>
      </c>
      <c r="E3356" s="1">
        <v>40748</v>
      </c>
      <c r="F3356" t="s">
        <v>50</v>
      </c>
      <c r="G3356" t="s">
        <v>1005</v>
      </c>
      <c r="H3356" t="s">
        <v>1006</v>
      </c>
      <c r="I3356" t="s">
        <v>41</v>
      </c>
      <c r="J3356" t="s">
        <v>27</v>
      </c>
      <c r="K3356" t="s">
        <v>515</v>
      </c>
      <c r="L3356" t="s">
        <v>747</v>
      </c>
      <c r="M3356">
        <v>6010</v>
      </c>
      <c r="N3356" t="s">
        <v>148</v>
      </c>
      <c r="O3356" t="s">
        <v>6561</v>
      </c>
      <c r="P3356" t="s">
        <v>32</v>
      </c>
      <c r="Q3356" t="s">
        <v>56</v>
      </c>
      <c r="R3356" t="s">
        <v>6562</v>
      </c>
      <c r="S3356">
        <v>70.559999999999988</v>
      </c>
      <c r="T3356">
        <v>1</v>
      </c>
      <c r="U3356">
        <v>0.3</v>
      </c>
      <c r="V3356">
        <v>-4.032</v>
      </c>
    </row>
    <row r="3357" spans="1:22" x14ac:dyDescent="0.25">
      <c r="A3357">
        <v>3356</v>
      </c>
      <c r="B3357" t="s">
        <v>6560</v>
      </c>
      <c r="C3357">
        <v>2011</v>
      </c>
      <c r="D3357" s="1">
        <v>40743</v>
      </c>
      <c r="E3357" s="1">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x14ac:dyDescent="0.25">
      <c r="A3358">
        <v>3357</v>
      </c>
      <c r="B3358" t="s">
        <v>6560</v>
      </c>
      <c r="C3358">
        <v>2011</v>
      </c>
      <c r="D3358" s="1">
        <v>40743</v>
      </c>
      <c r="E3358" s="1">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x14ac:dyDescent="0.25">
      <c r="A3359">
        <v>3358</v>
      </c>
      <c r="B3359" t="s">
        <v>6563</v>
      </c>
      <c r="C3359">
        <v>2014</v>
      </c>
      <c r="D3359" s="1">
        <v>41890</v>
      </c>
      <c r="E3359" s="1">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26.465400000000006</v>
      </c>
    </row>
    <row r="3360" spans="1:22" x14ac:dyDescent="0.25">
      <c r="A3360">
        <v>3359</v>
      </c>
      <c r="B3360" t="s">
        <v>6564</v>
      </c>
      <c r="C3360">
        <v>2013</v>
      </c>
      <c r="D3360" s="1">
        <v>41401</v>
      </c>
      <c r="E3360" s="1">
        <v>41405</v>
      </c>
      <c r="F3360" t="s">
        <v>50</v>
      </c>
      <c r="G3360" t="s">
        <v>5077</v>
      </c>
      <c r="H3360" t="s">
        <v>5078</v>
      </c>
      <c r="I3360" t="s">
        <v>26</v>
      </c>
      <c r="J3360" t="s">
        <v>27</v>
      </c>
      <c r="K3360" t="s">
        <v>303</v>
      </c>
      <c r="L3360" t="s">
        <v>211</v>
      </c>
      <c r="M3360">
        <v>60610</v>
      </c>
      <c r="N3360" t="s">
        <v>105</v>
      </c>
      <c r="O3360" t="s">
        <v>1522</v>
      </c>
      <c r="P3360" t="s">
        <v>46</v>
      </c>
      <c r="Q3360" t="s">
        <v>75</v>
      </c>
      <c r="R3360" t="s">
        <v>1523</v>
      </c>
      <c r="S3360">
        <v>3.2079999999999993</v>
      </c>
      <c r="T3360">
        <v>2</v>
      </c>
      <c r="U3360">
        <v>0.8</v>
      </c>
      <c r="V3360">
        <v>-5.2932000000000023</v>
      </c>
    </row>
    <row r="3361" spans="1:22" x14ac:dyDescent="0.25">
      <c r="A3361">
        <v>3360</v>
      </c>
      <c r="B3361" t="s">
        <v>6564</v>
      </c>
      <c r="C3361">
        <v>2013</v>
      </c>
      <c r="D3361" s="1">
        <v>41401</v>
      </c>
      <c r="E3361" s="1">
        <v>41405</v>
      </c>
      <c r="F3361" t="s">
        <v>50</v>
      </c>
      <c r="G3361" t="s">
        <v>5077</v>
      </c>
      <c r="H3361" t="s">
        <v>5078</v>
      </c>
      <c r="I3361" t="s">
        <v>26</v>
      </c>
      <c r="J3361" t="s">
        <v>27</v>
      </c>
      <c r="K3361" t="s">
        <v>303</v>
      </c>
      <c r="L3361" t="s">
        <v>211</v>
      </c>
      <c r="M3361">
        <v>60610</v>
      </c>
      <c r="N3361" t="s">
        <v>105</v>
      </c>
      <c r="O3361" t="s">
        <v>3765</v>
      </c>
      <c r="P3361" t="s">
        <v>71</v>
      </c>
      <c r="Q3361" t="s">
        <v>161</v>
      </c>
      <c r="R3361" t="s">
        <v>3766</v>
      </c>
      <c r="S3361">
        <v>26.176000000000002</v>
      </c>
      <c r="T3361">
        <v>2</v>
      </c>
      <c r="U3361">
        <v>0.2</v>
      </c>
      <c r="V3361">
        <v>-3.272000000000002</v>
      </c>
    </row>
    <row r="3362" spans="1:22" x14ac:dyDescent="0.25">
      <c r="A3362">
        <v>3361</v>
      </c>
      <c r="B3362" t="s">
        <v>6565</v>
      </c>
      <c r="C3362">
        <v>2012</v>
      </c>
      <c r="D3362" s="1">
        <v>41064</v>
      </c>
      <c r="E3362" s="1">
        <v>41068</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14.306799999999999</v>
      </c>
    </row>
    <row r="3363" spans="1:22" x14ac:dyDescent="0.25">
      <c r="A3363">
        <v>3362</v>
      </c>
      <c r="B3363" t="s">
        <v>6565</v>
      </c>
      <c r="C3363">
        <v>2012</v>
      </c>
      <c r="D3363" s="1">
        <v>41064</v>
      </c>
      <c r="E3363" s="1">
        <v>41068</v>
      </c>
      <c r="F3363" t="s">
        <v>23</v>
      </c>
      <c r="G3363" t="s">
        <v>3606</v>
      </c>
      <c r="H3363" t="s">
        <v>3607</v>
      </c>
      <c r="I3363" t="s">
        <v>102</v>
      </c>
      <c r="J3363" t="s">
        <v>27</v>
      </c>
      <c r="K3363" t="s">
        <v>266</v>
      </c>
      <c r="L3363" t="s">
        <v>267</v>
      </c>
      <c r="M3363">
        <v>10024</v>
      </c>
      <c r="N3363" t="s">
        <v>148</v>
      </c>
      <c r="O3363" t="s">
        <v>6566</v>
      </c>
      <c r="P3363" t="s">
        <v>32</v>
      </c>
      <c r="Q3363" t="s">
        <v>65</v>
      </c>
      <c r="R3363" t="s">
        <v>6567</v>
      </c>
      <c r="S3363">
        <v>35.28</v>
      </c>
      <c r="T3363">
        <v>3</v>
      </c>
      <c r="U3363">
        <v>0</v>
      </c>
      <c r="V3363">
        <v>11.995199999999997</v>
      </c>
    </row>
    <row r="3364" spans="1:22" x14ac:dyDescent="0.25">
      <c r="A3364">
        <v>3363</v>
      </c>
      <c r="B3364" t="s">
        <v>6568</v>
      </c>
      <c r="C3364">
        <v>2012</v>
      </c>
      <c r="D3364" s="1">
        <v>41256</v>
      </c>
      <c r="E3364" s="1">
        <v>41263</v>
      </c>
      <c r="F3364" t="s">
        <v>50</v>
      </c>
      <c r="G3364" t="s">
        <v>5927</v>
      </c>
      <c r="H3364" t="s">
        <v>5928</v>
      </c>
      <c r="I3364" t="s">
        <v>102</v>
      </c>
      <c r="J3364" t="s">
        <v>27</v>
      </c>
      <c r="K3364" t="s">
        <v>6569</v>
      </c>
      <c r="L3364" t="s">
        <v>1245</v>
      </c>
      <c r="M3364">
        <v>2151</v>
      </c>
      <c r="N3364" t="s">
        <v>148</v>
      </c>
      <c r="O3364" t="s">
        <v>1929</v>
      </c>
      <c r="P3364" t="s">
        <v>46</v>
      </c>
      <c r="Q3364" t="s">
        <v>90</v>
      </c>
      <c r="R3364" t="s">
        <v>1930</v>
      </c>
      <c r="S3364">
        <v>19.440000000000001</v>
      </c>
      <c r="T3364">
        <v>3</v>
      </c>
      <c r="U3364">
        <v>0</v>
      </c>
      <c r="V3364">
        <v>9.3312000000000008</v>
      </c>
    </row>
    <row r="3365" spans="1:22" x14ac:dyDescent="0.25">
      <c r="A3365">
        <v>3364</v>
      </c>
      <c r="B3365" t="s">
        <v>6568</v>
      </c>
      <c r="C3365">
        <v>2012</v>
      </c>
      <c r="D3365" s="1">
        <v>41256</v>
      </c>
      <c r="E3365" s="1">
        <v>41263</v>
      </c>
      <c r="F3365" t="s">
        <v>50</v>
      </c>
      <c r="G3365" t="s">
        <v>5927</v>
      </c>
      <c r="H3365" t="s">
        <v>5928</v>
      </c>
      <c r="I3365" t="s">
        <v>102</v>
      </c>
      <c r="J3365" t="s">
        <v>27</v>
      </c>
      <c r="K3365" t="s">
        <v>6569</v>
      </c>
      <c r="L3365" t="s">
        <v>1245</v>
      </c>
      <c r="M3365">
        <v>2151</v>
      </c>
      <c r="N3365" t="s">
        <v>148</v>
      </c>
      <c r="O3365" t="s">
        <v>421</v>
      </c>
      <c r="P3365" t="s">
        <v>46</v>
      </c>
      <c r="Q3365" t="s">
        <v>75</v>
      </c>
      <c r="R3365" t="s">
        <v>422</v>
      </c>
      <c r="S3365">
        <v>37.880000000000003</v>
      </c>
      <c r="T3365">
        <v>2</v>
      </c>
      <c r="U3365">
        <v>0</v>
      </c>
      <c r="V3365">
        <v>18.940000000000001</v>
      </c>
    </row>
    <row r="3366" spans="1:22" x14ac:dyDescent="0.25">
      <c r="A3366">
        <v>3365</v>
      </c>
      <c r="B3366" t="s">
        <v>6570</v>
      </c>
      <c r="C3366">
        <v>2013</v>
      </c>
      <c r="D3366" s="1">
        <v>41472</v>
      </c>
      <c r="E3366" s="1">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-3.8207999999999984</v>
      </c>
    </row>
    <row r="3367" spans="1:22" x14ac:dyDescent="0.25">
      <c r="A3367">
        <v>3366</v>
      </c>
      <c r="B3367" t="s">
        <v>6571</v>
      </c>
      <c r="C3367">
        <v>2011</v>
      </c>
      <c r="D3367" s="1">
        <v>40575</v>
      </c>
      <c r="E3367" s="1">
        <v>40577</v>
      </c>
      <c r="F3367" t="s">
        <v>188</v>
      </c>
      <c r="G3367" t="s">
        <v>6572</v>
      </c>
      <c r="H3367" t="s">
        <v>6573</v>
      </c>
      <c r="I3367" t="s">
        <v>26</v>
      </c>
      <c r="J3367" t="s">
        <v>27</v>
      </c>
      <c r="K3367" t="s">
        <v>2116</v>
      </c>
      <c r="L3367" t="s">
        <v>43</v>
      </c>
      <c r="M3367">
        <v>92691</v>
      </c>
      <c r="N3367" t="s">
        <v>44</v>
      </c>
      <c r="O3367" t="s">
        <v>4417</v>
      </c>
      <c r="P3367" t="s">
        <v>32</v>
      </c>
      <c r="Q3367" t="s">
        <v>33</v>
      </c>
      <c r="R3367" t="s">
        <v>4418</v>
      </c>
      <c r="S3367">
        <v>290.666</v>
      </c>
      <c r="T3367">
        <v>2</v>
      </c>
      <c r="U3367">
        <v>0.15</v>
      </c>
      <c r="V3367">
        <v>3.4195999999999884</v>
      </c>
    </row>
    <row r="3368" spans="1:22" x14ac:dyDescent="0.25">
      <c r="A3368">
        <v>3367</v>
      </c>
      <c r="B3368" t="s">
        <v>6574</v>
      </c>
      <c r="C3368">
        <v>2011</v>
      </c>
      <c r="D3368" s="1">
        <v>40733</v>
      </c>
      <c r="E3368" s="1">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10.368000000000002</v>
      </c>
      <c r="T3368">
        <v>2</v>
      </c>
      <c r="U3368">
        <v>0.2</v>
      </c>
      <c r="V3368">
        <v>3.6288</v>
      </c>
    </row>
    <row r="3369" spans="1:22" x14ac:dyDescent="0.25">
      <c r="A3369">
        <v>3368</v>
      </c>
      <c r="B3369" t="s">
        <v>6574</v>
      </c>
      <c r="C3369">
        <v>2011</v>
      </c>
      <c r="D3369" s="1">
        <v>40733</v>
      </c>
      <c r="E3369" s="1">
        <v>40739</v>
      </c>
      <c r="F3369" t="s">
        <v>50</v>
      </c>
      <c r="G3369" t="s">
        <v>2605</v>
      </c>
      <c r="H3369" t="s">
        <v>2606</v>
      </c>
      <c r="I3369" t="s">
        <v>41</v>
      </c>
      <c r="J3369" t="s">
        <v>27</v>
      </c>
      <c r="K3369" t="s">
        <v>815</v>
      </c>
      <c r="L3369" t="s">
        <v>104</v>
      </c>
      <c r="M3369">
        <v>75217</v>
      </c>
      <c r="N3369" t="s">
        <v>105</v>
      </c>
      <c r="O3369" t="s">
        <v>5565</v>
      </c>
      <c r="P3369" t="s">
        <v>46</v>
      </c>
      <c r="Q3369" t="s">
        <v>90</v>
      </c>
      <c r="R3369" t="s">
        <v>5566</v>
      </c>
      <c r="S3369">
        <v>14.352000000000002</v>
      </c>
      <c r="T3369">
        <v>3</v>
      </c>
      <c r="U3369">
        <v>0.2</v>
      </c>
      <c r="V3369">
        <v>4.4849999999999994</v>
      </c>
    </row>
    <row r="3370" spans="1:22" x14ac:dyDescent="0.25">
      <c r="A3370">
        <v>3369</v>
      </c>
      <c r="B3370" t="s">
        <v>6575</v>
      </c>
      <c r="C3370">
        <v>2012</v>
      </c>
      <c r="D3370" s="1">
        <v>41234</v>
      </c>
      <c r="E3370" s="1">
        <v>41238</v>
      </c>
      <c r="F3370" t="s">
        <v>50</v>
      </c>
      <c r="G3370" t="s">
        <v>4276</v>
      </c>
      <c r="H3370" t="s">
        <v>4277</v>
      </c>
      <c r="I3370" t="s">
        <v>26</v>
      </c>
      <c r="J3370" t="s">
        <v>27</v>
      </c>
      <c r="K3370" t="s">
        <v>1391</v>
      </c>
      <c r="L3370" t="s">
        <v>1392</v>
      </c>
      <c r="M3370">
        <v>89115</v>
      </c>
      <c r="N3370" t="s">
        <v>44</v>
      </c>
      <c r="O3370" t="s">
        <v>6576</v>
      </c>
      <c r="P3370" t="s">
        <v>32</v>
      </c>
      <c r="Q3370" t="s">
        <v>33</v>
      </c>
      <c r="R3370" t="s">
        <v>6577</v>
      </c>
      <c r="S3370">
        <v>141.96</v>
      </c>
      <c r="T3370">
        <v>2</v>
      </c>
      <c r="U3370">
        <v>0</v>
      </c>
      <c r="V3370">
        <v>41.168399999999991</v>
      </c>
    </row>
    <row r="3371" spans="1:22" x14ac:dyDescent="0.25">
      <c r="A3371">
        <v>3370</v>
      </c>
      <c r="B3371" t="s">
        <v>6575</v>
      </c>
      <c r="C3371">
        <v>2012</v>
      </c>
      <c r="D3371" s="1">
        <v>41234</v>
      </c>
      <c r="E3371" s="1">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23.116799999999998</v>
      </c>
    </row>
    <row r="3372" spans="1:22" x14ac:dyDescent="0.25">
      <c r="A3372">
        <v>3371</v>
      </c>
      <c r="B3372" t="s">
        <v>6578</v>
      </c>
      <c r="C3372">
        <v>2013</v>
      </c>
      <c r="D3372" s="1">
        <v>41359</v>
      </c>
      <c r="E3372" s="1">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244.61549999999988</v>
      </c>
    </row>
    <row r="3373" spans="1:22" x14ac:dyDescent="0.25">
      <c r="A3373">
        <v>3372</v>
      </c>
      <c r="B3373" t="s">
        <v>6579</v>
      </c>
      <c r="C3373">
        <v>2014</v>
      </c>
      <c r="D3373" s="1">
        <v>41906</v>
      </c>
      <c r="E3373" s="1">
        <v>41913</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x14ac:dyDescent="0.25">
      <c r="A3374">
        <v>3373</v>
      </c>
      <c r="B3374" t="s">
        <v>6579</v>
      </c>
      <c r="C3374">
        <v>2014</v>
      </c>
      <c r="D3374" s="1">
        <v>41906</v>
      </c>
      <c r="E3374" s="1">
        <v>41913</v>
      </c>
      <c r="F3374" t="s">
        <v>50</v>
      </c>
      <c r="G3374" t="s">
        <v>805</v>
      </c>
      <c r="H3374" t="s">
        <v>806</v>
      </c>
      <c r="I3374" t="s">
        <v>26</v>
      </c>
      <c r="J3374" t="s">
        <v>27</v>
      </c>
      <c r="K3374" t="s">
        <v>127</v>
      </c>
      <c r="L3374" t="s">
        <v>43</v>
      </c>
      <c r="M3374">
        <v>94122</v>
      </c>
      <c r="N3374" t="s">
        <v>44</v>
      </c>
      <c r="O3374" t="s">
        <v>5943</v>
      </c>
      <c r="P3374" t="s">
        <v>46</v>
      </c>
      <c r="Q3374" t="s">
        <v>78</v>
      </c>
      <c r="R3374" t="s">
        <v>5944</v>
      </c>
      <c r="S3374">
        <v>160.96</v>
      </c>
      <c r="T3374">
        <v>2</v>
      </c>
      <c r="U3374">
        <v>0</v>
      </c>
      <c r="V3374">
        <v>48.287999999999997</v>
      </c>
    </row>
    <row r="3375" spans="1:22" x14ac:dyDescent="0.25">
      <c r="A3375">
        <v>3374</v>
      </c>
      <c r="B3375" t="s">
        <v>6580</v>
      </c>
      <c r="C3375">
        <v>2012</v>
      </c>
      <c r="D3375" s="1">
        <v>41247</v>
      </c>
      <c r="E3375" s="1">
        <v>41253</v>
      </c>
      <c r="F3375" t="s">
        <v>50</v>
      </c>
      <c r="G3375" t="s">
        <v>51</v>
      </c>
      <c r="H3375" t="s">
        <v>52</v>
      </c>
      <c r="I3375" t="s">
        <v>26</v>
      </c>
      <c r="J3375" t="s">
        <v>27</v>
      </c>
      <c r="K3375" t="s">
        <v>6101</v>
      </c>
      <c r="L3375" t="s">
        <v>267</v>
      </c>
      <c r="M3375">
        <v>11550</v>
      </c>
      <c r="N3375" t="s">
        <v>148</v>
      </c>
      <c r="O3375" t="s">
        <v>6157</v>
      </c>
      <c r="P3375" t="s">
        <v>32</v>
      </c>
      <c r="Q3375" t="s">
        <v>65</v>
      </c>
      <c r="R3375" t="s">
        <v>6158</v>
      </c>
      <c r="S3375">
        <v>28.44</v>
      </c>
      <c r="T3375">
        <v>3</v>
      </c>
      <c r="U3375">
        <v>0</v>
      </c>
      <c r="V3375">
        <v>11.376000000000001</v>
      </c>
    </row>
    <row r="3376" spans="1:22" x14ac:dyDescent="0.25">
      <c r="A3376">
        <v>3375</v>
      </c>
      <c r="B3376" t="s">
        <v>6580</v>
      </c>
      <c r="C3376">
        <v>2012</v>
      </c>
      <c r="D3376" s="1">
        <v>41247</v>
      </c>
      <c r="E3376" s="1">
        <v>41253</v>
      </c>
      <c r="F3376" t="s">
        <v>50</v>
      </c>
      <c r="G3376" t="s">
        <v>51</v>
      </c>
      <c r="H3376" t="s">
        <v>52</v>
      </c>
      <c r="I3376" t="s">
        <v>26</v>
      </c>
      <c r="J3376" t="s">
        <v>27</v>
      </c>
      <c r="K3376" t="s">
        <v>6101</v>
      </c>
      <c r="L3376" t="s">
        <v>267</v>
      </c>
      <c r="M3376">
        <v>11550</v>
      </c>
      <c r="N3376" t="s">
        <v>148</v>
      </c>
      <c r="O3376" t="s">
        <v>1548</v>
      </c>
      <c r="P3376" t="s">
        <v>32</v>
      </c>
      <c r="Q3376" t="s">
        <v>36</v>
      </c>
      <c r="R3376" t="s">
        <v>1549</v>
      </c>
      <c r="S3376">
        <v>364.41</v>
      </c>
      <c r="T3376">
        <v>5</v>
      </c>
      <c r="U3376">
        <v>0.1</v>
      </c>
      <c r="V3376">
        <v>8.0980000000000203</v>
      </c>
    </row>
    <row r="3377" spans="1:22" x14ac:dyDescent="0.25">
      <c r="A3377">
        <v>3376</v>
      </c>
      <c r="B3377" t="s">
        <v>6580</v>
      </c>
      <c r="C3377">
        <v>2012</v>
      </c>
      <c r="D3377" s="1">
        <v>41247</v>
      </c>
      <c r="E3377" s="1">
        <v>41253</v>
      </c>
      <c r="F3377" t="s">
        <v>50</v>
      </c>
      <c r="G3377" t="s">
        <v>51</v>
      </c>
      <c r="H3377" t="s">
        <v>52</v>
      </c>
      <c r="I3377" t="s">
        <v>26</v>
      </c>
      <c r="J3377" t="s">
        <v>27</v>
      </c>
      <c r="K3377" t="s">
        <v>6101</v>
      </c>
      <c r="L3377" t="s">
        <v>267</v>
      </c>
      <c r="M3377">
        <v>11550</v>
      </c>
      <c r="N3377" t="s">
        <v>148</v>
      </c>
      <c r="O3377" t="s">
        <v>1682</v>
      </c>
      <c r="P3377" t="s">
        <v>71</v>
      </c>
      <c r="Q3377" t="s">
        <v>72</v>
      </c>
      <c r="R3377" t="s">
        <v>1683</v>
      </c>
      <c r="S3377">
        <v>39.96</v>
      </c>
      <c r="T3377">
        <v>4</v>
      </c>
      <c r="U3377">
        <v>0</v>
      </c>
      <c r="V3377">
        <v>10.389600000000002</v>
      </c>
    </row>
    <row r="3378" spans="1:22" x14ac:dyDescent="0.25">
      <c r="A3378">
        <v>3377</v>
      </c>
      <c r="B3378" t="s">
        <v>6580</v>
      </c>
      <c r="C3378">
        <v>2012</v>
      </c>
      <c r="D3378" s="1">
        <v>41247</v>
      </c>
      <c r="E3378" s="1">
        <v>41253</v>
      </c>
      <c r="F3378" t="s">
        <v>50</v>
      </c>
      <c r="G3378" t="s">
        <v>51</v>
      </c>
      <c r="H3378" t="s">
        <v>52</v>
      </c>
      <c r="I3378" t="s">
        <v>26</v>
      </c>
      <c r="J3378" t="s">
        <v>27</v>
      </c>
      <c r="K3378" t="s">
        <v>6101</v>
      </c>
      <c r="L3378" t="s">
        <v>267</v>
      </c>
      <c r="M3378">
        <v>11550</v>
      </c>
      <c r="N3378" t="s">
        <v>148</v>
      </c>
      <c r="O3378" t="s">
        <v>942</v>
      </c>
      <c r="P3378" t="s">
        <v>32</v>
      </c>
      <c r="Q3378" t="s">
        <v>36</v>
      </c>
      <c r="R3378" t="s">
        <v>943</v>
      </c>
      <c r="S3378">
        <v>361.76400000000001</v>
      </c>
      <c r="T3378">
        <v>2</v>
      </c>
      <c r="U3378">
        <v>0.1</v>
      </c>
      <c r="V3378">
        <v>68.333200000000005</v>
      </c>
    </row>
    <row r="3379" spans="1:22" x14ac:dyDescent="0.25">
      <c r="A3379">
        <v>3378</v>
      </c>
      <c r="B3379" t="s">
        <v>6581</v>
      </c>
      <c r="C3379">
        <v>2013</v>
      </c>
      <c r="D3379" s="1">
        <v>41580</v>
      </c>
      <c r="E3379" s="1">
        <v>41583</v>
      </c>
      <c r="F3379" t="s">
        <v>188</v>
      </c>
      <c r="G3379" t="s">
        <v>6582</v>
      </c>
      <c r="H3379" t="s">
        <v>6583</v>
      </c>
      <c r="I3379" t="s">
        <v>41</v>
      </c>
      <c r="J3379" t="s">
        <v>27</v>
      </c>
      <c r="K3379" t="s">
        <v>6584</v>
      </c>
      <c r="L3379" t="s">
        <v>104</v>
      </c>
      <c r="M3379">
        <v>77301</v>
      </c>
      <c r="N3379" t="s">
        <v>105</v>
      </c>
      <c r="O3379" t="s">
        <v>4014</v>
      </c>
      <c r="P3379" t="s">
        <v>46</v>
      </c>
      <c r="Q3379" t="s">
        <v>59</v>
      </c>
      <c r="R3379" t="s">
        <v>6585</v>
      </c>
      <c r="S3379">
        <v>111.67200000000001</v>
      </c>
      <c r="T3379">
        <v>9</v>
      </c>
      <c r="U3379">
        <v>0.2</v>
      </c>
      <c r="V3379">
        <v>6.9794999999999909</v>
      </c>
    </row>
    <row r="3380" spans="1:22" x14ac:dyDescent="0.25">
      <c r="A3380">
        <v>3379</v>
      </c>
      <c r="B3380" t="s">
        <v>6586</v>
      </c>
      <c r="C3380">
        <v>2014</v>
      </c>
      <c r="D3380" s="1">
        <v>41716</v>
      </c>
      <c r="E3380" s="1">
        <v>41720</v>
      </c>
      <c r="F3380" t="s">
        <v>50</v>
      </c>
      <c r="G3380" t="s">
        <v>1527</v>
      </c>
      <c r="H3380" t="s">
        <v>1528</v>
      </c>
      <c r="I3380" t="s">
        <v>102</v>
      </c>
      <c r="J3380" t="s">
        <v>27</v>
      </c>
      <c r="K3380" t="s">
        <v>184</v>
      </c>
      <c r="L3380" t="s">
        <v>104</v>
      </c>
      <c r="M3380">
        <v>77095</v>
      </c>
      <c r="N3380" t="s">
        <v>105</v>
      </c>
      <c r="O3380" t="s">
        <v>5933</v>
      </c>
      <c r="P3380" t="s">
        <v>46</v>
      </c>
      <c r="Q3380" t="s">
        <v>75</v>
      </c>
      <c r="R3380" t="s">
        <v>5934</v>
      </c>
      <c r="S3380">
        <v>13.775999999999996</v>
      </c>
      <c r="T3380">
        <v>6</v>
      </c>
      <c r="U3380">
        <v>0.8</v>
      </c>
      <c r="V3380">
        <v>-22.04160000000001</v>
      </c>
    </row>
    <row r="3381" spans="1:22" x14ac:dyDescent="0.25">
      <c r="A3381">
        <v>3380</v>
      </c>
      <c r="B3381" t="s">
        <v>6586</v>
      </c>
      <c r="C3381">
        <v>2014</v>
      </c>
      <c r="D3381" s="1">
        <v>41716</v>
      </c>
      <c r="E3381" s="1">
        <v>41720</v>
      </c>
      <c r="F3381" t="s">
        <v>50</v>
      </c>
      <c r="G3381" t="s">
        <v>1527</v>
      </c>
      <c r="H3381" t="s">
        <v>1528</v>
      </c>
      <c r="I3381" t="s">
        <v>102</v>
      </c>
      <c r="J3381" t="s">
        <v>27</v>
      </c>
      <c r="K3381" t="s">
        <v>184</v>
      </c>
      <c r="L3381" t="s">
        <v>104</v>
      </c>
      <c r="M3381">
        <v>77095</v>
      </c>
      <c r="N3381" t="s">
        <v>105</v>
      </c>
      <c r="O3381" t="s">
        <v>6587</v>
      </c>
      <c r="P3381" t="s">
        <v>46</v>
      </c>
      <c r="Q3381" t="s">
        <v>90</v>
      </c>
      <c r="R3381" t="s">
        <v>6588</v>
      </c>
      <c r="S3381">
        <v>10.272000000000002</v>
      </c>
      <c r="T3381">
        <v>3</v>
      </c>
      <c r="U3381">
        <v>0.2</v>
      </c>
      <c r="V3381">
        <v>3.2099999999999982</v>
      </c>
    </row>
    <row r="3382" spans="1:22" x14ac:dyDescent="0.25">
      <c r="A3382">
        <v>3381</v>
      </c>
      <c r="B3382" t="s">
        <v>6589</v>
      </c>
      <c r="C3382">
        <v>2014</v>
      </c>
      <c r="D3382" s="1">
        <v>41967</v>
      </c>
      <c r="E3382" s="1">
        <v>41968</v>
      </c>
      <c r="F3382" t="s">
        <v>188</v>
      </c>
      <c r="G3382" t="s">
        <v>1242</v>
      </c>
      <c r="H3382" t="s">
        <v>1243</v>
      </c>
      <c r="I3382" t="s">
        <v>26</v>
      </c>
      <c r="J3382" t="s">
        <v>27</v>
      </c>
      <c r="K3382" t="s">
        <v>146</v>
      </c>
      <c r="L3382" t="s">
        <v>147</v>
      </c>
      <c r="M3382">
        <v>19120</v>
      </c>
      <c r="N3382" t="s">
        <v>148</v>
      </c>
      <c r="O3382" t="s">
        <v>6590</v>
      </c>
      <c r="P3382" t="s">
        <v>32</v>
      </c>
      <c r="Q3382" t="s">
        <v>65</v>
      </c>
      <c r="R3382" t="s">
        <v>6591</v>
      </c>
      <c r="S3382">
        <v>24.048000000000002</v>
      </c>
      <c r="T3382">
        <v>9</v>
      </c>
      <c r="U3382">
        <v>0.2</v>
      </c>
      <c r="V3382">
        <v>7.2144000000000013</v>
      </c>
    </row>
    <row r="3383" spans="1:22" x14ac:dyDescent="0.25">
      <c r="A3383">
        <v>3382</v>
      </c>
      <c r="B3383" t="s">
        <v>6592</v>
      </c>
      <c r="C3383">
        <v>2014</v>
      </c>
      <c r="D3383" s="1">
        <v>41879</v>
      </c>
      <c r="E3383" s="1">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2.8960000000000004</v>
      </c>
      <c r="T3383">
        <v>1</v>
      </c>
      <c r="U3383">
        <v>0.2</v>
      </c>
      <c r="V3383">
        <v>0.97739999999999994</v>
      </c>
    </row>
    <row r="3384" spans="1:22" x14ac:dyDescent="0.25">
      <c r="A3384">
        <v>3383</v>
      </c>
      <c r="B3384" t="s">
        <v>6593</v>
      </c>
      <c r="C3384">
        <v>2012</v>
      </c>
      <c r="D3384" s="1">
        <v>41247</v>
      </c>
      <c r="E3384" s="1">
        <v>41252</v>
      </c>
      <c r="F3384" t="s">
        <v>23</v>
      </c>
      <c r="G3384" t="s">
        <v>2757</v>
      </c>
      <c r="H3384" t="s">
        <v>2758</v>
      </c>
      <c r="I3384" t="s">
        <v>26</v>
      </c>
      <c r="J3384" t="s">
        <v>27</v>
      </c>
      <c r="K3384" t="s">
        <v>266</v>
      </c>
      <c r="L3384" t="s">
        <v>267</v>
      </c>
      <c r="M3384">
        <v>10035</v>
      </c>
      <c r="N3384" t="s">
        <v>148</v>
      </c>
      <c r="O3384" t="s">
        <v>5340</v>
      </c>
      <c r="P3384" t="s">
        <v>46</v>
      </c>
      <c r="Q3384" t="s">
        <v>173</v>
      </c>
      <c r="R3384" t="s">
        <v>5341</v>
      </c>
      <c r="S3384">
        <v>17.940000000000001</v>
      </c>
      <c r="T3384">
        <v>3</v>
      </c>
      <c r="U3384">
        <v>0</v>
      </c>
      <c r="V3384">
        <v>8.7906000000000013</v>
      </c>
    </row>
    <row r="3385" spans="1:22" x14ac:dyDescent="0.25">
      <c r="A3385">
        <v>3384</v>
      </c>
      <c r="B3385" t="s">
        <v>6593</v>
      </c>
      <c r="C3385">
        <v>2012</v>
      </c>
      <c r="D3385" s="1">
        <v>41247</v>
      </c>
      <c r="E3385" s="1">
        <v>41252</v>
      </c>
      <c r="F3385" t="s">
        <v>23</v>
      </c>
      <c r="G3385" t="s">
        <v>2757</v>
      </c>
      <c r="H3385" t="s">
        <v>2758</v>
      </c>
      <c r="I3385" t="s">
        <v>26</v>
      </c>
      <c r="J3385" t="s">
        <v>27</v>
      </c>
      <c r="K3385" t="s">
        <v>266</v>
      </c>
      <c r="L3385" t="s">
        <v>267</v>
      </c>
      <c r="M3385">
        <v>10035</v>
      </c>
      <c r="N3385" t="s">
        <v>148</v>
      </c>
      <c r="O3385" t="s">
        <v>6594</v>
      </c>
      <c r="P3385" t="s">
        <v>32</v>
      </c>
      <c r="Q3385" t="s">
        <v>36</v>
      </c>
      <c r="R3385" t="s">
        <v>6595</v>
      </c>
      <c r="S3385">
        <v>384.17399999999998</v>
      </c>
      <c r="T3385">
        <v>7</v>
      </c>
      <c r="U3385">
        <v>0.1</v>
      </c>
      <c r="V3385">
        <v>29.880199999999981</v>
      </c>
    </row>
    <row r="3386" spans="1:22" x14ac:dyDescent="0.25">
      <c r="A3386">
        <v>3385</v>
      </c>
      <c r="B3386" t="s">
        <v>6593</v>
      </c>
      <c r="C3386">
        <v>2012</v>
      </c>
      <c r="D3386" s="1">
        <v>41247</v>
      </c>
      <c r="E3386" s="1">
        <v>41252</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x14ac:dyDescent="0.25">
      <c r="A3387">
        <v>3386</v>
      </c>
      <c r="B3387" t="s">
        <v>6596</v>
      </c>
      <c r="C3387">
        <v>2014</v>
      </c>
      <c r="D3387" s="1">
        <v>41920</v>
      </c>
      <c r="E3387" s="1">
        <v>41924</v>
      </c>
      <c r="F3387" t="s">
        <v>50</v>
      </c>
      <c r="G3387" t="s">
        <v>5927</v>
      </c>
      <c r="H3387" t="s">
        <v>5928</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65.325599999999895</v>
      </c>
    </row>
    <row r="3388" spans="1:22" x14ac:dyDescent="0.25">
      <c r="A3388">
        <v>3387</v>
      </c>
      <c r="B3388" t="s">
        <v>6596</v>
      </c>
      <c r="C3388">
        <v>2014</v>
      </c>
      <c r="D3388" s="1">
        <v>41920</v>
      </c>
      <c r="E3388" s="1">
        <v>41924</v>
      </c>
      <c r="F3388" t="s">
        <v>50</v>
      </c>
      <c r="G3388" t="s">
        <v>5927</v>
      </c>
      <c r="H3388" t="s">
        <v>5928</v>
      </c>
      <c r="I3388" t="s">
        <v>102</v>
      </c>
      <c r="J3388" t="s">
        <v>27</v>
      </c>
      <c r="K3388" t="s">
        <v>467</v>
      </c>
      <c r="L3388" t="s">
        <v>88</v>
      </c>
      <c r="M3388">
        <v>28205</v>
      </c>
      <c r="N3388" t="s">
        <v>30</v>
      </c>
      <c r="O3388" t="s">
        <v>2136</v>
      </c>
      <c r="P3388" t="s">
        <v>46</v>
      </c>
      <c r="Q3388" t="s">
        <v>269</v>
      </c>
      <c r="R3388" t="s">
        <v>186</v>
      </c>
      <c r="S3388">
        <v>18.936</v>
      </c>
      <c r="T3388">
        <v>3</v>
      </c>
      <c r="U3388">
        <v>0.2</v>
      </c>
      <c r="V3388">
        <v>5.9174999999999986</v>
      </c>
    </row>
    <row r="3389" spans="1:22" x14ac:dyDescent="0.25">
      <c r="A3389">
        <v>3388</v>
      </c>
      <c r="B3389" t="s">
        <v>6596</v>
      </c>
      <c r="C3389">
        <v>2014</v>
      </c>
      <c r="D3389" s="1">
        <v>41920</v>
      </c>
      <c r="E3389" s="1">
        <v>41924</v>
      </c>
      <c r="F3389" t="s">
        <v>50</v>
      </c>
      <c r="G3389" t="s">
        <v>5927</v>
      </c>
      <c r="H3389" t="s">
        <v>5928</v>
      </c>
      <c r="I3389" t="s">
        <v>102</v>
      </c>
      <c r="J3389" t="s">
        <v>27</v>
      </c>
      <c r="K3389" t="s">
        <v>467</v>
      </c>
      <c r="L3389" t="s">
        <v>88</v>
      </c>
      <c r="M3389">
        <v>28205</v>
      </c>
      <c r="N3389" t="s">
        <v>30</v>
      </c>
      <c r="O3389" t="s">
        <v>3398</v>
      </c>
      <c r="P3389" t="s">
        <v>71</v>
      </c>
      <c r="Q3389" t="s">
        <v>72</v>
      </c>
      <c r="R3389" t="s">
        <v>3399</v>
      </c>
      <c r="S3389">
        <v>222.38400000000001</v>
      </c>
      <c r="T3389">
        <v>2</v>
      </c>
      <c r="U3389">
        <v>0.2</v>
      </c>
      <c r="V3389">
        <v>16.678799999999995</v>
      </c>
    </row>
    <row r="3390" spans="1:22" x14ac:dyDescent="0.25">
      <c r="A3390">
        <v>3389</v>
      </c>
      <c r="B3390" t="s">
        <v>6596</v>
      </c>
      <c r="C3390">
        <v>2014</v>
      </c>
      <c r="D3390" s="1">
        <v>41920</v>
      </c>
      <c r="E3390" s="1">
        <v>41924</v>
      </c>
      <c r="F3390" t="s">
        <v>50</v>
      </c>
      <c r="G3390" t="s">
        <v>5927</v>
      </c>
      <c r="H3390" t="s">
        <v>5928</v>
      </c>
      <c r="I3390" t="s">
        <v>102</v>
      </c>
      <c r="J3390" t="s">
        <v>27</v>
      </c>
      <c r="K3390" t="s">
        <v>467</v>
      </c>
      <c r="L3390" t="s">
        <v>88</v>
      </c>
      <c r="M3390">
        <v>28205</v>
      </c>
      <c r="N3390" t="s">
        <v>30</v>
      </c>
      <c r="O3390" t="s">
        <v>3542</v>
      </c>
      <c r="P3390" t="s">
        <v>46</v>
      </c>
      <c r="Q3390" t="s">
        <v>75</v>
      </c>
      <c r="R3390" t="s">
        <v>3543</v>
      </c>
      <c r="S3390">
        <v>50.454000000000015</v>
      </c>
      <c r="T3390">
        <v>6</v>
      </c>
      <c r="U3390">
        <v>0.7</v>
      </c>
      <c r="V3390">
        <v>-33.635999999999996</v>
      </c>
    </row>
    <row r="3391" spans="1:22" x14ac:dyDescent="0.25">
      <c r="A3391">
        <v>3390</v>
      </c>
      <c r="B3391" t="s">
        <v>6596</v>
      </c>
      <c r="C3391">
        <v>2014</v>
      </c>
      <c r="D3391" s="1">
        <v>41920</v>
      </c>
      <c r="E3391" s="1">
        <v>41924</v>
      </c>
      <c r="F3391" t="s">
        <v>50</v>
      </c>
      <c r="G3391" t="s">
        <v>5927</v>
      </c>
      <c r="H3391" t="s">
        <v>5928</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-36.11160000000001</v>
      </c>
    </row>
    <row r="3392" spans="1:22" x14ac:dyDescent="0.25">
      <c r="A3392">
        <v>3391</v>
      </c>
      <c r="B3392" t="s">
        <v>6597</v>
      </c>
      <c r="C3392">
        <v>2014</v>
      </c>
      <c r="D3392" s="1">
        <v>41724</v>
      </c>
      <c r="E3392" s="1">
        <v>41729</v>
      </c>
      <c r="F3392" t="s">
        <v>23</v>
      </c>
      <c r="G3392" t="s">
        <v>4743</v>
      </c>
      <c r="H3392" t="s">
        <v>4744</v>
      </c>
      <c r="I3392" t="s">
        <v>26</v>
      </c>
      <c r="J3392" t="s">
        <v>27</v>
      </c>
      <c r="K3392" t="s">
        <v>815</v>
      </c>
      <c r="L3392" t="s">
        <v>104</v>
      </c>
      <c r="M3392">
        <v>75081</v>
      </c>
      <c r="N3392" t="s">
        <v>105</v>
      </c>
      <c r="O3392" t="s">
        <v>5980</v>
      </c>
      <c r="P3392" t="s">
        <v>46</v>
      </c>
      <c r="Q3392" t="s">
        <v>90</v>
      </c>
      <c r="R3392" t="s">
        <v>5981</v>
      </c>
      <c r="S3392">
        <v>6.8480000000000008</v>
      </c>
      <c r="T3392">
        <v>2</v>
      </c>
      <c r="U3392">
        <v>0.2</v>
      </c>
      <c r="V3392">
        <v>2.1399999999999992</v>
      </c>
    </row>
    <row r="3393" spans="1:22" x14ac:dyDescent="0.25">
      <c r="A3393">
        <v>3392</v>
      </c>
      <c r="B3393" t="s">
        <v>6598</v>
      </c>
      <c r="C3393">
        <v>2011</v>
      </c>
      <c r="D3393" s="1">
        <v>40764</v>
      </c>
      <c r="E3393" s="1">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1091.1680000000001</v>
      </c>
      <c r="T3393">
        <v>4</v>
      </c>
      <c r="U3393">
        <v>0.2</v>
      </c>
      <c r="V3393">
        <v>68.197999999999979</v>
      </c>
    </row>
    <row r="3394" spans="1:22" x14ac:dyDescent="0.25">
      <c r="A3394">
        <v>3393</v>
      </c>
      <c r="B3394" t="s">
        <v>6598</v>
      </c>
      <c r="C3394">
        <v>2011</v>
      </c>
      <c r="D3394" s="1">
        <v>40764</v>
      </c>
      <c r="E3394" s="1">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-43.833600000000018</v>
      </c>
    </row>
    <row r="3395" spans="1:22" x14ac:dyDescent="0.25">
      <c r="A3395">
        <v>3394</v>
      </c>
      <c r="B3395" t="s">
        <v>6599</v>
      </c>
      <c r="C3395">
        <v>2011</v>
      </c>
      <c r="D3395" s="1">
        <v>40869</v>
      </c>
      <c r="E3395" s="1">
        <v>40872</v>
      </c>
      <c r="F3395" t="s">
        <v>188</v>
      </c>
      <c r="G3395" t="s">
        <v>6489</v>
      </c>
      <c r="H3395" t="s">
        <v>6490</v>
      </c>
      <c r="I3395" t="s">
        <v>26</v>
      </c>
      <c r="J3395" t="s">
        <v>27</v>
      </c>
      <c r="K3395" t="s">
        <v>602</v>
      </c>
      <c r="L3395" t="s">
        <v>104</v>
      </c>
      <c r="M3395">
        <v>77506</v>
      </c>
      <c r="N3395" t="s">
        <v>105</v>
      </c>
      <c r="O3395" t="s">
        <v>3931</v>
      </c>
      <c r="P3395" t="s">
        <v>46</v>
      </c>
      <c r="Q3395" t="s">
        <v>75</v>
      </c>
      <c r="R3395" t="s">
        <v>3932</v>
      </c>
      <c r="S3395">
        <v>6.9279999999999982</v>
      </c>
      <c r="T3395">
        <v>1</v>
      </c>
      <c r="U3395">
        <v>0.8</v>
      </c>
      <c r="V3395">
        <v>-11.084800000000005</v>
      </c>
    </row>
    <row r="3396" spans="1:22" x14ac:dyDescent="0.25">
      <c r="A3396">
        <v>3395</v>
      </c>
      <c r="B3396" t="s">
        <v>6600</v>
      </c>
      <c r="C3396">
        <v>2014</v>
      </c>
      <c r="D3396" s="1">
        <v>41801</v>
      </c>
      <c r="E3396" s="1">
        <v>41801</v>
      </c>
      <c r="F3396" t="s">
        <v>1290</v>
      </c>
      <c r="G3396" t="s">
        <v>4094</v>
      </c>
      <c r="H3396" t="s">
        <v>4095</v>
      </c>
      <c r="I3396" t="s">
        <v>26</v>
      </c>
      <c r="J3396" t="s">
        <v>27</v>
      </c>
      <c r="K3396" t="s">
        <v>146</v>
      </c>
      <c r="L3396" t="s">
        <v>147</v>
      </c>
      <c r="M3396">
        <v>19143</v>
      </c>
      <c r="N3396" t="s">
        <v>148</v>
      </c>
      <c r="O3396" t="s">
        <v>5346</v>
      </c>
      <c r="P3396" t="s">
        <v>46</v>
      </c>
      <c r="Q3396" t="s">
        <v>90</v>
      </c>
      <c r="R3396" t="s">
        <v>5347</v>
      </c>
      <c r="S3396">
        <v>40.032000000000004</v>
      </c>
      <c r="T3396">
        <v>6</v>
      </c>
      <c r="U3396">
        <v>0.2</v>
      </c>
      <c r="V3396">
        <v>15.011999999999999</v>
      </c>
    </row>
    <row r="3397" spans="1:22" x14ac:dyDescent="0.25">
      <c r="A3397">
        <v>3396</v>
      </c>
      <c r="B3397" t="s">
        <v>6601</v>
      </c>
      <c r="C3397">
        <v>2014</v>
      </c>
      <c r="D3397" s="1">
        <v>41822</v>
      </c>
      <c r="E3397" s="1">
        <v>41829</v>
      </c>
      <c r="F3397" t="s">
        <v>50</v>
      </c>
      <c r="G3397" t="s">
        <v>5098</v>
      </c>
      <c r="H3397" t="s">
        <v>5099</v>
      </c>
      <c r="I3397" t="s">
        <v>102</v>
      </c>
      <c r="J3397" t="s">
        <v>27</v>
      </c>
      <c r="K3397" t="s">
        <v>4374</v>
      </c>
      <c r="L3397" t="s">
        <v>254</v>
      </c>
      <c r="M3397">
        <v>46203</v>
      </c>
      <c r="N3397" t="s">
        <v>105</v>
      </c>
      <c r="O3397" t="s">
        <v>6008</v>
      </c>
      <c r="P3397" t="s">
        <v>46</v>
      </c>
      <c r="Q3397" t="s">
        <v>59</v>
      </c>
      <c r="R3397" t="s">
        <v>6009</v>
      </c>
      <c r="S3397">
        <v>443.92</v>
      </c>
      <c r="T3397">
        <v>4</v>
      </c>
      <c r="U3397">
        <v>0</v>
      </c>
      <c r="V3397">
        <v>13.317600000000027</v>
      </c>
    </row>
    <row r="3398" spans="1:22" x14ac:dyDescent="0.25">
      <c r="A3398">
        <v>3397</v>
      </c>
      <c r="B3398" t="s">
        <v>6601</v>
      </c>
      <c r="C3398">
        <v>2014</v>
      </c>
      <c r="D3398" s="1">
        <v>41822</v>
      </c>
      <c r="E3398" s="1">
        <v>41829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78.195399999999992</v>
      </c>
    </row>
    <row r="3399" spans="1:22" x14ac:dyDescent="0.25">
      <c r="A3399">
        <v>3398</v>
      </c>
      <c r="B3399" t="s">
        <v>6601</v>
      </c>
      <c r="C3399">
        <v>2014</v>
      </c>
      <c r="D3399" s="1">
        <v>41822</v>
      </c>
      <c r="E3399" s="1">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12.441600000000001</v>
      </c>
    </row>
    <row r="3400" spans="1:22" x14ac:dyDescent="0.25">
      <c r="A3400">
        <v>3399</v>
      </c>
      <c r="B3400" t="s">
        <v>6602</v>
      </c>
      <c r="C3400">
        <v>2011</v>
      </c>
      <c r="D3400" s="1">
        <v>40868</v>
      </c>
      <c r="E3400" s="1">
        <v>40873</v>
      </c>
      <c r="F3400" t="s">
        <v>50</v>
      </c>
      <c r="G3400" t="s">
        <v>6603</v>
      </c>
      <c r="H3400" t="s">
        <v>6604</v>
      </c>
      <c r="I3400" t="s">
        <v>41</v>
      </c>
      <c r="J3400" t="s">
        <v>27</v>
      </c>
      <c r="K3400" t="s">
        <v>1464</v>
      </c>
      <c r="L3400" t="s">
        <v>29</v>
      </c>
      <c r="M3400">
        <v>40475</v>
      </c>
      <c r="N3400" t="s">
        <v>30</v>
      </c>
      <c r="O3400" t="s">
        <v>2669</v>
      </c>
      <c r="P3400" t="s">
        <v>71</v>
      </c>
      <c r="Q3400" t="s">
        <v>72</v>
      </c>
      <c r="R3400" t="s">
        <v>2670</v>
      </c>
      <c r="S3400">
        <v>36.99</v>
      </c>
      <c r="T3400">
        <v>1</v>
      </c>
      <c r="U3400">
        <v>0</v>
      </c>
      <c r="V3400">
        <v>9.9873000000000012</v>
      </c>
    </row>
    <row r="3401" spans="1:22" x14ac:dyDescent="0.25">
      <c r="A3401">
        <v>3400</v>
      </c>
      <c r="B3401" t="s">
        <v>6602</v>
      </c>
      <c r="C3401">
        <v>2011</v>
      </c>
      <c r="D3401" s="1">
        <v>40868</v>
      </c>
      <c r="E3401" s="1">
        <v>40873</v>
      </c>
      <c r="F3401" t="s">
        <v>50</v>
      </c>
      <c r="G3401" t="s">
        <v>6603</v>
      </c>
      <c r="H3401" t="s">
        <v>6604</v>
      </c>
      <c r="I3401" t="s">
        <v>41</v>
      </c>
      <c r="J3401" t="s">
        <v>27</v>
      </c>
      <c r="K3401" t="s">
        <v>1464</v>
      </c>
      <c r="L3401" t="s">
        <v>29</v>
      </c>
      <c r="M3401">
        <v>40475</v>
      </c>
      <c r="N3401" t="s">
        <v>30</v>
      </c>
      <c r="O3401" t="s">
        <v>4293</v>
      </c>
      <c r="P3401" t="s">
        <v>46</v>
      </c>
      <c r="Q3401" t="s">
        <v>90</v>
      </c>
      <c r="R3401" t="s">
        <v>4294</v>
      </c>
      <c r="S3401">
        <v>629.09999999999991</v>
      </c>
      <c r="T3401">
        <v>6</v>
      </c>
      <c r="U3401">
        <v>0</v>
      </c>
      <c r="V3401">
        <v>301.96799999999996</v>
      </c>
    </row>
    <row r="3402" spans="1:22" x14ac:dyDescent="0.25">
      <c r="A3402">
        <v>3401</v>
      </c>
      <c r="B3402" t="s">
        <v>6602</v>
      </c>
      <c r="C3402">
        <v>2011</v>
      </c>
      <c r="D3402" s="1">
        <v>40868</v>
      </c>
      <c r="E3402" s="1">
        <v>40873</v>
      </c>
      <c r="F3402" t="s">
        <v>50</v>
      </c>
      <c r="G3402" t="s">
        <v>6603</v>
      </c>
      <c r="H3402" t="s">
        <v>6604</v>
      </c>
      <c r="I3402" t="s">
        <v>41</v>
      </c>
      <c r="J3402" t="s">
        <v>27</v>
      </c>
      <c r="K3402" t="s">
        <v>1464</v>
      </c>
      <c r="L3402" t="s">
        <v>29</v>
      </c>
      <c r="M3402">
        <v>40475</v>
      </c>
      <c r="N3402" t="s">
        <v>30</v>
      </c>
      <c r="O3402" t="s">
        <v>2164</v>
      </c>
      <c r="P3402" t="s">
        <v>46</v>
      </c>
      <c r="Q3402" t="s">
        <v>59</v>
      </c>
      <c r="R3402" t="s">
        <v>2165</v>
      </c>
      <c r="S3402">
        <v>193.95000000000002</v>
      </c>
      <c r="T3402">
        <v>3</v>
      </c>
      <c r="U3402">
        <v>0</v>
      </c>
      <c r="V3402">
        <v>9.6974999999999838</v>
      </c>
    </row>
    <row r="3403" spans="1:22" x14ac:dyDescent="0.25">
      <c r="A3403">
        <v>3402</v>
      </c>
      <c r="B3403" t="s">
        <v>6602</v>
      </c>
      <c r="C3403">
        <v>2011</v>
      </c>
      <c r="D3403" s="1">
        <v>40868</v>
      </c>
      <c r="E3403" s="1">
        <v>40873</v>
      </c>
      <c r="F3403" t="s">
        <v>50</v>
      </c>
      <c r="G3403" t="s">
        <v>6603</v>
      </c>
      <c r="H3403" t="s">
        <v>6604</v>
      </c>
      <c r="I3403" t="s">
        <v>41</v>
      </c>
      <c r="J3403" t="s">
        <v>27</v>
      </c>
      <c r="K3403" t="s">
        <v>1464</v>
      </c>
      <c r="L3403" t="s">
        <v>29</v>
      </c>
      <c r="M3403">
        <v>40475</v>
      </c>
      <c r="N3403" t="s">
        <v>30</v>
      </c>
      <c r="O3403" t="s">
        <v>67</v>
      </c>
      <c r="P3403" t="s">
        <v>46</v>
      </c>
      <c r="Q3403" t="s">
        <v>68</v>
      </c>
      <c r="R3403" t="s">
        <v>69</v>
      </c>
      <c r="S3403">
        <v>5.46</v>
      </c>
      <c r="T3403">
        <v>3</v>
      </c>
      <c r="U3403">
        <v>0</v>
      </c>
      <c r="V3403">
        <v>1.4742000000000002</v>
      </c>
    </row>
    <row r="3404" spans="1:22" x14ac:dyDescent="0.25">
      <c r="A3404">
        <v>3403</v>
      </c>
      <c r="B3404" t="s">
        <v>6605</v>
      </c>
      <c r="C3404">
        <v>2012</v>
      </c>
      <c r="D3404" s="1">
        <v>41033</v>
      </c>
      <c r="E3404" s="1">
        <v>41034</v>
      </c>
      <c r="F3404" t="s">
        <v>188</v>
      </c>
      <c r="G3404" t="s">
        <v>1345</v>
      </c>
      <c r="H3404" t="s">
        <v>1346</v>
      </c>
      <c r="I3404" t="s">
        <v>41</v>
      </c>
      <c r="J3404" t="s">
        <v>27</v>
      </c>
      <c r="K3404" t="s">
        <v>6606</v>
      </c>
      <c r="L3404" t="s">
        <v>211</v>
      </c>
      <c r="M3404">
        <v>60477</v>
      </c>
      <c r="N3404" t="s">
        <v>105</v>
      </c>
      <c r="O3404" t="s">
        <v>2887</v>
      </c>
      <c r="P3404" t="s">
        <v>32</v>
      </c>
      <c r="Q3404" t="s">
        <v>65</v>
      </c>
      <c r="R3404" t="s">
        <v>186</v>
      </c>
      <c r="S3404">
        <v>22.288</v>
      </c>
      <c r="T3404">
        <v>7</v>
      </c>
      <c r="U3404">
        <v>0.6</v>
      </c>
      <c r="V3404">
        <v>-8.9151999999999987</v>
      </c>
    </row>
    <row r="3405" spans="1:22" x14ac:dyDescent="0.25">
      <c r="A3405">
        <v>3404</v>
      </c>
      <c r="B3405" t="s">
        <v>6607</v>
      </c>
      <c r="C3405">
        <v>2014</v>
      </c>
      <c r="D3405" s="1">
        <v>41789</v>
      </c>
      <c r="E3405" s="1">
        <v>41796</v>
      </c>
      <c r="F3405" t="s">
        <v>50</v>
      </c>
      <c r="G3405" t="s">
        <v>4376</v>
      </c>
      <c r="H3405" t="s">
        <v>4377</v>
      </c>
      <c r="I3405" t="s">
        <v>26</v>
      </c>
      <c r="J3405" t="s">
        <v>27</v>
      </c>
      <c r="K3405" t="s">
        <v>184</v>
      </c>
      <c r="L3405" t="s">
        <v>104</v>
      </c>
      <c r="M3405">
        <v>77095</v>
      </c>
      <c r="N3405" t="s">
        <v>105</v>
      </c>
      <c r="O3405" t="s">
        <v>6608</v>
      </c>
      <c r="P3405" t="s">
        <v>32</v>
      </c>
      <c r="Q3405" t="s">
        <v>65</v>
      </c>
      <c r="R3405" t="s">
        <v>6609</v>
      </c>
      <c r="S3405">
        <v>65.424000000000007</v>
      </c>
      <c r="T3405">
        <v>4</v>
      </c>
      <c r="U3405">
        <v>0.6</v>
      </c>
      <c r="V3405">
        <v>-52.339199999999991</v>
      </c>
    </row>
    <row r="3406" spans="1:22" x14ac:dyDescent="0.25">
      <c r="A3406">
        <v>3405</v>
      </c>
      <c r="B3406" t="s">
        <v>6610</v>
      </c>
      <c r="C3406">
        <v>2012</v>
      </c>
      <c r="D3406" s="1">
        <v>41199</v>
      </c>
      <c r="E3406" s="1">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3.8939999999999912</v>
      </c>
    </row>
    <row r="3407" spans="1:22" x14ac:dyDescent="0.25">
      <c r="A3407">
        <v>3406</v>
      </c>
      <c r="B3407" t="s">
        <v>6611</v>
      </c>
      <c r="C3407">
        <v>2011</v>
      </c>
      <c r="D3407" s="1">
        <v>40656</v>
      </c>
      <c r="E3407" s="1">
        <v>40660</v>
      </c>
      <c r="F3407" t="s">
        <v>50</v>
      </c>
      <c r="G3407" t="s">
        <v>6478</v>
      </c>
      <c r="H3407" t="s">
        <v>6479</v>
      </c>
      <c r="I3407" t="s">
        <v>102</v>
      </c>
      <c r="J3407" t="s">
        <v>27</v>
      </c>
      <c r="K3407" t="s">
        <v>497</v>
      </c>
      <c r="L3407" t="s">
        <v>498</v>
      </c>
      <c r="M3407">
        <v>43229</v>
      </c>
      <c r="N3407" t="s">
        <v>148</v>
      </c>
      <c r="O3407" t="s">
        <v>942</v>
      </c>
      <c r="P3407" t="s">
        <v>32</v>
      </c>
      <c r="Q3407" t="s">
        <v>36</v>
      </c>
      <c r="R3407" t="s">
        <v>943</v>
      </c>
      <c r="S3407">
        <v>281.37199999999996</v>
      </c>
      <c r="T3407">
        <v>2</v>
      </c>
      <c r="U3407">
        <v>0.3</v>
      </c>
      <c r="V3407">
        <v>-12.058799999999991</v>
      </c>
    </row>
    <row r="3408" spans="1:22" x14ac:dyDescent="0.25">
      <c r="A3408">
        <v>3407</v>
      </c>
      <c r="B3408" t="s">
        <v>6611</v>
      </c>
      <c r="C3408">
        <v>2011</v>
      </c>
      <c r="D3408" s="1">
        <v>40656</v>
      </c>
      <c r="E3408" s="1">
        <v>40660</v>
      </c>
      <c r="F3408" t="s">
        <v>50</v>
      </c>
      <c r="G3408" t="s">
        <v>6478</v>
      </c>
      <c r="H3408" t="s">
        <v>6479</v>
      </c>
      <c r="I3408" t="s">
        <v>102</v>
      </c>
      <c r="J3408" t="s">
        <v>27</v>
      </c>
      <c r="K3408" t="s">
        <v>497</v>
      </c>
      <c r="L3408" t="s">
        <v>498</v>
      </c>
      <c r="M3408">
        <v>43229</v>
      </c>
      <c r="N3408" t="s">
        <v>148</v>
      </c>
      <c r="O3408" t="s">
        <v>942</v>
      </c>
      <c r="P3408" t="s">
        <v>32</v>
      </c>
      <c r="Q3408" t="s">
        <v>36</v>
      </c>
      <c r="R3408" t="s">
        <v>943</v>
      </c>
      <c r="S3408">
        <v>281.37199999999996</v>
      </c>
      <c r="T3408">
        <v>2</v>
      </c>
      <c r="U3408">
        <v>0.3</v>
      </c>
      <c r="V3408">
        <v>-12.058799999999991</v>
      </c>
    </row>
    <row r="3409" spans="1:22" x14ac:dyDescent="0.25">
      <c r="A3409">
        <v>3408</v>
      </c>
      <c r="B3409" t="s">
        <v>6611</v>
      </c>
      <c r="C3409">
        <v>2011</v>
      </c>
      <c r="D3409" s="1">
        <v>40656</v>
      </c>
      <c r="E3409" s="1">
        <v>40660</v>
      </c>
      <c r="F3409" t="s">
        <v>50</v>
      </c>
      <c r="G3409" t="s">
        <v>6478</v>
      </c>
      <c r="H3409" t="s">
        <v>6479</v>
      </c>
      <c r="I3409" t="s">
        <v>102</v>
      </c>
      <c r="J3409" t="s">
        <v>27</v>
      </c>
      <c r="K3409" t="s">
        <v>497</v>
      </c>
      <c r="L3409" t="s">
        <v>498</v>
      </c>
      <c r="M3409">
        <v>43229</v>
      </c>
      <c r="N3409" t="s">
        <v>148</v>
      </c>
      <c r="O3409" t="s">
        <v>2913</v>
      </c>
      <c r="P3409" t="s">
        <v>46</v>
      </c>
      <c r="Q3409" t="s">
        <v>75</v>
      </c>
      <c r="R3409" t="s">
        <v>2914</v>
      </c>
      <c r="S3409">
        <v>7.4880000000000013</v>
      </c>
      <c r="T3409">
        <v>8</v>
      </c>
      <c r="U3409">
        <v>0.7</v>
      </c>
      <c r="V3409">
        <v>-5.2415999999999983</v>
      </c>
    </row>
    <row r="3410" spans="1:22" x14ac:dyDescent="0.25">
      <c r="A3410">
        <v>3409</v>
      </c>
      <c r="B3410" t="s">
        <v>6611</v>
      </c>
      <c r="C3410">
        <v>2011</v>
      </c>
      <c r="D3410" s="1">
        <v>40656</v>
      </c>
      <c r="E3410" s="1">
        <v>40660</v>
      </c>
      <c r="F3410" t="s">
        <v>50</v>
      </c>
      <c r="G3410" t="s">
        <v>6478</v>
      </c>
      <c r="H3410" t="s">
        <v>6479</v>
      </c>
      <c r="I3410" t="s">
        <v>102</v>
      </c>
      <c r="J3410" t="s">
        <v>27</v>
      </c>
      <c r="K3410" t="s">
        <v>497</v>
      </c>
      <c r="L3410" t="s">
        <v>498</v>
      </c>
      <c r="M3410">
        <v>43229</v>
      </c>
      <c r="N3410" t="s">
        <v>148</v>
      </c>
      <c r="O3410" t="s">
        <v>3027</v>
      </c>
      <c r="P3410" t="s">
        <v>32</v>
      </c>
      <c r="Q3410" t="s">
        <v>65</v>
      </c>
      <c r="R3410" t="s">
        <v>3028</v>
      </c>
      <c r="S3410">
        <v>22.336000000000002</v>
      </c>
      <c r="T3410">
        <v>4</v>
      </c>
      <c r="U3410">
        <v>0.2</v>
      </c>
      <c r="V3410">
        <v>7.8175999999999997</v>
      </c>
    </row>
    <row r="3411" spans="1:22" x14ac:dyDescent="0.25">
      <c r="A3411">
        <v>3410</v>
      </c>
      <c r="B3411" t="s">
        <v>6612</v>
      </c>
      <c r="C3411">
        <v>2014</v>
      </c>
      <c r="D3411" s="1">
        <v>41760</v>
      </c>
      <c r="E3411" s="1">
        <v>41766</v>
      </c>
      <c r="F3411" t="s">
        <v>50</v>
      </c>
      <c r="G3411" t="s">
        <v>1913</v>
      </c>
      <c r="H3411" t="s">
        <v>1914</v>
      </c>
      <c r="I3411" t="s">
        <v>26</v>
      </c>
      <c r="J3411" t="s">
        <v>27</v>
      </c>
      <c r="K3411" t="s">
        <v>497</v>
      </c>
      <c r="L3411" t="s">
        <v>498</v>
      </c>
      <c r="M3411">
        <v>43229</v>
      </c>
      <c r="N3411" t="s">
        <v>148</v>
      </c>
      <c r="O3411" t="s">
        <v>1929</v>
      </c>
      <c r="P3411" t="s">
        <v>46</v>
      </c>
      <c r="Q3411" t="s">
        <v>90</v>
      </c>
      <c r="R3411" t="s">
        <v>1930</v>
      </c>
      <c r="S3411">
        <v>10.368000000000002</v>
      </c>
      <c r="T3411">
        <v>2</v>
      </c>
      <c r="U3411">
        <v>0.2</v>
      </c>
      <c r="V3411">
        <v>3.6288</v>
      </c>
    </row>
    <row r="3412" spans="1:22" x14ac:dyDescent="0.25">
      <c r="A3412">
        <v>3411</v>
      </c>
      <c r="B3412" t="s">
        <v>6613</v>
      </c>
      <c r="C3412">
        <v>2013</v>
      </c>
      <c r="D3412" s="1">
        <v>41538</v>
      </c>
      <c r="E3412" s="1">
        <v>41542</v>
      </c>
      <c r="F3412" t="s">
        <v>50</v>
      </c>
      <c r="G3412" t="s">
        <v>5545</v>
      </c>
      <c r="H3412" t="s">
        <v>5546</v>
      </c>
      <c r="I3412" t="s">
        <v>41</v>
      </c>
      <c r="J3412" t="s">
        <v>27</v>
      </c>
      <c r="K3412" t="s">
        <v>127</v>
      </c>
      <c r="L3412" t="s">
        <v>43</v>
      </c>
      <c r="M3412">
        <v>94122</v>
      </c>
      <c r="N3412" t="s">
        <v>44</v>
      </c>
      <c r="O3412" t="s">
        <v>6325</v>
      </c>
      <c r="P3412" t="s">
        <v>46</v>
      </c>
      <c r="Q3412" t="s">
        <v>90</v>
      </c>
      <c r="R3412" t="s">
        <v>6326</v>
      </c>
      <c r="S3412">
        <v>65.789999999999992</v>
      </c>
      <c r="T3412">
        <v>9</v>
      </c>
      <c r="U3412">
        <v>0</v>
      </c>
      <c r="V3412">
        <v>30.263399999999997</v>
      </c>
    </row>
    <row r="3413" spans="1:22" x14ac:dyDescent="0.25">
      <c r="A3413">
        <v>3412</v>
      </c>
      <c r="B3413" t="s">
        <v>6613</v>
      </c>
      <c r="C3413">
        <v>2013</v>
      </c>
      <c r="D3413" s="1">
        <v>41538</v>
      </c>
      <c r="E3413" s="1">
        <v>41542</v>
      </c>
      <c r="F3413" t="s">
        <v>50</v>
      </c>
      <c r="G3413" t="s">
        <v>5545</v>
      </c>
      <c r="H3413" t="s">
        <v>5546</v>
      </c>
      <c r="I3413" t="s">
        <v>41</v>
      </c>
      <c r="J3413" t="s">
        <v>27</v>
      </c>
      <c r="K3413" t="s">
        <v>127</v>
      </c>
      <c r="L3413" t="s">
        <v>43</v>
      </c>
      <c r="M3413">
        <v>94122</v>
      </c>
      <c r="N3413" t="s">
        <v>44</v>
      </c>
      <c r="O3413" t="s">
        <v>97</v>
      </c>
      <c r="P3413" t="s">
        <v>46</v>
      </c>
      <c r="Q3413" t="s">
        <v>75</v>
      </c>
      <c r="R3413" t="s">
        <v>98</v>
      </c>
      <c r="S3413">
        <v>271.98400000000004</v>
      </c>
      <c r="T3413">
        <v>2</v>
      </c>
      <c r="U3413">
        <v>0.2</v>
      </c>
      <c r="V3413">
        <v>88.394799999999975</v>
      </c>
    </row>
    <row r="3414" spans="1:22" x14ac:dyDescent="0.25">
      <c r="A3414">
        <v>3413</v>
      </c>
      <c r="B3414" t="s">
        <v>6613</v>
      </c>
      <c r="C3414">
        <v>2013</v>
      </c>
      <c r="D3414" s="1">
        <v>41538</v>
      </c>
      <c r="E3414" s="1">
        <v>41542</v>
      </c>
      <c r="F3414" t="s">
        <v>50</v>
      </c>
      <c r="G3414" t="s">
        <v>5545</v>
      </c>
      <c r="H3414" t="s">
        <v>5546</v>
      </c>
      <c r="I3414" t="s">
        <v>41</v>
      </c>
      <c r="J3414" t="s">
        <v>27</v>
      </c>
      <c r="K3414" t="s">
        <v>127</v>
      </c>
      <c r="L3414" t="s">
        <v>43</v>
      </c>
      <c r="M3414">
        <v>94122</v>
      </c>
      <c r="N3414" t="s">
        <v>44</v>
      </c>
      <c r="O3414" t="s">
        <v>586</v>
      </c>
      <c r="P3414" t="s">
        <v>46</v>
      </c>
      <c r="Q3414" t="s">
        <v>68</v>
      </c>
      <c r="R3414" t="s">
        <v>587</v>
      </c>
      <c r="S3414">
        <v>11.76</v>
      </c>
      <c r="T3414">
        <v>4</v>
      </c>
      <c r="U3414">
        <v>0</v>
      </c>
      <c r="V3414">
        <v>3.1752000000000002</v>
      </c>
    </row>
    <row r="3415" spans="1:22" x14ac:dyDescent="0.25">
      <c r="A3415">
        <v>3414</v>
      </c>
      <c r="B3415" t="s">
        <v>6613</v>
      </c>
      <c r="C3415">
        <v>2013</v>
      </c>
      <c r="D3415" s="1">
        <v>41538</v>
      </c>
      <c r="E3415" s="1">
        <v>41542</v>
      </c>
      <c r="F3415" t="s">
        <v>50</v>
      </c>
      <c r="G3415" t="s">
        <v>5545</v>
      </c>
      <c r="H3415" t="s">
        <v>5546</v>
      </c>
      <c r="I3415" t="s">
        <v>41</v>
      </c>
      <c r="J3415" t="s">
        <v>27</v>
      </c>
      <c r="K3415" t="s">
        <v>127</v>
      </c>
      <c r="L3415" t="s">
        <v>43</v>
      </c>
      <c r="M3415">
        <v>94122</v>
      </c>
      <c r="N3415" t="s">
        <v>44</v>
      </c>
      <c r="O3415" t="s">
        <v>5847</v>
      </c>
      <c r="P3415" t="s">
        <v>46</v>
      </c>
      <c r="Q3415" t="s">
        <v>90</v>
      </c>
      <c r="R3415" t="s">
        <v>5848</v>
      </c>
      <c r="S3415">
        <v>77.52</v>
      </c>
      <c r="T3415">
        <v>2</v>
      </c>
      <c r="U3415">
        <v>0</v>
      </c>
      <c r="V3415">
        <v>37.9848</v>
      </c>
    </row>
    <row r="3416" spans="1:22" x14ac:dyDescent="0.25">
      <c r="A3416">
        <v>3415</v>
      </c>
      <c r="B3416" t="s">
        <v>6613</v>
      </c>
      <c r="C3416">
        <v>2013</v>
      </c>
      <c r="D3416" s="1">
        <v>41538</v>
      </c>
      <c r="E3416" s="1">
        <v>41542</v>
      </c>
      <c r="F3416" t="s">
        <v>50</v>
      </c>
      <c r="G3416" t="s">
        <v>5545</v>
      </c>
      <c r="H3416" t="s">
        <v>5546</v>
      </c>
      <c r="I3416" t="s">
        <v>41</v>
      </c>
      <c r="J3416" t="s">
        <v>27</v>
      </c>
      <c r="K3416" t="s">
        <v>127</v>
      </c>
      <c r="L3416" t="s">
        <v>43</v>
      </c>
      <c r="M3416">
        <v>94122</v>
      </c>
      <c r="N3416" t="s">
        <v>44</v>
      </c>
      <c r="O3416" t="s">
        <v>3917</v>
      </c>
      <c r="P3416" t="s">
        <v>46</v>
      </c>
      <c r="Q3416" t="s">
        <v>75</v>
      </c>
      <c r="R3416" t="s">
        <v>3918</v>
      </c>
      <c r="S3416">
        <v>48.64</v>
      </c>
      <c r="T3416">
        <v>2</v>
      </c>
      <c r="U3416">
        <v>0.2</v>
      </c>
      <c r="V3416">
        <v>15.807999999999996</v>
      </c>
    </row>
    <row r="3417" spans="1:22" x14ac:dyDescent="0.25">
      <c r="A3417">
        <v>3416</v>
      </c>
      <c r="B3417" t="s">
        <v>6614</v>
      </c>
      <c r="C3417">
        <v>2013</v>
      </c>
      <c r="D3417" s="1">
        <v>41520</v>
      </c>
      <c r="E3417" s="1">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x14ac:dyDescent="0.25">
      <c r="A3418">
        <v>3417</v>
      </c>
      <c r="B3418" t="s">
        <v>6614</v>
      </c>
      <c r="C3418">
        <v>2013</v>
      </c>
      <c r="D3418" s="1">
        <v>41520</v>
      </c>
      <c r="E3418" s="1">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x14ac:dyDescent="0.25">
      <c r="A3419">
        <v>3418</v>
      </c>
      <c r="B3419" t="s">
        <v>6615</v>
      </c>
      <c r="C3419">
        <v>2012</v>
      </c>
      <c r="D3419" s="1">
        <v>41026</v>
      </c>
      <c r="E3419" s="1">
        <v>41031</v>
      </c>
      <c r="F3419" t="s">
        <v>50</v>
      </c>
      <c r="G3419" t="s">
        <v>6255</v>
      </c>
      <c r="H3419" t="s">
        <v>6256</v>
      </c>
      <c r="I3419" t="s">
        <v>102</v>
      </c>
      <c r="J3419" t="s">
        <v>27</v>
      </c>
      <c r="K3419" t="s">
        <v>456</v>
      </c>
      <c r="L3419" t="s">
        <v>457</v>
      </c>
      <c r="M3419">
        <v>80013</v>
      </c>
      <c r="N3419" t="s">
        <v>44</v>
      </c>
      <c r="O3419" t="s">
        <v>3619</v>
      </c>
      <c r="P3419" t="s">
        <v>46</v>
      </c>
      <c r="Q3419" t="s">
        <v>78</v>
      </c>
      <c r="R3419" t="s">
        <v>3620</v>
      </c>
      <c r="S3419">
        <v>43.560000000000009</v>
      </c>
      <c r="T3419">
        <v>5</v>
      </c>
      <c r="U3419">
        <v>0.2</v>
      </c>
      <c r="V3419">
        <v>3.2669999999999995</v>
      </c>
    </row>
    <row r="3420" spans="1:22" x14ac:dyDescent="0.25">
      <c r="A3420">
        <v>3419</v>
      </c>
      <c r="B3420" t="s">
        <v>6615</v>
      </c>
      <c r="C3420">
        <v>2012</v>
      </c>
      <c r="D3420" s="1">
        <v>41026</v>
      </c>
      <c r="E3420" s="1">
        <v>41031</v>
      </c>
      <c r="F3420" t="s">
        <v>50</v>
      </c>
      <c r="G3420" t="s">
        <v>6255</v>
      </c>
      <c r="H3420" t="s">
        <v>6256</v>
      </c>
      <c r="I3420" t="s">
        <v>102</v>
      </c>
      <c r="J3420" t="s">
        <v>27</v>
      </c>
      <c r="K3420" t="s">
        <v>456</v>
      </c>
      <c r="L3420" t="s">
        <v>457</v>
      </c>
      <c r="M3420">
        <v>80013</v>
      </c>
      <c r="N3420" t="s">
        <v>44</v>
      </c>
      <c r="O3420" t="s">
        <v>1949</v>
      </c>
      <c r="P3420" t="s">
        <v>46</v>
      </c>
      <c r="Q3420" t="s">
        <v>578</v>
      </c>
      <c r="R3420" t="s">
        <v>1950</v>
      </c>
      <c r="S3420">
        <v>5.84</v>
      </c>
      <c r="T3420">
        <v>2</v>
      </c>
      <c r="U3420">
        <v>0.2</v>
      </c>
      <c r="V3420">
        <v>0.72999999999999954</v>
      </c>
    </row>
    <row r="3421" spans="1:22" x14ac:dyDescent="0.25">
      <c r="A3421">
        <v>3420</v>
      </c>
      <c r="B3421" t="s">
        <v>6616</v>
      </c>
      <c r="C3421">
        <v>2012</v>
      </c>
      <c r="D3421" s="1">
        <v>41158</v>
      </c>
      <c r="E3421" s="1">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60.391999999999967</v>
      </c>
    </row>
    <row r="3422" spans="1:22" x14ac:dyDescent="0.25">
      <c r="A3422">
        <v>3421</v>
      </c>
      <c r="B3422" t="s">
        <v>6617</v>
      </c>
      <c r="C3422">
        <v>2013</v>
      </c>
      <c r="D3422" s="1">
        <v>41423</v>
      </c>
      <c r="E3422" s="1">
        <v>41429</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x14ac:dyDescent="0.25">
      <c r="A3423">
        <v>3422</v>
      </c>
      <c r="B3423" t="s">
        <v>6617</v>
      </c>
      <c r="C3423">
        <v>2013</v>
      </c>
      <c r="D3423" s="1">
        <v>41423</v>
      </c>
      <c r="E3423" s="1">
        <v>41429</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x14ac:dyDescent="0.25">
      <c r="A3424">
        <v>3423</v>
      </c>
      <c r="B3424" t="s">
        <v>6617</v>
      </c>
      <c r="C3424">
        <v>2013</v>
      </c>
      <c r="D3424" s="1">
        <v>41423</v>
      </c>
      <c r="E3424" s="1">
        <v>41429</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7.8960000000000008</v>
      </c>
    </row>
    <row r="3425" spans="1:22" x14ac:dyDescent="0.25">
      <c r="A3425">
        <v>3424</v>
      </c>
      <c r="B3425" t="s">
        <v>6617</v>
      </c>
      <c r="C3425">
        <v>2013</v>
      </c>
      <c r="D3425" s="1">
        <v>41423</v>
      </c>
      <c r="E3425" s="1">
        <v>41429</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7.3839999999999986</v>
      </c>
    </row>
    <row r="3426" spans="1:22" x14ac:dyDescent="0.25">
      <c r="A3426">
        <v>3425</v>
      </c>
      <c r="B3426" t="s">
        <v>6617</v>
      </c>
      <c r="C3426">
        <v>2013</v>
      </c>
      <c r="D3426" s="1">
        <v>41423</v>
      </c>
      <c r="E3426" s="1">
        <v>41429</v>
      </c>
      <c r="F3426" t="s">
        <v>50</v>
      </c>
      <c r="G3426" t="s">
        <v>486</v>
      </c>
      <c r="H3426" t="s">
        <v>487</v>
      </c>
      <c r="I3426" t="s">
        <v>26</v>
      </c>
      <c r="J3426" t="s">
        <v>27</v>
      </c>
      <c r="K3426" t="s">
        <v>42</v>
      </c>
      <c r="L3426" t="s">
        <v>43</v>
      </c>
      <c r="M3426">
        <v>90004</v>
      </c>
      <c r="N3426" t="s">
        <v>44</v>
      </c>
      <c r="O3426" t="s">
        <v>6328</v>
      </c>
      <c r="P3426" t="s">
        <v>71</v>
      </c>
      <c r="Q3426" t="s">
        <v>682</v>
      </c>
      <c r="R3426" t="s">
        <v>6329</v>
      </c>
      <c r="S3426">
        <v>558.4</v>
      </c>
      <c r="T3426">
        <v>2</v>
      </c>
      <c r="U3426">
        <v>0.2</v>
      </c>
      <c r="V3426">
        <v>41.880000000000024</v>
      </c>
    </row>
    <row r="3427" spans="1:22" x14ac:dyDescent="0.25">
      <c r="A3427">
        <v>3426</v>
      </c>
      <c r="B3427" t="s">
        <v>6618</v>
      </c>
      <c r="C3427">
        <v>2012</v>
      </c>
      <c r="D3427" s="1">
        <v>41176</v>
      </c>
      <c r="E3427" s="1">
        <v>41180</v>
      </c>
      <c r="F3427" t="s">
        <v>50</v>
      </c>
      <c r="G3427" t="s">
        <v>3049</v>
      </c>
      <c r="H3427" t="s">
        <v>3050</v>
      </c>
      <c r="I3427" t="s">
        <v>102</v>
      </c>
      <c r="J3427" t="s">
        <v>27</v>
      </c>
      <c r="K3427" t="s">
        <v>6619</v>
      </c>
      <c r="L3427" t="s">
        <v>489</v>
      </c>
      <c r="M3427">
        <v>52001</v>
      </c>
      <c r="N3427" t="s">
        <v>105</v>
      </c>
      <c r="O3427" t="s">
        <v>177</v>
      </c>
      <c r="P3427" t="s">
        <v>46</v>
      </c>
      <c r="Q3427" t="s">
        <v>75</v>
      </c>
      <c r="R3427" t="s">
        <v>178</v>
      </c>
      <c r="S3427">
        <v>15.24</v>
      </c>
      <c r="T3427">
        <v>4</v>
      </c>
      <c r="U3427">
        <v>0</v>
      </c>
      <c r="V3427">
        <v>6.8579999999999988</v>
      </c>
    </row>
    <row r="3428" spans="1:22" x14ac:dyDescent="0.25">
      <c r="A3428">
        <v>3427</v>
      </c>
      <c r="B3428" t="s">
        <v>6618</v>
      </c>
      <c r="C3428">
        <v>2012</v>
      </c>
      <c r="D3428" s="1">
        <v>41176</v>
      </c>
      <c r="E3428" s="1">
        <v>41180</v>
      </c>
      <c r="F3428" t="s">
        <v>50</v>
      </c>
      <c r="G3428" t="s">
        <v>3049</v>
      </c>
      <c r="H3428" t="s">
        <v>3050</v>
      </c>
      <c r="I3428" t="s">
        <v>102</v>
      </c>
      <c r="J3428" t="s">
        <v>27</v>
      </c>
      <c r="K3428" t="s">
        <v>6619</v>
      </c>
      <c r="L3428" t="s">
        <v>489</v>
      </c>
      <c r="M3428">
        <v>52001</v>
      </c>
      <c r="N3428" t="s">
        <v>105</v>
      </c>
      <c r="O3428" t="s">
        <v>4619</v>
      </c>
      <c r="P3428" t="s">
        <v>32</v>
      </c>
      <c r="Q3428" t="s">
        <v>36</v>
      </c>
      <c r="R3428" t="s">
        <v>4620</v>
      </c>
      <c r="S3428">
        <v>1408.1</v>
      </c>
      <c r="T3428">
        <v>10</v>
      </c>
      <c r="U3428">
        <v>0</v>
      </c>
      <c r="V3428">
        <v>394.26800000000003</v>
      </c>
    </row>
    <row r="3429" spans="1:22" x14ac:dyDescent="0.25">
      <c r="A3429">
        <v>3428</v>
      </c>
      <c r="B3429" t="s">
        <v>6620</v>
      </c>
      <c r="C3429">
        <v>2014</v>
      </c>
      <c r="D3429" s="1">
        <v>41824</v>
      </c>
      <c r="E3429" s="1">
        <v>41827</v>
      </c>
      <c r="F3429" t="s">
        <v>23</v>
      </c>
      <c r="G3429" t="s">
        <v>3758</v>
      </c>
      <c r="H3429" t="s">
        <v>3759</v>
      </c>
      <c r="I3429" t="s">
        <v>102</v>
      </c>
      <c r="J3429" t="s">
        <v>27</v>
      </c>
      <c r="K3429" t="s">
        <v>2470</v>
      </c>
      <c r="L3429" t="s">
        <v>498</v>
      </c>
      <c r="M3429">
        <v>43130</v>
      </c>
      <c r="N3429" t="s">
        <v>148</v>
      </c>
      <c r="O3429" t="s">
        <v>6621</v>
      </c>
      <c r="P3429" t="s">
        <v>46</v>
      </c>
      <c r="Q3429" t="s">
        <v>90</v>
      </c>
      <c r="R3429" t="s">
        <v>6622</v>
      </c>
      <c r="S3429">
        <v>32.896000000000001</v>
      </c>
      <c r="T3429">
        <v>4</v>
      </c>
      <c r="U3429">
        <v>0.2</v>
      </c>
      <c r="V3429">
        <v>11.102399999999996</v>
      </c>
    </row>
    <row r="3430" spans="1:22" x14ac:dyDescent="0.25">
      <c r="A3430">
        <v>3429</v>
      </c>
      <c r="B3430" t="s">
        <v>6620</v>
      </c>
      <c r="C3430">
        <v>2014</v>
      </c>
      <c r="D3430" s="1">
        <v>41824</v>
      </c>
      <c r="E3430" s="1">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-103.98819999999998</v>
      </c>
    </row>
    <row r="3431" spans="1:22" x14ac:dyDescent="0.25">
      <c r="A3431">
        <v>3430</v>
      </c>
      <c r="B3431" t="s">
        <v>6620</v>
      </c>
      <c r="C3431">
        <v>2014</v>
      </c>
      <c r="D3431" s="1">
        <v>41824</v>
      </c>
      <c r="E3431" s="1">
        <v>41827</v>
      </c>
      <c r="F3431" t="s">
        <v>23</v>
      </c>
      <c r="G3431" t="s">
        <v>3758</v>
      </c>
      <c r="H3431" t="s">
        <v>3759</v>
      </c>
      <c r="I3431" t="s">
        <v>102</v>
      </c>
      <c r="J3431" t="s">
        <v>27</v>
      </c>
      <c r="K3431" t="s">
        <v>2470</v>
      </c>
      <c r="L3431" t="s">
        <v>498</v>
      </c>
      <c r="M3431">
        <v>43130</v>
      </c>
      <c r="N3431" t="s">
        <v>148</v>
      </c>
      <c r="O3431" t="s">
        <v>5830</v>
      </c>
      <c r="P3431" t="s">
        <v>46</v>
      </c>
      <c r="Q3431" t="s">
        <v>90</v>
      </c>
      <c r="R3431" t="s">
        <v>5831</v>
      </c>
      <c r="S3431">
        <v>30.96</v>
      </c>
      <c r="T3431">
        <v>6</v>
      </c>
      <c r="U3431">
        <v>0.2</v>
      </c>
      <c r="V3431">
        <v>11.223000000000001</v>
      </c>
    </row>
    <row r="3432" spans="1:22" x14ac:dyDescent="0.25">
      <c r="A3432">
        <v>3431</v>
      </c>
      <c r="B3432" t="s">
        <v>6623</v>
      </c>
      <c r="C3432">
        <v>2014</v>
      </c>
      <c r="D3432" s="1">
        <v>41982</v>
      </c>
      <c r="E3432" s="1">
        <v>41983</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8.6390999999999956</v>
      </c>
    </row>
    <row r="3433" spans="1:22" x14ac:dyDescent="0.25">
      <c r="A3433">
        <v>3432</v>
      </c>
      <c r="B3433" t="s">
        <v>6623</v>
      </c>
      <c r="C3433">
        <v>2014</v>
      </c>
      <c r="D3433" s="1">
        <v>41982</v>
      </c>
      <c r="E3433" s="1">
        <v>41983</v>
      </c>
      <c r="F3433" t="s">
        <v>188</v>
      </c>
      <c r="G3433" t="s">
        <v>1417</v>
      </c>
      <c r="H3433" t="s">
        <v>1418</v>
      </c>
      <c r="I3433" t="s">
        <v>26</v>
      </c>
      <c r="J3433" t="s">
        <v>27</v>
      </c>
      <c r="K3433" t="s">
        <v>1027</v>
      </c>
      <c r="L3433" t="s">
        <v>43</v>
      </c>
      <c r="M3433">
        <v>90301</v>
      </c>
      <c r="N3433" t="s">
        <v>44</v>
      </c>
      <c r="O3433" t="s">
        <v>6624</v>
      </c>
      <c r="P3433" t="s">
        <v>32</v>
      </c>
      <c r="Q3433" t="s">
        <v>65</v>
      </c>
      <c r="R3433" t="s">
        <v>6625</v>
      </c>
      <c r="S3433">
        <v>128.9</v>
      </c>
      <c r="T3433">
        <v>2</v>
      </c>
      <c r="U3433">
        <v>0</v>
      </c>
      <c r="V3433">
        <v>15.468000000000004</v>
      </c>
    </row>
    <row r="3434" spans="1:22" x14ac:dyDescent="0.25">
      <c r="A3434">
        <v>3433</v>
      </c>
      <c r="B3434" t="s">
        <v>6623</v>
      </c>
      <c r="C3434">
        <v>2014</v>
      </c>
      <c r="D3434" s="1">
        <v>41982</v>
      </c>
      <c r="E3434" s="1">
        <v>41983</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28.857599999999998</v>
      </c>
    </row>
    <row r="3435" spans="1:22" x14ac:dyDescent="0.25">
      <c r="A3435">
        <v>3434</v>
      </c>
      <c r="B3435" t="s">
        <v>6626</v>
      </c>
      <c r="C3435">
        <v>2014</v>
      </c>
      <c r="D3435" s="1">
        <v>41979</v>
      </c>
      <c r="E3435" s="1">
        <v>41983</v>
      </c>
      <c r="F3435" t="s">
        <v>50</v>
      </c>
      <c r="G3435" t="s">
        <v>2243</v>
      </c>
      <c r="H3435" t="s">
        <v>2244</v>
      </c>
      <c r="I3435" t="s">
        <v>26</v>
      </c>
      <c r="J3435" t="s">
        <v>27</v>
      </c>
      <c r="K3435" t="s">
        <v>4122</v>
      </c>
      <c r="L3435" t="s">
        <v>96</v>
      </c>
      <c r="M3435">
        <v>98006</v>
      </c>
      <c r="N3435" t="s">
        <v>44</v>
      </c>
      <c r="O3435" t="s">
        <v>5486</v>
      </c>
      <c r="P3435" t="s">
        <v>46</v>
      </c>
      <c r="Q3435" t="s">
        <v>75</v>
      </c>
      <c r="R3435" t="s">
        <v>5487</v>
      </c>
      <c r="S3435">
        <v>24.816000000000003</v>
      </c>
      <c r="T3435">
        <v>3</v>
      </c>
      <c r="U3435">
        <v>0.2</v>
      </c>
      <c r="V3435">
        <v>8.3753999999999991</v>
      </c>
    </row>
    <row r="3436" spans="1:22" x14ac:dyDescent="0.25">
      <c r="A3436">
        <v>3435</v>
      </c>
      <c r="B3436" t="s">
        <v>6626</v>
      </c>
      <c r="C3436">
        <v>2014</v>
      </c>
      <c r="D3436" s="1">
        <v>41979</v>
      </c>
      <c r="E3436" s="1">
        <v>41983</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14.976000000000003</v>
      </c>
      <c r="T3436">
        <v>6</v>
      </c>
      <c r="U3436">
        <v>0.2</v>
      </c>
      <c r="V3436">
        <v>5.4287999999999981</v>
      </c>
    </row>
    <row r="3437" spans="1:22" x14ac:dyDescent="0.25">
      <c r="A3437">
        <v>3436</v>
      </c>
      <c r="B3437" t="s">
        <v>6627</v>
      </c>
      <c r="C3437">
        <v>2012</v>
      </c>
      <c r="D3437" s="1">
        <v>41179</v>
      </c>
      <c r="E3437" s="1">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15.079999999999998</v>
      </c>
      <c r="T3437">
        <v>2</v>
      </c>
      <c r="U3437">
        <v>0.8</v>
      </c>
      <c r="V3437">
        <v>-22.620000000000005</v>
      </c>
    </row>
    <row r="3438" spans="1:22" x14ac:dyDescent="0.25">
      <c r="A3438">
        <v>3437</v>
      </c>
      <c r="B3438" t="s">
        <v>6627</v>
      </c>
      <c r="C3438">
        <v>2012</v>
      </c>
      <c r="D3438" s="1">
        <v>41179</v>
      </c>
      <c r="E3438" s="1">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-12.751199999999997</v>
      </c>
    </row>
    <row r="3439" spans="1:22" x14ac:dyDescent="0.25">
      <c r="A3439">
        <v>3438</v>
      </c>
      <c r="B3439" t="s">
        <v>6628</v>
      </c>
      <c r="C3439">
        <v>2014</v>
      </c>
      <c r="D3439" s="1">
        <v>41943</v>
      </c>
      <c r="E3439" s="1">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-8.5007999999999981</v>
      </c>
    </row>
    <row r="3440" spans="1:22" x14ac:dyDescent="0.25">
      <c r="A3440">
        <v>3439</v>
      </c>
      <c r="B3440" t="s">
        <v>6628</v>
      </c>
      <c r="C3440">
        <v>2014</v>
      </c>
      <c r="D3440" s="1">
        <v>41943</v>
      </c>
      <c r="E3440" s="1">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251.00599999999997</v>
      </c>
      <c r="T3440">
        <v>2</v>
      </c>
      <c r="U3440">
        <v>0.3</v>
      </c>
      <c r="V3440">
        <v>-68.130199999999988</v>
      </c>
    </row>
    <row r="3441" spans="1:22" x14ac:dyDescent="0.25">
      <c r="A3441">
        <v>3440</v>
      </c>
      <c r="B3441" t="s">
        <v>6628</v>
      </c>
      <c r="C3441">
        <v>2014</v>
      </c>
      <c r="D3441" s="1">
        <v>41943</v>
      </c>
      <c r="E3441" s="1">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4.0643999999999973</v>
      </c>
    </row>
    <row r="3442" spans="1:22" x14ac:dyDescent="0.25">
      <c r="A3442">
        <v>3441</v>
      </c>
      <c r="B3442" t="s">
        <v>6629</v>
      </c>
      <c r="C3442">
        <v>2012</v>
      </c>
      <c r="D3442" s="1">
        <v>41242</v>
      </c>
      <c r="E3442" s="1">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x14ac:dyDescent="0.25">
      <c r="A3443">
        <v>3442</v>
      </c>
      <c r="B3443" t="s">
        <v>6630</v>
      </c>
      <c r="C3443">
        <v>2011</v>
      </c>
      <c r="D3443" s="1">
        <v>40613</v>
      </c>
      <c r="E3443" s="1">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49.013999999999996</v>
      </c>
    </row>
    <row r="3444" spans="1:22" x14ac:dyDescent="0.25">
      <c r="A3444">
        <v>3443</v>
      </c>
      <c r="B3444" t="s">
        <v>6631</v>
      </c>
      <c r="C3444">
        <v>2014</v>
      </c>
      <c r="D3444" s="1">
        <v>41963</v>
      </c>
      <c r="E3444" s="1">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16.740000000000002</v>
      </c>
      <c r="T3444">
        <v>3</v>
      </c>
      <c r="U3444">
        <v>0</v>
      </c>
      <c r="V3444">
        <v>8.370000000000001</v>
      </c>
    </row>
    <row r="3445" spans="1:22" x14ac:dyDescent="0.25">
      <c r="A3445">
        <v>3444</v>
      </c>
      <c r="B3445" t="s">
        <v>6631</v>
      </c>
      <c r="C3445">
        <v>2014</v>
      </c>
      <c r="D3445" s="1">
        <v>41963</v>
      </c>
      <c r="E3445" s="1">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x14ac:dyDescent="0.25">
      <c r="A3446">
        <v>3445</v>
      </c>
      <c r="B3446" t="s">
        <v>6632</v>
      </c>
      <c r="C3446">
        <v>2013</v>
      </c>
      <c r="D3446" s="1">
        <v>41485</v>
      </c>
      <c r="E3446" s="1">
        <v>41489</v>
      </c>
      <c r="F3446" t="s">
        <v>50</v>
      </c>
      <c r="G3446" t="s">
        <v>6633</v>
      </c>
      <c r="H3446" t="s">
        <v>6634</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-16.956800000000005</v>
      </c>
    </row>
    <row r="3447" spans="1:22" x14ac:dyDescent="0.25">
      <c r="A3447">
        <v>3446</v>
      </c>
      <c r="B3447" t="s">
        <v>6635</v>
      </c>
      <c r="C3447">
        <v>2012</v>
      </c>
      <c r="D3447" s="1">
        <v>41072</v>
      </c>
      <c r="E3447" s="1">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29.900000000000002</v>
      </c>
      <c r="T3447">
        <v>5</v>
      </c>
      <c r="U3447">
        <v>0</v>
      </c>
      <c r="V3447">
        <v>5.0829999999999975</v>
      </c>
    </row>
    <row r="3448" spans="1:22" x14ac:dyDescent="0.25">
      <c r="A3448">
        <v>3447</v>
      </c>
      <c r="B3448" t="s">
        <v>6636</v>
      </c>
      <c r="C3448">
        <v>2013</v>
      </c>
      <c r="D3448" s="1">
        <v>41493</v>
      </c>
      <c r="E3448" s="1">
        <v>41494</v>
      </c>
      <c r="F3448" t="s">
        <v>188</v>
      </c>
      <c r="G3448" t="s">
        <v>6637</v>
      </c>
      <c r="H3448" t="s">
        <v>6638</v>
      </c>
      <c r="I3448" t="s">
        <v>41</v>
      </c>
      <c r="J3448" t="s">
        <v>27</v>
      </c>
      <c r="K3448" t="s">
        <v>266</v>
      </c>
      <c r="L3448" t="s">
        <v>267</v>
      </c>
      <c r="M3448">
        <v>10024</v>
      </c>
      <c r="N3448" t="s">
        <v>148</v>
      </c>
      <c r="O3448" t="s">
        <v>1054</v>
      </c>
      <c r="P3448" t="s">
        <v>46</v>
      </c>
      <c r="Q3448" t="s">
        <v>90</v>
      </c>
      <c r="R3448" t="s">
        <v>186</v>
      </c>
      <c r="S3448">
        <v>70.88</v>
      </c>
      <c r="T3448">
        <v>2</v>
      </c>
      <c r="U3448">
        <v>0</v>
      </c>
      <c r="V3448">
        <v>33.313599999999994</v>
      </c>
    </row>
    <row r="3449" spans="1:22" x14ac:dyDescent="0.25">
      <c r="A3449">
        <v>3448</v>
      </c>
      <c r="B3449" t="s">
        <v>6639</v>
      </c>
      <c r="C3449">
        <v>2014</v>
      </c>
      <c r="D3449" s="1">
        <v>41802</v>
      </c>
      <c r="E3449" s="1">
        <v>41806</v>
      </c>
      <c r="F3449" t="s">
        <v>50</v>
      </c>
      <c r="G3449" t="s">
        <v>5337</v>
      </c>
      <c r="H3449" t="s">
        <v>5338</v>
      </c>
      <c r="I3449" t="s">
        <v>102</v>
      </c>
      <c r="J3449" t="s">
        <v>27</v>
      </c>
      <c r="K3449" t="s">
        <v>1560</v>
      </c>
      <c r="L3449" t="s">
        <v>358</v>
      </c>
      <c r="M3449">
        <v>36830</v>
      </c>
      <c r="N3449" t="s">
        <v>30</v>
      </c>
      <c r="O3449" t="s">
        <v>3383</v>
      </c>
      <c r="P3449" t="s">
        <v>46</v>
      </c>
      <c r="Q3449" t="s">
        <v>68</v>
      </c>
      <c r="R3449" t="s">
        <v>3384</v>
      </c>
      <c r="S3449">
        <v>3.76</v>
      </c>
      <c r="T3449">
        <v>2</v>
      </c>
      <c r="U3449">
        <v>0</v>
      </c>
      <c r="V3449">
        <v>1.0903999999999998</v>
      </c>
    </row>
    <row r="3450" spans="1:22" x14ac:dyDescent="0.25">
      <c r="A3450">
        <v>3449</v>
      </c>
      <c r="B3450" t="s">
        <v>6640</v>
      </c>
      <c r="C3450">
        <v>2013</v>
      </c>
      <c r="D3450" s="1">
        <v>41555</v>
      </c>
      <c r="E3450" s="1">
        <v>41561</v>
      </c>
      <c r="F3450" t="s">
        <v>50</v>
      </c>
      <c r="G3450" t="s">
        <v>5561</v>
      </c>
      <c r="H3450" t="s">
        <v>5562</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8.8607999999999976</v>
      </c>
    </row>
    <row r="3451" spans="1:22" x14ac:dyDescent="0.25">
      <c r="A3451">
        <v>3450</v>
      </c>
      <c r="B3451" t="s">
        <v>6641</v>
      </c>
      <c r="C3451">
        <v>2011</v>
      </c>
      <c r="D3451" s="1">
        <v>40794</v>
      </c>
      <c r="E3451" s="1">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24.359500000000004</v>
      </c>
    </row>
    <row r="3452" spans="1:22" x14ac:dyDescent="0.25">
      <c r="A3452">
        <v>3451</v>
      </c>
      <c r="B3452" t="s">
        <v>6641</v>
      </c>
      <c r="C3452">
        <v>2011</v>
      </c>
      <c r="D3452" s="1">
        <v>40794</v>
      </c>
      <c r="E3452" s="1">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4.1916000000000011</v>
      </c>
    </row>
    <row r="3453" spans="1:22" x14ac:dyDescent="0.25">
      <c r="A3453">
        <v>3452</v>
      </c>
      <c r="B3453" t="s">
        <v>6641</v>
      </c>
      <c r="C3453">
        <v>2011</v>
      </c>
      <c r="D3453" s="1">
        <v>40794</v>
      </c>
      <c r="E3453" s="1">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1.9697999999999998</v>
      </c>
    </row>
    <row r="3454" spans="1:22" x14ac:dyDescent="0.25">
      <c r="A3454">
        <v>3453</v>
      </c>
      <c r="B3454" t="s">
        <v>6642</v>
      </c>
      <c r="C3454">
        <v>2011</v>
      </c>
      <c r="D3454" s="1">
        <v>40618</v>
      </c>
      <c r="E3454" s="1">
        <v>40623</v>
      </c>
      <c r="F3454" t="s">
        <v>23</v>
      </c>
      <c r="G3454" t="s">
        <v>5337</v>
      </c>
      <c r="H3454" t="s">
        <v>5338</v>
      </c>
      <c r="I3454" t="s">
        <v>102</v>
      </c>
      <c r="J3454" t="s">
        <v>27</v>
      </c>
      <c r="K3454" t="s">
        <v>4588</v>
      </c>
      <c r="L3454" t="s">
        <v>88</v>
      </c>
      <c r="M3454">
        <v>27604</v>
      </c>
      <c r="N3454" t="s">
        <v>30</v>
      </c>
      <c r="O3454" t="s">
        <v>6643</v>
      </c>
      <c r="P3454" t="s">
        <v>71</v>
      </c>
      <c r="Q3454" t="s">
        <v>72</v>
      </c>
      <c r="R3454" t="s">
        <v>6644</v>
      </c>
      <c r="S3454">
        <v>471.92</v>
      </c>
      <c r="T3454">
        <v>2</v>
      </c>
      <c r="U3454">
        <v>0.2</v>
      </c>
      <c r="V3454">
        <v>29.495000000000019</v>
      </c>
    </row>
    <row r="3455" spans="1:22" x14ac:dyDescent="0.25">
      <c r="A3455">
        <v>3454</v>
      </c>
      <c r="B3455" t="s">
        <v>6645</v>
      </c>
      <c r="C3455">
        <v>2012</v>
      </c>
      <c r="D3455" s="1">
        <v>40968</v>
      </c>
      <c r="E3455" s="1">
        <v>40970</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x14ac:dyDescent="0.25">
      <c r="A3456">
        <v>3455</v>
      </c>
      <c r="B3456" t="s">
        <v>6646</v>
      </c>
      <c r="C3456">
        <v>2012</v>
      </c>
      <c r="D3456" s="1">
        <v>41099</v>
      </c>
      <c r="E3456" s="1">
        <v>41104</v>
      </c>
      <c r="F3456" t="s">
        <v>50</v>
      </c>
      <c r="G3456" t="s">
        <v>152</v>
      </c>
      <c r="H3456" t="s">
        <v>153</v>
      </c>
      <c r="I3456" t="s">
        <v>26</v>
      </c>
      <c r="J3456" t="s">
        <v>27</v>
      </c>
      <c r="K3456" t="s">
        <v>5660</v>
      </c>
      <c r="L3456" t="s">
        <v>335</v>
      </c>
      <c r="M3456">
        <v>37211</v>
      </c>
      <c r="N3456" t="s">
        <v>30</v>
      </c>
      <c r="O3456" t="s">
        <v>6647</v>
      </c>
      <c r="P3456" t="s">
        <v>46</v>
      </c>
      <c r="Q3456" t="s">
        <v>68</v>
      </c>
      <c r="R3456" t="s">
        <v>6648</v>
      </c>
      <c r="S3456">
        <v>5.16</v>
      </c>
      <c r="T3456">
        <v>3</v>
      </c>
      <c r="U3456">
        <v>0.2</v>
      </c>
      <c r="V3456">
        <v>0.83849999999999936</v>
      </c>
    </row>
    <row r="3457" spans="1:22" x14ac:dyDescent="0.25">
      <c r="A3457">
        <v>3456</v>
      </c>
      <c r="B3457" t="s">
        <v>6649</v>
      </c>
      <c r="C3457">
        <v>2013</v>
      </c>
      <c r="D3457" s="1">
        <v>41325</v>
      </c>
      <c r="E3457" s="1">
        <v>41332</v>
      </c>
      <c r="F3457" t="s">
        <v>50</v>
      </c>
      <c r="G3457" t="s">
        <v>989</v>
      </c>
      <c r="H3457" t="s">
        <v>990</v>
      </c>
      <c r="I3457" t="s">
        <v>26</v>
      </c>
      <c r="J3457" t="s">
        <v>27</v>
      </c>
      <c r="K3457" t="s">
        <v>5660</v>
      </c>
      <c r="L3457" t="s">
        <v>335</v>
      </c>
      <c r="M3457">
        <v>37211</v>
      </c>
      <c r="N3457" t="s">
        <v>30</v>
      </c>
      <c r="O3457" t="s">
        <v>6650</v>
      </c>
      <c r="P3457" t="s">
        <v>46</v>
      </c>
      <c r="Q3457" t="s">
        <v>90</v>
      </c>
      <c r="R3457" t="s">
        <v>6651</v>
      </c>
      <c r="S3457">
        <v>16.496000000000002</v>
      </c>
      <c r="T3457">
        <v>2</v>
      </c>
      <c r="U3457">
        <v>0.2</v>
      </c>
      <c r="V3457">
        <v>5.5673999999999992</v>
      </c>
    </row>
    <row r="3458" spans="1:22" x14ac:dyDescent="0.25">
      <c r="A3458">
        <v>3457</v>
      </c>
      <c r="B3458" t="s">
        <v>6652</v>
      </c>
      <c r="C3458">
        <v>2014</v>
      </c>
      <c r="D3458" s="1">
        <v>41899</v>
      </c>
      <c r="E3458" s="1">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19.793400000000005</v>
      </c>
    </row>
    <row r="3459" spans="1:22" x14ac:dyDescent="0.25">
      <c r="A3459">
        <v>3458</v>
      </c>
      <c r="B3459" t="s">
        <v>6652</v>
      </c>
      <c r="C3459">
        <v>2014</v>
      </c>
      <c r="D3459" s="1">
        <v>41899</v>
      </c>
      <c r="E3459" s="1">
        <v>41901</v>
      </c>
      <c r="F3459" t="s">
        <v>188</v>
      </c>
      <c r="G3459" t="s">
        <v>4708</v>
      </c>
      <c r="H3459" t="s">
        <v>4709</v>
      </c>
      <c r="I3459" t="s">
        <v>26</v>
      </c>
      <c r="J3459" t="s">
        <v>27</v>
      </c>
      <c r="K3459" t="s">
        <v>146</v>
      </c>
      <c r="L3459" t="s">
        <v>147</v>
      </c>
      <c r="M3459">
        <v>19143</v>
      </c>
      <c r="N3459" t="s">
        <v>148</v>
      </c>
      <c r="O3459" t="s">
        <v>6030</v>
      </c>
      <c r="P3459" t="s">
        <v>32</v>
      </c>
      <c r="Q3459" t="s">
        <v>65</v>
      </c>
      <c r="R3459" t="s">
        <v>6031</v>
      </c>
      <c r="S3459">
        <v>22.512000000000004</v>
      </c>
      <c r="T3459">
        <v>3</v>
      </c>
      <c r="U3459">
        <v>0.2</v>
      </c>
      <c r="V3459">
        <v>2.2511999999999999</v>
      </c>
    </row>
    <row r="3460" spans="1:22" x14ac:dyDescent="0.25">
      <c r="A3460">
        <v>3459</v>
      </c>
      <c r="B3460" t="s">
        <v>6652</v>
      </c>
      <c r="C3460">
        <v>2014</v>
      </c>
      <c r="D3460" s="1">
        <v>41899</v>
      </c>
      <c r="E3460" s="1">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3.4440000000000008</v>
      </c>
      <c r="T3460">
        <v>2</v>
      </c>
      <c r="U3460">
        <v>0.7</v>
      </c>
      <c r="V3460">
        <v>-2.7551999999999994</v>
      </c>
    </row>
    <row r="3461" spans="1:22" x14ac:dyDescent="0.25">
      <c r="A3461">
        <v>3460</v>
      </c>
      <c r="B3461" t="s">
        <v>6652</v>
      </c>
      <c r="C3461">
        <v>2014</v>
      </c>
      <c r="D3461" s="1">
        <v>41899</v>
      </c>
      <c r="E3461" s="1">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538.19400000000007</v>
      </c>
      <c r="T3461">
        <v>2</v>
      </c>
      <c r="U3461">
        <v>0.7</v>
      </c>
      <c r="V3461">
        <v>-412.61539999999991</v>
      </c>
    </row>
    <row r="3462" spans="1:22" x14ac:dyDescent="0.25">
      <c r="A3462">
        <v>3461</v>
      </c>
      <c r="B3462" t="s">
        <v>6652</v>
      </c>
      <c r="C3462">
        <v>2014</v>
      </c>
      <c r="D3462" s="1">
        <v>41899</v>
      </c>
      <c r="E3462" s="1">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14.395200000000004</v>
      </c>
    </row>
    <row r="3463" spans="1:22" x14ac:dyDescent="0.25">
      <c r="A3463">
        <v>3462</v>
      </c>
      <c r="B3463" t="s">
        <v>6653</v>
      </c>
      <c r="C3463">
        <v>2014</v>
      </c>
      <c r="D3463" s="1">
        <v>41949</v>
      </c>
      <c r="E3463" s="1">
        <v>41954</v>
      </c>
      <c r="F3463" t="s">
        <v>23</v>
      </c>
      <c r="G3463" t="s">
        <v>5322</v>
      </c>
      <c r="H3463" t="s">
        <v>5323</v>
      </c>
      <c r="I3463" t="s">
        <v>41</v>
      </c>
      <c r="J3463" t="s">
        <v>27</v>
      </c>
      <c r="K3463" t="s">
        <v>815</v>
      </c>
      <c r="L3463" t="s">
        <v>104</v>
      </c>
      <c r="M3463">
        <v>75081</v>
      </c>
      <c r="N3463" t="s">
        <v>105</v>
      </c>
      <c r="O3463" t="s">
        <v>1378</v>
      </c>
      <c r="P3463" t="s">
        <v>71</v>
      </c>
      <c r="Q3463" t="s">
        <v>72</v>
      </c>
      <c r="R3463" t="s">
        <v>1379</v>
      </c>
      <c r="S3463">
        <v>492.76800000000003</v>
      </c>
      <c r="T3463">
        <v>4</v>
      </c>
      <c r="U3463">
        <v>0.2</v>
      </c>
      <c r="V3463">
        <v>55.436399999999935</v>
      </c>
    </row>
    <row r="3464" spans="1:22" x14ac:dyDescent="0.25">
      <c r="A3464">
        <v>3463</v>
      </c>
      <c r="B3464" t="s">
        <v>6654</v>
      </c>
      <c r="C3464">
        <v>2012</v>
      </c>
      <c r="D3464" s="1">
        <v>40959</v>
      </c>
      <c r="E3464" s="1">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286.78999999999996</v>
      </c>
      <c r="T3464">
        <v>7</v>
      </c>
      <c r="U3464">
        <v>0</v>
      </c>
      <c r="V3464">
        <v>74.565400000000011</v>
      </c>
    </row>
    <row r="3465" spans="1:22" x14ac:dyDescent="0.25">
      <c r="A3465">
        <v>3464</v>
      </c>
      <c r="B3465" t="s">
        <v>6655</v>
      </c>
      <c r="C3465">
        <v>2013</v>
      </c>
      <c r="D3465" s="1">
        <v>41604</v>
      </c>
      <c r="E3465" s="1">
        <v>41609</v>
      </c>
      <c r="F3465" t="s">
        <v>50</v>
      </c>
      <c r="G3465" t="s">
        <v>6656</v>
      </c>
      <c r="H3465" t="s">
        <v>6657</v>
      </c>
      <c r="I3465" t="s">
        <v>102</v>
      </c>
      <c r="J3465" t="s">
        <v>27</v>
      </c>
      <c r="K3465" t="s">
        <v>1521</v>
      </c>
      <c r="L3465" t="s">
        <v>54</v>
      </c>
      <c r="M3465">
        <v>32216</v>
      </c>
      <c r="N3465" t="s">
        <v>30</v>
      </c>
      <c r="O3465" t="s">
        <v>329</v>
      </c>
      <c r="P3465" t="s">
        <v>46</v>
      </c>
      <c r="Q3465" t="s">
        <v>90</v>
      </c>
      <c r="R3465" t="s">
        <v>330</v>
      </c>
      <c r="S3465">
        <v>5.08</v>
      </c>
      <c r="T3465">
        <v>1</v>
      </c>
      <c r="U3465">
        <v>0.2</v>
      </c>
      <c r="V3465">
        <v>1.6509999999999998</v>
      </c>
    </row>
    <row r="3466" spans="1:22" x14ac:dyDescent="0.25">
      <c r="A3466">
        <v>3465</v>
      </c>
      <c r="B3466" t="s">
        <v>6658</v>
      </c>
      <c r="C3466">
        <v>2014</v>
      </c>
      <c r="D3466" s="1">
        <v>41977</v>
      </c>
      <c r="E3466" s="1">
        <v>41979</v>
      </c>
      <c r="F3466" t="s">
        <v>23</v>
      </c>
      <c r="G3466" t="s">
        <v>3731</v>
      </c>
      <c r="H3466" t="s">
        <v>3732</v>
      </c>
      <c r="I3466" t="s">
        <v>26</v>
      </c>
      <c r="J3466" t="s">
        <v>27</v>
      </c>
      <c r="K3466" t="s">
        <v>1521</v>
      </c>
      <c r="L3466" t="s">
        <v>54</v>
      </c>
      <c r="M3466">
        <v>32216</v>
      </c>
      <c r="N3466" t="s">
        <v>30</v>
      </c>
      <c r="O3466" t="s">
        <v>3409</v>
      </c>
      <c r="P3466" t="s">
        <v>71</v>
      </c>
      <c r="Q3466" t="s">
        <v>161</v>
      </c>
      <c r="R3466" t="s">
        <v>3410</v>
      </c>
      <c r="S3466">
        <v>47.992000000000004</v>
      </c>
      <c r="T3466">
        <v>1</v>
      </c>
      <c r="U3466">
        <v>0.2</v>
      </c>
      <c r="V3466">
        <v>7.198799999999995</v>
      </c>
    </row>
    <row r="3467" spans="1:22" x14ac:dyDescent="0.25">
      <c r="A3467">
        <v>3466</v>
      </c>
      <c r="B3467" t="s">
        <v>6659</v>
      </c>
      <c r="C3467">
        <v>2012</v>
      </c>
      <c r="D3467" s="1">
        <v>41162</v>
      </c>
      <c r="E3467" s="1">
        <v>41166</v>
      </c>
      <c r="F3467" t="s">
        <v>50</v>
      </c>
      <c r="G3467" t="s">
        <v>4764</v>
      </c>
      <c r="H3467" t="s">
        <v>4765</v>
      </c>
      <c r="I3467" t="s">
        <v>41</v>
      </c>
      <c r="J3467" t="s">
        <v>27</v>
      </c>
      <c r="K3467" t="s">
        <v>6569</v>
      </c>
      <c r="L3467" t="s">
        <v>1245</v>
      </c>
      <c r="M3467">
        <v>2151</v>
      </c>
      <c r="N3467" t="s">
        <v>148</v>
      </c>
      <c r="O3467" t="s">
        <v>5161</v>
      </c>
      <c r="P3467" t="s">
        <v>46</v>
      </c>
      <c r="Q3467" t="s">
        <v>78</v>
      </c>
      <c r="R3467" t="s">
        <v>5162</v>
      </c>
      <c r="S3467">
        <v>61.96</v>
      </c>
      <c r="T3467">
        <v>2</v>
      </c>
      <c r="U3467">
        <v>0</v>
      </c>
      <c r="V3467">
        <v>16.1096</v>
      </c>
    </row>
    <row r="3468" spans="1:22" x14ac:dyDescent="0.25">
      <c r="A3468">
        <v>3467</v>
      </c>
      <c r="B3468" t="s">
        <v>6659</v>
      </c>
      <c r="C3468">
        <v>2012</v>
      </c>
      <c r="D3468" s="1">
        <v>41162</v>
      </c>
      <c r="E3468" s="1">
        <v>41166</v>
      </c>
      <c r="F3468" t="s">
        <v>50</v>
      </c>
      <c r="G3468" t="s">
        <v>4764</v>
      </c>
      <c r="H3468" t="s">
        <v>4765</v>
      </c>
      <c r="I3468" t="s">
        <v>41</v>
      </c>
      <c r="J3468" t="s">
        <v>27</v>
      </c>
      <c r="K3468" t="s">
        <v>6569</v>
      </c>
      <c r="L3468" t="s">
        <v>1245</v>
      </c>
      <c r="M3468">
        <v>2151</v>
      </c>
      <c r="N3468" t="s">
        <v>148</v>
      </c>
      <c r="O3468" t="s">
        <v>852</v>
      </c>
      <c r="P3468" t="s">
        <v>32</v>
      </c>
      <c r="Q3468" t="s">
        <v>33</v>
      </c>
      <c r="R3468" t="s">
        <v>853</v>
      </c>
      <c r="S3468">
        <v>361.96</v>
      </c>
      <c r="T3468">
        <v>2</v>
      </c>
      <c r="U3468">
        <v>0</v>
      </c>
      <c r="V3468">
        <v>83.25079999999997</v>
      </c>
    </row>
    <row r="3469" spans="1:22" x14ac:dyDescent="0.25">
      <c r="A3469">
        <v>3468</v>
      </c>
      <c r="B3469" t="s">
        <v>6659</v>
      </c>
      <c r="C3469">
        <v>2012</v>
      </c>
      <c r="D3469" s="1">
        <v>41162</v>
      </c>
      <c r="E3469" s="1">
        <v>41166</v>
      </c>
      <c r="F3469" t="s">
        <v>50</v>
      </c>
      <c r="G3469" t="s">
        <v>4764</v>
      </c>
      <c r="H3469" t="s">
        <v>4765</v>
      </c>
      <c r="I3469" t="s">
        <v>41</v>
      </c>
      <c r="J3469" t="s">
        <v>27</v>
      </c>
      <c r="K3469" t="s">
        <v>6569</v>
      </c>
      <c r="L3469" t="s">
        <v>1245</v>
      </c>
      <c r="M3469">
        <v>2151</v>
      </c>
      <c r="N3469" t="s">
        <v>148</v>
      </c>
      <c r="O3469" t="s">
        <v>1321</v>
      </c>
      <c r="P3469" t="s">
        <v>46</v>
      </c>
      <c r="Q3469" t="s">
        <v>90</v>
      </c>
      <c r="R3469" t="s">
        <v>1322</v>
      </c>
      <c r="S3469">
        <v>278.82</v>
      </c>
      <c r="T3469">
        <v>9</v>
      </c>
      <c r="U3469">
        <v>0</v>
      </c>
      <c r="V3469">
        <v>125.46899999999999</v>
      </c>
    </row>
    <row r="3470" spans="1:22" x14ac:dyDescent="0.25">
      <c r="A3470">
        <v>3469</v>
      </c>
      <c r="B3470" t="s">
        <v>6660</v>
      </c>
      <c r="C3470">
        <v>2013</v>
      </c>
      <c r="D3470" s="1">
        <v>41623</v>
      </c>
      <c r="E3470" s="1">
        <v>41628</v>
      </c>
      <c r="F3470" t="s">
        <v>50</v>
      </c>
      <c r="G3470" t="s">
        <v>2225</v>
      </c>
      <c r="H3470" t="s">
        <v>2226</v>
      </c>
      <c r="I3470" t="s">
        <v>26</v>
      </c>
      <c r="J3470" t="s">
        <v>27</v>
      </c>
      <c r="K3470" t="s">
        <v>328</v>
      </c>
      <c r="L3470" t="s">
        <v>1487</v>
      </c>
      <c r="M3470">
        <v>39212</v>
      </c>
      <c r="N3470" t="s">
        <v>30</v>
      </c>
      <c r="O3470" t="s">
        <v>5692</v>
      </c>
      <c r="P3470" t="s">
        <v>32</v>
      </c>
      <c r="Q3470" t="s">
        <v>65</v>
      </c>
      <c r="R3470" t="s">
        <v>5693</v>
      </c>
      <c r="S3470">
        <v>133.38</v>
      </c>
      <c r="T3470">
        <v>6</v>
      </c>
      <c r="U3470">
        <v>0</v>
      </c>
      <c r="V3470">
        <v>58.687200000000011</v>
      </c>
    </row>
    <row r="3471" spans="1:22" x14ac:dyDescent="0.25">
      <c r="A3471">
        <v>3470</v>
      </c>
      <c r="B3471" t="s">
        <v>6661</v>
      </c>
      <c r="C3471">
        <v>2012</v>
      </c>
      <c r="D3471" s="1">
        <v>41005</v>
      </c>
      <c r="E3471" s="1">
        <v>41009</v>
      </c>
      <c r="F3471" t="s">
        <v>50</v>
      </c>
      <c r="G3471" t="s">
        <v>6662</v>
      </c>
      <c r="H3471" t="s">
        <v>6663</v>
      </c>
      <c r="I3471" t="s">
        <v>26</v>
      </c>
      <c r="J3471" t="s">
        <v>27</v>
      </c>
      <c r="K3471" t="s">
        <v>1521</v>
      </c>
      <c r="L3471" t="s">
        <v>88</v>
      </c>
      <c r="M3471">
        <v>28540</v>
      </c>
      <c r="N3471" t="s">
        <v>30</v>
      </c>
      <c r="O3471" t="s">
        <v>2650</v>
      </c>
      <c r="P3471" t="s">
        <v>46</v>
      </c>
      <c r="Q3471" t="s">
        <v>90</v>
      </c>
      <c r="R3471" t="s">
        <v>2651</v>
      </c>
      <c r="S3471">
        <v>47.952000000000005</v>
      </c>
      <c r="T3471">
        <v>3</v>
      </c>
      <c r="U3471">
        <v>0.2</v>
      </c>
      <c r="V3471">
        <v>16.183799999999998</v>
      </c>
    </row>
    <row r="3472" spans="1:22" x14ac:dyDescent="0.25">
      <c r="A3472">
        <v>3471</v>
      </c>
      <c r="B3472" t="s">
        <v>6664</v>
      </c>
      <c r="C3472">
        <v>2013</v>
      </c>
      <c r="D3472" s="1">
        <v>41610</v>
      </c>
      <c r="E3472" s="1">
        <v>41614</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4.3523999999999994</v>
      </c>
    </row>
    <row r="3473" spans="1:22" x14ac:dyDescent="0.25">
      <c r="A3473">
        <v>3472</v>
      </c>
      <c r="B3473" t="s">
        <v>6665</v>
      </c>
      <c r="C3473">
        <v>2014</v>
      </c>
      <c r="D3473" s="1">
        <v>41956</v>
      </c>
      <c r="E3473" s="1">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3.5255999999999994</v>
      </c>
    </row>
    <row r="3474" spans="1:22" x14ac:dyDescent="0.25">
      <c r="A3474">
        <v>3473</v>
      </c>
      <c r="B3474" t="s">
        <v>6665</v>
      </c>
      <c r="C3474">
        <v>2014</v>
      </c>
      <c r="D3474" s="1">
        <v>41956</v>
      </c>
      <c r="E3474" s="1">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3.0133999999999981</v>
      </c>
    </row>
    <row r="3475" spans="1:22" x14ac:dyDescent="0.25">
      <c r="A3475">
        <v>3474</v>
      </c>
      <c r="B3475" t="s">
        <v>6666</v>
      </c>
      <c r="C3475">
        <v>2014</v>
      </c>
      <c r="D3475" s="1">
        <v>41702</v>
      </c>
      <c r="E3475" s="1">
        <v>41709</v>
      </c>
      <c r="F3475" t="s">
        <v>50</v>
      </c>
      <c r="G3475" t="s">
        <v>1827</v>
      </c>
      <c r="H3475" t="s">
        <v>1828</v>
      </c>
      <c r="I3475" t="s">
        <v>26</v>
      </c>
      <c r="J3475" t="s">
        <v>27</v>
      </c>
      <c r="K3475" t="s">
        <v>6667</v>
      </c>
      <c r="L3475" t="s">
        <v>238</v>
      </c>
      <c r="M3475">
        <v>48127</v>
      </c>
      <c r="N3475" t="s">
        <v>105</v>
      </c>
      <c r="O3475" t="s">
        <v>1280</v>
      </c>
      <c r="P3475" t="s">
        <v>32</v>
      </c>
      <c r="Q3475" t="s">
        <v>36</v>
      </c>
      <c r="R3475" t="s">
        <v>1281</v>
      </c>
      <c r="S3475">
        <v>180.98</v>
      </c>
      <c r="T3475">
        <v>1</v>
      </c>
      <c r="U3475">
        <v>0</v>
      </c>
      <c r="V3475">
        <v>47.0548</v>
      </c>
    </row>
    <row r="3476" spans="1:22" x14ac:dyDescent="0.25">
      <c r="A3476">
        <v>3475</v>
      </c>
      <c r="B3476" t="s">
        <v>6666</v>
      </c>
      <c r="C3476">
        <v>2014</v>
      </c>
      <c r="D3476" s="1">
        <v>41702</v>
      </c>
      <c r="E3476" s="1">
        <v>41709</v>
      </c>
      <c r="F3476" t="s">
        <v>50</v>
      </c>
      <c r="G3476" t="s">
        <v>1827</v>
      </c>
      <c r="H3476" t="s">
        <v>1828</v>
      </c>
      <c r="I3476" t="s">
        <v>26</v>
      </c>
      <c r="J3476" t="s">
        <v>27</v>
      </c>
      <c r="K3476" t="s">
        <v>6667</v>
      </c>
      <c r="L3476" t="s">
        <v>238</v>
      </c>
      <c r="M3476">
        <v>48127</v>
      </c>
      <c r="N3476" t="s">
        <v>105</v>
      </c>
      <c r="O3476" t="s">
        <v>4542</v>
      </c>
      <c r="P3476" t="s">
        <v>71</v>
      </c>
      <c r="Q3476" t="s">
        <v>161</v>
      </c>
      <c r="R3476" t="s">
        <v>4543</v>
      </c>
      <c r="S3476">
        <v>99.98</v>
      </c>
      <c r="T3476">
        <v>2</v>
      </c>
      <c r="U3476">
        <v>0</v>
      </c>
      <c r="V3476">
        <v>42.991400000000006</v>
      </c>
    </row>
    <row r="3477" spans="1:22" x14ac:dyDescent="0.25">
      <c r="A3477">
        <v>3476</v>
      </c>
      <c r="B3477" t="s">
        <v>6668</v>
      </c>
      <c r="C3477">
        <v>2013</v>
      </c>
      <c r="D3477" s="1">
        <v>41606</v>
      </c>
      <c r="E3477" s="1">
        <v>41609</v>
      </c>
      <c r="F3477" t="s">
        <v>188</v>
      </c>
      <c r="G3477" t="s">
        <v>2806</v>
      </c>
      <c r="H3477" t="s">
        <v>2807</v>
      </c>
      <c r="I3477" t="s">
        <v>41</v>
      </c>
      <c r="J3477" t="s">
        <v>27</v>
      </c>
      <c r="K3477" t="s">
        <v>6499</v>
      </c>
      <c r="L3477" t="s">
        <v>4530</v>
      </c>
      <c r="M3477">
        <v>66212</v>
      </c>
      <c r="N3477" t="s">
        <v>105</v>
      </c>
      <c r="O3477" t="s">
        <v>292</v>
      </c>
      <c r="P3477" t="s">
        <v>71</v>
      </c>
      <c r="Q3477" t="s">
        <v>161</v>
      </c>
      <c r="R3477" t="s">
        <v>293</v>
      </c>
      <c r="S3477">
        <v>34.950000000000003</v>
      </c>
      <c r="T3477">
        <v>5</v>
      </c>
      <c r="U3477">
        <v>0</v>
      </c>
      <c r="V3477">
        <v>15.378000000000004</v>
      </c>
    </row>
    <row r="3478" spans="1:22" x14ac:dyDescent="0.25">
      <c r="A3478">
        <v>3477</v>
      </c>
      <c r="B3478" t="s">
        <v>6668</v>
      </c>
      <c r="C3478">
        <v>2013</v>
      </c>
      <c r="D3478" s="1">
        <v>41606</v>
      </c>
      <c r="E3478" s="1">
        <v>41609</v>
      </c>
      <c r="F3478" t="s">
        <v>188</v>
      </c>
      <c r="G3478" t="s">
        <v>2806</v>
      </c>
      <c r="H3478" t="s">
        <v>2807</v>
      </c>
      <c r="I3478" t="s">
        <v>41</v>
      </c>
      <c r="J3478" t="s">
        <v>27</v>
      </c>
      <c r="K3478" t="s">
        <v>6499</v>
      </c>
      <c r="L3478" t="s">
        <v>4530</v>
      </c>
      <c r="M3478">
        <v>66212</v>
      </c>
      <c r="N3478" t="s">
        <v>105</v>
      </c>
      <c r="O3478" t="s">
        <v>3917</v>
      </c>
      <c r="P3478" t="s">
        <v>46</v>
      </c>
      <c r="Q3478" t="s">
        <v>75</v>
      </c>
      <c r="R3478" t="s">
        <v>3918</v>
      </c>
      <c r="S3478">
        <v>152</v>
      </c>
      <c r="T3478">
        <v>5</v>
      </c>
      <c r="U3478">
        <v>0</v>
      </c>
      <c r="V3478">
        <v>69.919999999999987</v>
      </c>
    </row>
    <row r="3479" spans="1:22" x14ac:dyDescent="0.25">
      <c r="A3479">
        <v>3478</v>
      </c>
      <c r="B3479" t="s">
        <v>6669</v>
      </c>
      <c r="C3479">
        <v>2011</v>
      </c>
      <c r="D3479" s="1">
        <v>40786</v>
      </c>
      <c r="E3479" s="1">
        <v>40791</v>
      </c>
      <c r="F3479" t="s">
        <v>50</v>
      </c>
      <c r="G3479" t="s">
        <v>711</v>
      </c>
      <c r="H3479" t="s">
        <v>712</v>
      </c>
      <c r="I3479" t="s">
        <v>26</v>
      </c>
      <c r="J3479" t="s">
        <v>27</v>
      </c>
      <c r="K3479" t="s">
        <v>6670</v>
      </c>
      <c r="L3479" t="s">
        <v>668</v>
      </c>
      <c r="M3479">
        <v>87505</v>
      </c>
      <c r="N3479" t="s">
        <v>44</v>
      </c>
      <c r="O3479" t="s">
        <v>5720</v>
      </c>
      <c r="P3479" t="s">
        <v>71</v>
      </c>
      <c r="Q3479" t="s">
        <v>161</v>
      </c>
      <c r="R3479" t="s">
        <v>5721</v>
      </c>
      <c r="S3479">
        <v>92.52</v>
      </c>
      <c r="T3479">
        <v>9</v>
      </c>
      <c r="U3479">
        <v>0</v>
      </c>
      <c r="V3479">
        <v>18.503999999999991</v>
      </c>
    </row>
    <row r="3480" spans="1:22" x14ac:dyDescent="0.25">
      <c r="A3480">
        <v>3479</v>
      </c>
      <c r="B3480" t="s">
        <v>6671</v>
      </c>
      <c r="C3480">
        <v>2013</v>
      </c>
      <c r="D3480" s="1">
        <v>41617</v>
      </c>
      <c r="E3480" s="1">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2.4823999999999993</v>
      </c>
    </row>
    <row r="3481" spans="1:22" x14ac:dyDescent="0.25">
      <c r="A3481">
        <v>3480</v>
      </c>
      <c r="B3481" t="s">
        <v>6671</v>
      </c>
      <c r="C3481">
        <v>2013</v>
      </c>
      <c r="D3481" s="1">
        <v>41617</v>
      </c>
      <c r="E3481" s="1">
        <v>41623</v>
      </c>
      <c r="F3481" t="s">
        <v>50</v>
      </c>
      <c r="G3481" t="s">
        <v>3427</v>
      </c>
      <c r="H3481" t="s">
        <v>3428</v>
      </c>
      <c r="I3481" t="s">
        <v>41</v>
      </c>
      <c r="J3481" t="s">
        <v>27</v>
      </c>
      <c r="K3481" t="s">
        <v>127</v>
      </c>
      <c r="L3481" t="s">
        <v>43</v>
      </c>
      <c r="M3481">
        <v>94110</v>
      </c>
      <c r="N3481" t="s">
        <v>44</v>
      </c>
      <c r="O3481" t="s">
        <v>6672</v>
      </c>
      <c r="P3481" t="s">
        <v>46</v>
      </c>
      <c r="Q3481" t="s">
        <v>90</v>
      </c>
      <c r="R3481" t="s">
        <v>6673</v>
      </c>
      <c r="S3481">
        <v>45.36</v>
      </c>
      <c r="T3481">
        <v>7</v>
      </c>
      <c r="U3481">
        <v>0</v>
      </c>
      <c r="V3481">
        <v>21.772800000000004</v>
      </c>
    </row>
    <row r="3482" spans="1:22" x14ac:dyDescent="0.25">
      <c r="A3482">
        <v>3481</v>
      </c>
      <c r="B3482" t="s">
        <v>6671</v>
      </c>
      <c r="C3482">
        <v>2013</v>
      </c>
      <c r="D3482" s="1">
        <v>41617</v>
      </c>
      <c r="E3482" s="1">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1421.6640000000002</v>
      </c>
      <c r="T3482">
        <v>6</v>
      </c>
      <c r="U3482">
        <v>0.2</v>
      </c>
      <c r="V3482">
        <v>-195.47879999999998</v>
      </c>
    </row>
    <row r="3483" spans="1:22" x14ac:dyDescent="0.25">
      <c r="A3483">
        <v>3482</v>
      </c>
      <c r="B3483" t="s">
        <v>6674</v>
      </c>
      <c r="C3483">
        <v>2011</v>
      </c>
      <c r="D3483" s="1">
        <v>40640</v>
      </c>
      <c r="E3483" s="1">
        <v>40643</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2.7775999999999996</v>
      </c>
    </row>
    <row r="3484" spans="1:22" x14ac:dyDescent="0.25">
      <c r="A3484">
        <v>3483</v>
      </c>
      <c r="B3484" t="s">
        <v>6675</v>
      </c>
      <c r="C3484">
        <v>2011</v>
      </c>
      <c r="D3484" s="1">
        <v>40782</v>
      </c>
      <c r="E3484" s="1">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579.94999999999993</v>
      </c>
      <c r="T3484">
        <v>5</v>
      </c>
      <c r="U3484">
        <v>0</v>
      </c>
      <c r="V3484">
        <v>168.18549999999993</v>
      </c>
    </row>
    <row r="3485" spans="1:22" x14ac:dyDescent="0.25">
      <c r="A3485">
        <v>3484</v>
      </c>
      <c r="B3485" t="s">
        <v>6675</v>
      </c>
      <c r="C3485">
        <v>2011</v>
      </c>
      <c r="D3485" s="1">
        <v>40782</v>
      </c>
      <c r="E3485" s="1">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12.521600000000003</v>
      </c>
    </row>
    <row r="3486" spans="1:22" x14ac:dyDescent="0.25">
      <c r="A3486">
        <v>3485</v>
      </c>
      <c r="B3486" t="s">
        <v>6675</v>
      </c>
      <c r="C3486">
        <v>2011</v>
      </c>
      <c r="D3486" s="1">
        <v>40782</v>
      </c>
      <c r="E3486" s="1">
        <v>40784</v>
      </c>
      <c r="F3486" t="s">
        <v>188</v>
      </c>
      <c r="G3486" t="s">
        <v>4952</v>
      </c>
      <c r="H3486" t="s">
        <v>4953</v>
      </c>
      <c r="I3486" t="s">
        <v>41</v>
      </c>
      <c r="J3486" t="s">
        <v>27</v>
      </c>
      <c r="K3486" t="s">
        <v>318</v>
      </c>
      <c r="L3486" t="s">
        <v>319</v>
      </c>
      <c r="M3486">
        <v>22153</v>
      </c>
      <c r="N3486" t="s">
        <v>30</v>
      </c>
      <c r="O3486" t="s">
        <v>5699</v>
      </c>
      <c r="P3486" t="s">
        <v>32</v>
      </c>
      <c r="Q3486" t="s">
        <v>56</v>
      </c>
      <c r="R3486" t="s">
        <v>5700</v>
      </c>
      <c r="S3486">
        <v>1202.94</v>
      </c>
      <c r="T3486">
        <v>3</v>
      </c>
      <c r="U3486">
        <v>0</v>
      </c>
      <c r="V3486">
        <v>300.73500000000001</v>
      </c>
    </row>
    <row r="3487" spans="1:22" x14ac:dyDescent="0.25">
      <c r="A3487">
        <v>3486</v>
      </c>
      <c r="B3487" t="s">
        <v>6676</v>
      </c>
      <c r="C3487">
        <v>2013</v>
      </c>
      <c r="D3487" s="1">
        <v>41569</v>
      </c>
      <c r="E3487" s="1">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x14ac:dyDescent="0.25">
      <c r="A3488">
        <v>3487</v>
      </c>
      <c r="B3488" t="s">
        <v>6677</v>
      </c>
      <c r="C3488">
        <v>2013</v>
      </c>
      <c r="D3488" s="1">
        <v>41609</v>
      </c>
      <c r="E3488" s="1">
        <v>41609</v>
      </c>
      <c r="F3488" t="s">
        <v>1290</v>
      </c>
      <c r="G3488" t="s">
        <v>1772</v>
      </c>
      <c r="H3488" t="s">
        <v>1773</v>
      </c>
      <c r="I3488" t="s">
        <v>26</v>
      </c>
      <c r="J3488" t="s">
        <v>27</v>
      </c>
      <c r="K3488" t="s">
        <v>6678</v>
      </c>
      <c r="L3488" t="s">
        <v>88</v>
      </c>
      <c r="M3488">
        <v>28601</v>
      </c>
      <c r="N3488" t="s">
        <v>30</v>
      </c>
      <c r="O3488" t="s">
        <v>5832</v>
      </c>
      <c r="P3488" t="s">
        <v>71</v>
      </c>
      <c r="Q3488" t="s">
        <v>72</v>
      </c>
      <c r="R3488" t="s">
        <v>5833</v>
      </c>
      <c r="S3488">
        <v>36.192</v>
      </c>
      <c r="T3488">
        <v>1</v>
      </c>
      <c r="U3488">
        <v>0.2</v>
      </c>
      <c r="V3488">
        <v>2.7143999999999995</v>
      </c>
    </row>
    <row r="3489" spans="1:22" x14ac:dyDescent="0.25">
      <c r="A3489">
        <v>3488</v>
      </c>
      <c r="B3489" t="s">
        <v>6679</v>
      </c>
      <c r="C3489">
        <v>2014</v>
      </c>
      <c r="D3489" s="1">
        <v>41888</v>
      </c>
      <c r="E3489" s="1">
        <v>41894</v>
      </c>
      <c r="F3489" t="s">
        <v>50</v>
      </c>
      <c r="G3489" t="s">
        <v>6200</v>
      </c>
      <c r="H3489" t="s">
        <v>6201</v>
      </c>
      <c r="I3489" t="s">
        <v>102</v>
      </c>
      <c r="J3489" t="s">
        <v>27</v>
      </c>
      <c r="K3489" t="s">
        <v>53</v>
      </c>
      <c r="L3489" t="s">
        <v>54</v>
      </c>
      <c r="M3489">
        <v>33311</v>
      </c>
      <c r="N3489" t="s">
        <v>30</v>
      </c>
      <c r="O3489" t="s">
        <v>839</v>
      </c>
      <c r="P3489" t="s">
        <v>46</v>
      </c>
      <c r="Q3489" t="s">
        <v>59</v>
      </c>
      <c r="R3489" t="s">
        <v>840</v>
      </c>
      <c r="S3489">
        <v>147.184</v>
      </c>
      <c r="T3489">
        <v>2</v>
      </c>
      <c r="U3489">
        <v>0.2</v>
      </c>
      <c r="V3489">
        <v>-29.436800000000012</v>
      </c>
    </row>
    <row r="3490" spans="1:22" x14ac:dyDescent="0.25">
      <c r="A3490">
        <v>3489</v>
      </c>
      <c r="B3490" t="s">
        <v>6680</v>
      </c>
      <c r="C3490">
        <v>2012</v>
      </c>
      <c r="D3490" s="1">
        <v>41092</v>
      </c>
      <c r="E3490" s="1">
        <v>41096</v>
      </c>
      <c r="F3490" t="s">
        <v>50</v>
      </c>
      <c r="G3490" t="s">
        <v>5127</v>
      </c>
      <c r="H3490" t="s">
        <v>5128</v>
      </c>
      <c r="I3490" t="s">
        <v>26</v>
      </c>
      <c r="J3490" t="s">
        <v>27</v>
      </c>
      <c r="K3490" t="s">
        <v>6681</v>
      </c>
      <c r="L3490" t="s">
        <v>211</v>
      </c>
      <c r="M3490">
        <v>60188</v>
      </c>
      <c r="N3490" t="s">
        <v>105</v>
      </c>
      <c r="O3490" t="s">
        <v>1136</v>
      </c>
      <c r="P3490" t="s">
        <v>32</v>
      </c>
      <c r="Q3490" t="s">
        <v>36</v>
      </c>
      <c r="R3490" t="s">
        <v>1137</v>
      </c>
      <c r="S3490">
        <v>408.42200000000003</v>
      </c>
      <c r="T3490">
        <v>2</v>
      </c>
      <c r="U3490">
        <v>0.3</v>
      </c>
      <c r="V3490">
        <v>-5.8346000000000231</v>
      </c>
    </row>
    <row r="3491" spans="1:22" x14ac:dyDescent="0.25">
      <c r="A3491">
        <v>3490</v>
      </c>
      <c r="B3491" t="s">
        <v>6680</v>
      </c>
      <c r="C3491">
        <v>2012</v>
      </c>
      <c r="D3491" s="1">
        <v>41092</v>
      </c>
      <c r="E3491" s="1">
        <v>41096</v>
      </c>
      <c r="F3491" t="s">
        <v>50</v>
      </c>
      <c r="G3491" t="s">
        <v>5127</v>
      </c>
      <c r="H3491" t="s">
        <v>5128</v>
      </c>
      <c r="I3491" t="s">
        <v>26</v>
      </c>
      <c r="J3491" t="s">
        <v>27</v>
      </c>
      <c r="K3491" t="s">
        <v>6681</v>
      </c>
      <c r="L3491" t="s">
        <v>211</v>
      </c>
      <c r="M3491">
        <v>60188</v>
      </c>
      <c r="N3491" t="s">
        <v>105</v>
      </c>
      <c r="O3491" t="s">
        <v>4839</v>
      </c>
      <c r="P3491" t="s">
        <v>32</v>
      </c>
      <c r="Q3491" t="s">
        <v>36</v>
      </c>
      <c r="R3491" t="s">
        <v>4840</v>
      </c>
      <c r="S3491">
        <v>382.11599999999999</v>
      </c>
      <c r="T3491">
        <v>6</v>
      </c>
      <c r="U3491">
        <v>0.3</v>
      </c>
      <c r="V3491">
        <v>-92.799600000000027</v>
      </c>
    </row>
    <row r="3492" spans="1:22" x14ac:dyDescent="0.25">
      <c r="A3492">
        <v>3491</v>
      </c>
      <c r="B3492" t="s">
        <v>6680</v>
      </c>
      <c r="C3492">
        <v>2012</v>
      </c>
      <c r="D3492" s="1">
        <v>41092</v>
      </c>
      <c r="E3492" s="1">
        <v>41096</v>
      </c>
      <c r="F3492" t="s">
        <v>50</v>
      </c>
      <c r="G3492" t="s">
        <v>5127</v>
      </c>
      <c r="H3492" t="s">
        <v>5128</v>
      </c>
      <c r="I3492" t="s">
        <v>26</v>
      </c>
      <c r="J3492" t="s">
        <v>27</v>
      </c>
      <c r="K3492" t="s">
        <v>6681</v>
      </c>
      <c r="L3492" t="s">
        <v>211</v>
      </c>
      <c r="M3492">
        <v>60188</v>
      </c>
      <c r="N3492" t="s">
        <v>105</v>
      </c>
      <c r="O3492" t="s">
        <v>1765</v>
      </c>
      <c r="P3492" t="s">
        <v>46</v>
      </c>
      <c r="Q3492" t="s">
        <v>59</v>
      </c>
      <c r="R3492" t="s">
        <v>1766</v>
      </c>
      <c r="S3492">
        <v>68.599999999999994</v>
      </c>
      <c r="T3492">
        <v>5</v>
      </c>
      <c r="U3492">
        <v>0.2</v>
      </c>
      <c r="V3492">
        <v>6.0024999999999977</v>
      </c>
    </row>
    <row r="3493" spans="1:22" x14ac:dyDescent="0.25">
      <c r="A3493">
        <v>3492</v>
      </c>
      <c r="B3493" t="s">
        <v>6680</v>
      </c>
      <c r="C3493">
        <v>2012</v>
      </c>
      <c r="D3493" s="1">
        <v>41092</v>
      </c>
      <c r="E3493" s="1">
        <v>41096</v>
      </c>
      <c r="F3493" t="s">
        <v>50</v>
      </c>
      <c r="G3493" t="s">
        <v>5127</v>
      </c>
      <c r="H3493" t="s">
        <v>5128</v>
      </c>
      <c r="I3493" t="s">
        <v>26</v>
      </c>
      <c r="J3493" t="s">
        <v>27</v>
      </c>
      <c r="K3493" t="s">
        <v>6681</v>
      </c>
      <c r="L3493" t="s">
        <v>211</v>
      </c>
      <c r="M3493">
        <v>60188</v>
      </c>
      <c r="N3493" t="s">
        <v>105</v>
      </c>
      <c r="O3493" t="s">
        <v>1015</v>
      </c>
      <c r="P3493" t="s">
        <v>46</v>
      </c>
      <c r="Q3493" t="s">
        <v>59</v>
      </c>
      <c r="R3493" t="s">
        <v>1016</v>
      </c>
      <c r="S3493">
        <v>435.50400000000002</v>
      </c>
      <c r="T3493">
        <v>3</v>
      </c>
      <c r="U3493">
        <v>0.2</v>
      </c>
      <c r="V3493">
        <v>48.994199999999921</v>
      </c>
    </row>
    <row r="3494" spans="1:22" x14ac:dyDescent="0.25">
      <c r="A3494">
        <v>3493</v>
      </c>
      <c r="B3494" t="s">
        <v>6680</v>
      </c>
      <c r="C3494">
        <v>2012</v>
      </c>
      <c r="D3494" s="1">
        <v>41092</v>
      </c>
      <c r="E3494" s="1">
        <v>41096</v>
      </c>
      <c r="F3494" t="s">
        <v>50</v>
      </c>
      <c r="G3494" t="s">
        <v>5127</v>
      </c>
      <c r="H3494" t="s">
        <v>5128</v>
      </c>
      <c r="I3494" t="s">
        <v>26</v>
      </c>
      <c r="J3494" t="s">
        <v>27</v>
      </c>
      <c r="K3494" t="s">
        <v>6681</v>
      </c>
      <c r="L3494" t="s">
        <v>211</v>
      </c>
      <c r="M3494">
        <v>60188</v>
      </c>
      <c r="N3494" t="s">
        <v>105</v>
      </c>
      <c r="O3494" t="s">
        <v>697</v>
      </c>
      <c r="P3494" t="s">
        <v>46</v>
      </c>
      <c r="Q3494" t="s">
        <v>90</v>
      </c>
      <c r="R3494" t="s">
        <v>698</v>
      </c>
      <c r="S3494">
        <v>11.168000000000001</v>
      </c>
      <c r="T3494">
        <v>2</v>
      </c>
      <c r="U3494">
        <v>0.2</v>
      </c>
      <c r="V3494">
        <v>3.7692000000000001</v>
      </c>
    </row>
    <row r="3495" spans="1:22" x14ac:dyDescent="0.25">
      <c r="A3495">
        <v>3494</v>
      </c>
      <c r="B3495" t="s">
        <v>6682</v>
      </c>
      <c r="C3495">
        <v>2014</v>
      </c>
      <c r="D3495" s="1">
        <v>41907</v>
      </c>
      <c r="E3495" s="1">
        <v>41911</v>
      </c>
      <c r="F3495" t="s">
        <v>50</v>
      </c>
      <c r="G3495" t="s">
        <v>1805</v>
      </c>
      <c r="H3495" t="s">
        <v>1806</v>
      </c>
      <c r="I3495" t="s">
        <v>41</v>
      </c>
      <c r="J3495" t="s">
        <v>27</v>
      </c>
      <c r="K3495" t="s">
        <v>6683</v>
      </c>
      <c r="L3495" t="s">
        <v>229</v>
      </c>
      <c r="M3495">
        <v>56301</v>
      </c>
      <c r="N3495" t="s">
        <v>105</v>
      </c>
      <c r="O3495" t="s">
        <v>6684</v>
      </c>
      <c r="P3495" t="s">
        <v>71</v>
      </c>
      <c r="Q3495" t="s">
        <v>161</v>
      </c>
      <c r="R3495" t="s">
        <v>6685</v>
      </c>
      <c r="S3495">
        <v>72</v>
      </c>
      <c r="T3495">
        <v>4</v>
      </c>
      <c r="U3495">
        <v>0</v>
      </c>
      <c r="V3495">
        <v>12.959999999999994</v>
      </c>
    </row>
    <row r="3496" spans="1:22" x14ac:dyDescent="0.25">
      <c r="A3496">
        <v>3495</v>
      </c>
      <c r="B3496" t="s">
        <v>6682</v>
      </c>
      <c r="C3496">
        <v>2014</v>
      </c>
      <c r="D3496" s="1">
        <v>41907</v>
      </c>
      <c r="E3496" s="1">
        <v>41911</v>
      </c>
      <c r="F3496" t="s">
        <v>50</v>
      </c>
      <c r="G3496" t="s">
        <v>1805</v>
      </c>
      <c r="H3496" t="s">
        <v>1806</v>
      </c>
      <c r="I3496" t="s">
        <v>41</v>
      </c>
      <c r="J3496" t="s">
        <v>27</v>
      </c>
      <c r="K3496" t="s">
        <v>6683</v>
      </c>
      <c r="L3496" t="s">
        <v>229</v>
      </c>
      <c r="M3496">
        <v>56301</v>
      </c>
      <c r="N3496" t="s">
        <v>105</v>
      </c>
      <c r="O3496" t="s">
        <v>6686</v>
      </c>
      <c r="P3496" t="s">
        <v>71</v>
      </c>
      <c r="Q3496" t="s">
        <v>161</v>
      </c>
      <c r="R3496" t="s">
        <v>6687</v>
      </c>
      <c r="S3496">
        <v>655.90000000000009</v>
      </c>
      <c r="T3496">
        <v>5</v>
      </c>
      <c r="U3496">
        <v>0</v>
      </c>
      <c r="V3496">
        <v>275.47800000000001</v>
      </c>
    </row>
    <row r="3497" spans="1:22" x14ac:dyDescent="0.25">
      <c r="A3497">
        <v>3496</v>
      </c>
      <c r="B3497" t="s">
        <v>6682</v>
      </c>
      <c r="C3497">
        <v>2014</v>
      </c>
      <c r="D3497" s="1">
        <v>41907</v>
      </c>
      <c r="E3497" s="1">
        <v>41911</v>
      </c>
      <c r="F3497" t="s">
        <v>50</v>
      </c>
      <c r="G3497" t="s">
        <v>1805</v>
      </c>
      <c r="H3497" t="s">
        <v>1806</v>
      </c>
      <c r="I3497" t="s">
        <v>41</v>
      </c>
      <c r="J3497" t="s">
        <v>27</v>
      </c>
      <c r="K3497" t="s">
        <v>6683</v>
      </c>
      <c r="L3497" t="s">
        <v>229</v>
      </c>
      <c r="M3497">
        <v>56301</v>
      </c>
      <c r="N3497" t="s">
        <v>105</v>
      </c>
      <c r="O3497" t="s">
        <v>2580</v>
      </c>
      <c r="P3497" t="s">
        <v>32</v>
      </c>
      <c r="Q3497" t="s">
        <v>36</v>
      </c>
      <c r="R3497" t="s">
        <v>2581</v>
      </c>
      <c r="S3497">
        <v>603.91999999999996</v>
      </c>
      <c r="T3497">
        <v>4</v>
      </c>
      <c r="U3497">
        <v>0</v>
      </c>
      <c r="V3497">
        <v>181.17599999999993</v>
      </c>
    </row>
    <row r="3498" spans="1:22" x14ac:dyDescent="0.25">
      <c r="A3498">
        <v>3497</v>
      </c>
      <c r="B3498" t="s">
        <v>6688</v>
      </c>
      <c r="C3498">
        <v>2013</v>
      </c>
      <c r="D3498" s="1">
        <v>41495</v>
      </c>
      <c r="E3498" s="1">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12.82559999999998</v>
      </c>
    </row>
    <row r="3499" spans="1:22" x14ac:dyDescent="0.25">
      <c r="A3499">
        <v>3498</v>
      </c>
      <c r="B3499" t="s">
        <v>6688</v>
      </c>
      <c r="C3499">
        <v>2013</v>
      </c>
      <c r="D3499" s="1">
        <v>41495</v>
      </c>
      <c r="E3499" s="1">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487.91999999999996</v>
      </c>
      <c r="T3499">
        <v>6</v>
      </c>
      <c r="U3499">
        <v>0</v>
      </c>
      <c r="V3499">
        <v>136.61759999999998</v>
      </c>
    </row>
    <row r="3500" spans="1:22" x14ac:dyDescent="0.25">
      <c r="A3500">
        <v>3499</v>
      </c>
      <c r="B3500" t="s">
        <v>6688</v>
      </c>
      <c r="C3500">
        <v>2013</v>
      </c>
      <c r="D3500" s="1">
        <v>41495</v>
      </c>
      <c r="E3500" s="1">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x14ac:dyDescent="0.25">
      <c r="A3501">
        <v>3500</v>
      </c>
      <c r="B3501" t="s">
        <v>6689</v>
      </c>
      <c r="C3501">
        <v>2013</v>
      </c>
      <c r="D3501" s="1">
        <v>41547</v>
      </c>
      <c r="E3501" s="1">
        <v>41551</v>
      </c>
      <c r="F3501" t="s">
        <v>50</v>
      </c>
      <c r="G3501" t="s">
        <v>2484</v>
      </c>
      <c r="H3501" t="s">
        <v>2485</v>
      </c>
      <c r="I3501" t="s">
        <v>26</v>
      </c>
      <c r="J3501" t="s">
        <v>27</v>
      </c>
      <c r="K3501" t="s">
        <v>3909</v>
      </c>
      <c r="L3501" t="s">
        <v>358</v>
      </c>
      <c r="M3501">
        <v>36608</v>
      </c>
      <c r="N3501" t="s">
        <v>30</v>
      </c>
      <c r="O3501" t="s">
        <v>6426</v>
      </c>
      <c r="P3501" t="s">
        <v>71</v>
      </c>
      <c r="Q3501" t="s">
        <v>161</v>
      </c>
      <c r="R3501" t="s">
        <v>6427</v>
      </c>
      <c r="S3501">
        <v>209.96999999999997</v>
      </c>
      <c r="T3501">
        <v>3</v>
      </c>
      <c r="U3501">
        <v>0</v>
      </c>
      <c r="V3501">
        <v>71.389799999999994</v>
      </c>
    </row>
    <row r="3502" spans="1:22" x14ac:dyDescent="0.25">
      <c r="A3502">
        <v>3501</v>
      </c>
      <c r="B3502" t="s">
        <v>6689</v>
      </c>
      <c r="C3502">
        <v>2013</v>
      </c>
      <c r="D3502" s="1">
        <v>41547</v>
      </c>
      <c r="E3502" s="1">
        <v>41551</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30.211199999999998</v>
      </c>
    </row>
    <row r="3503" spans="1:22" x14ac:dyDescent="0.25">
      <c r="A3503">
        <v>3502</v>
      </c>
      <c r="B3503" t="s">
        <v>6689</v>
      </c>
      <c r="C3503">
        <v>2013</v>
      </c>
      <c r="D3503" s="1">
        <v>41547</v>
      </c>
      <c r="E3503" s="1">
        <v>41551</v>
      </c>
      <c r="F3503" t="s">
        <v>50</v>
      </c>
      <c r="G3503" t="s">
        <v>2484</v>
      </c>
      <c r="H3503" t="s">
        <v>2485</v>
      </c>
      <c r="I3503" t="s">
        <v>26</v>
      </c>
      <c r="J3503" t="s">
        <v>27</v>
      </c>
      <c r="K3503" t="s">
        <v>3909</v>
      </c>
      <c r="L3503" t="s">
        <v>358</v>
      </c>
      <c r="M3503">
        <v>36608</v>
      </c>
      <c r="N3503" t="s">
        <v>30</v>
      </c>
      <c r="O3503" t="s">
        <v>571</v>
      </c>
      <c r="P3503" t="s">
        <v>46</v>
      </c>
      <c r="Q3503" t="s">
        <v>68</v>
      </c>
      <c r="R3503" t="s">
        <v>572</v>
      </c>
      <c r="S3503">
        <v>25.919999999999998</v>
      </c>
      <c r="T3503">
        <v>9</v>
      </c>
      <c r="U3503">
        <v>0</v>
      </c>
      <c r="V3503">
        <v>7.7759999999999989</v>
      </c>
    </row>
    <row r="3504" spans="1:22" x14ac:dyDescent="0.25">
      <c r="A3504">
        <v>3503</v>
      </c>
      <c r="B3504" t="s">
        <v>6690</v>
      </c>
      <c r="C3504">
        <v>2014</v>
      </c>
      <c r="D3504" s="1">
        <v>41740</v>
      </c>
      <c r="E3504" s="1">
        <v>41740</v>
      </c>
      <c r="F3504" t="s">
        <v>1290</v>
      </c>
      <c r="G3504" t="s">
        <v>6691</v>
      </c>
      <c r="H3504" t="s">
        <v>6692</v>
      </c>
      <c r="I3504" t="s">
        <v>26</v>
      </c>
      <c r="J3504" t="s">
        <v>27</v>
      </c>
      <c r="K3504" t="s">
        <v>1237</v>
      </c>
      <c r="L3504" t="s">
        <v>104</v>
      </c>
      <c r="M3504">
        <v>78745</v>
      </c>
      <c r="N3504" t="s">
        <v>105</v>
      </c>
      <c r="O3504" t="s">
        <v>1981</v>
      </c>
      <c r="P3504" t="s">
        <v>46</v>
      </c>
      <c r="Q3504" t="s">
        <v>90</v>
      </c>
      <c r="R3504" t="s">
        <v>1982</v>
      </c>
      <c r="S3504">
        <v>10.368000000000002</v>
      </c>
      <c r="T3504">
        <v>2</v>
      </c>
      <c r="U3504">
        <v>0.2</v>
      </c>
      <c r="V3504">
        <v>3.6288</v>
      </c>
    </row>
    <row r="3505" spans="1:22" x14ac:dyDescent="0.25">
      <c r="A3505">
        <v>3504</v>
      </c>
      <c r="B3505" t="s">
        <v>6690</v>
      </c>
      <c r="C3505">
        <v>2014</v>
      </c>
      <c r="D3505" s="1">
        <v>41740</v>
      </c>
      <c r="E3505" s="1">
        <v>41740</v>
      </c>
      <c r="F3505" t="s">
        <v>1290</v>
      </c>
      <c r="G3505" t="s">
        <v>6691</v>
      </c>
      <c r="H3505" t="s">
        <v>6692</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x14ac:dyDescent="0.25">
      <c r="A3506">
        <v>3505</v>
      </c>
      <c r="B3506" t="s">
        <v>6693</v>
      </c>
      <c r="C3506">
        <v>2013</v>
      </c>
      <c r="D3506" s="1">
        <v>41627</v>
      </c>
      <c r="E3506" s="1">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x14ac:dyDescent="0.25">
      <c r="A3507">
        <v>3506</v>
      </c>
      <c r="B3507" t="s">
        <v>6694</v>
      </c>
      <c r="C3507">
        <v>2011</v>
      </c>
      <c r="D3507" s="1">
        <v>40714</v>
      </c>
      <c r="E3507" s="1">
        <v>40718</v>
      </c>
      <c r="F3507" t="s">
        <v>50</v>
      </c>
      <c r="G3507" t="s">
        <v>6695</v>
      </c>
      <c r="H3507" t="s">
        <v>6696</v>
      </c>
      <c r="I3507" t="s">
        <v>26</v>
      </c>
      <c r="J3507" t="s">
        <v>27</v>
      </c>
      <c r="K3507" t="s">
        <v>4346</v>
      </c>
      <c r="L3507" t="s">
        <v>104</v>
      </c>
      <c r="M3507">
        <v>75023</v>
      </c>
      <c r="N3507" t="s">
        <v>105</v>
      </c>
      <c r="O3507" t="s">
        <v>5647</v>
      </c>
      <c r="P3507" t="s">
        <v>71</v>
      </c>
      <c r="Q3507" t="s">
        <v>72</v>
      </c>
      <c r="R3507" t="s">
        <v>5648</v>
      </c>
      <c r="S3507">
        <v>201.584</v>
      </c>
      <c r="T3507">
        <v>2</v>
      </c>
      <c r="U3507">
        <v>0.2</v>
      </c>
      <c r="V3507">
        <v>20.158400000000015</v>
      </c>
    </row>
    <row r="3508" spans="1:22" x14ac:dyDescent="0.25">
      <c r="A3508">
        <v>3507</v>
      </c>
      <c r="B3508" t="s">
        <v>6694</v>
      </c>
      <c r="C3508">
        <v>2011</v>
      </c>
      <c r="D3508" s="1">
        <v>40714</v>
      </c>
      <c r="E3508" s="1">
        <v>40718</v>
      </c>
      <c r="F3508" t="s">
        <v>50</v>
      </c>
      <c r="G3508" t="s">
        <v>6695</v>
      </c>
      <c r="H3508" t="s">
        <v>6696</v>
      </c>
      <c r="I3508" t="s">
        <v>26</v>
      </c>
      <c r="J3508" t="s">
        <v>27</v>
      </c>
      <c r="K3508" t="s">
        <v>4346</v>
      </c>
      <c r="L3508" t="s">
        <v>104</v>
      </c>
      <c r="M3508">
        <v>75023</v>
      </c>
      <c r="N3508" t="s">
        <v>105</v>
      </c>
      <c r="O3508" t="s">
        <v>108</v>
      </c>
      <c r="P3508" t="s">
        <v>46</v>
      </c>
      <c r="Q3508" t="s">
        <v>75</v>
      </c>
      <c r="R3508" t="s">
        <v>109</v>
      </c>
      <c r="S3508">
        <v>3.3919999999999995</v>
      </c>
      <c r="T3508">
        <v>4</v>
      </c>
      <c r="U3508">
        <v>0.8</v>
      </c>
      <c r="V3508">
        <v>-5.088000000000001</v>
      </c>
    </row>
    <row r="3509" spans="1:22" x14ac:dyDescent="0.25">
      <c r="A3509">
        <v>3508</v>
      </c>
      <c r="B3509" t="s">
        <v>6694</v>
      </c>
      <c r="C3509">
        <v>2011</v>
      </c>
      <c r="D3509" s="1">
        <v>40714</v>
      </c>
      <c r="E3509" s="1">
        <v>40718</v>
      </c>
      <c r="F3509" t="s">
        <v>50</v>
      </c>
      <c r="G3509" t="s">
        <v>6695</v>
      </c>
      <c r="H3509" t="s">
        <v>6696</v>
      </c>
      <c r="I3509" t="s">
        <v>26</v>
      </c>
      <c r="J3509" t="s">
        <v>27</v>
      </c>
      <c r="K3509" t="s">
        <v>4346</v>
      </c>
      <c r="L3509" t="s">
        <v>104</v>
      </c>
      <c r="M3509">
        <v>75023</v>
      </c>
      <c r="N3509" t="s">
        <v>105</v>
      </c>
      <c r="O3509" t="s">
        <v>6697</v>
      </c>
      <c r="P3509" t="s">
        <v>32</v>
      </c>
      <c r="Q3509" t="s">
        <v>33</v>
      </c>
      <c r="R3509" t="s">
        <v>6698</v>
      </c>
      <c r="S3509">
        <v>193.06559999999999</v>
      </c>
      <c r="T3509">
        <v>4</v>
      </c>
      <c r="U3509">
        <v>0.32</v>
      </c>
      <c r="V3509">
        <v>-19.874399999999994</v>
      </c>
    </row>
    <row r="3510" spans="1:22" x14ac:dyDescent="0.25">
      <c r="A3510">
        <v>3509</v>
      </c>
      <c r="B3510" t="s">
        <v>6694</v>
      </c>
      <c r="C3510">
        <v>2011</v>
      </c>
      <c r="D3510" s="1">
        <v>40714</v>
      </c>
      <c r="E3510" s="1">
        <v>40718</v>
      </c>
      <c r="F3510" t="s">
        <v>50</v>
      </c>
      <c r="G3510" t="s">
        <v>6695</v>
      </c>
      <c r="H3510" t="s">
        <v>6696</v>
      </c>
      <c r="I3510" t="s">
        <v>26</v>
      </c>
      <c r="J3510" t="s">
        <v>27</v>
      </c>
      <c r="K3510" t="s">
        <v>4346</v>
      </c>
      <c r="L3510" t="s">
        <v>104</v>
      </c>
      <c r="M3510">
        <v>75023</v>
      </c>
      <c r="N3510" t="s">
        <v>105</v>
      </c>
      <c r="O3510" t="s">
        <v>3051</v>
      </c>
      <c r="P3510" t="s">
        <v>46</v>
      </c>
      <c r="Q3510" t="s">
        <v>90</v>
      </c>
      <c r="R3510" t="s">
        <v>3052</v>
      </c>
      <c r="S3510">
        <v>15.552000000000003</v>
      </c>
      <c r="T3510">
        <v>3</v>
      </c>
      <c r="U3510">
        <v>0.2</v>
      </c>
      <c r="V3510">
        <v>5.4432</v>
      </c>
    </row>
    <row r="3511" spans="1:22" x14ac:dyDescent="0.25">
      <c r="A3511">
        <v>3510</v>
      </c>
      <c r="B3511" t="s">
        <v>6694</v>
      </c>
      <c r="C3511">
        <v>2011</v>
      </c>
      <c r="D3511" s="1">
        <v>40714</v>
      </c>
      <c r="E3511" s="1">
        <v>40718</v>
      </c>
      <c r="F3511" t="s">
        <v>50</v>
      </c>
      <c r="G3511" t="s">
        <v>6695</v>
      </c>
      <c r="H3511" t="s">
        <v>6696</v>
      </c>
      <c r="I3511" t="s">
        <v>26</v>
      </c>
      <c r="J3511" t="s">
        <v>27</v>
      </c>
      <c r="K3511" t="s">
        <v>4346</v>
      </c>
      <c r="L3511" t="s">
        <v>104</v>
      </c>
      <c r="M3511">
        <v>75023</v>
      </c>
      <c r="N3511" t="s">
        <v>105</v>
      </c>
      <c r="O3511" t="s">
        <v>283</v>
      </c>
      <c r="P3511" t="s">
        <v>46</v>
      </c>
      <c r="Q3511" t="s">
        <v>90</v>
      </c>
      <c r="R3511" t="s">
        <v>284</v>
      </c>
      <c r="S3511">
        <v>11.648000000000001</v>
      </c>
      <c r="T3511">
        <v>2</v>
      </c>
      <c r="U3511">
        <v>0.2</v>
      </c>
      <c r="V3511">
        <v>4.0768000000000004</v>
      </c>
    </row>
    <row r="3512" spans="1:22" x14ac:dyDescent="0.25">
      <c r="A3512">
        <v>3511</v>
      </c>
      <c r="B3512" t="s">
        <v>6694</v>
      </c>
      <c r="C3512">
        <v>2011</v>
      </c>
      <c r="D3512" s="1">
        <v>40714</v>
      </c>
      <c r="E3512" s="1">
        <v>40718</v>
      </c>
      <c r="F3512" t="s">
        <v>50</v>
      </c>
      <c r="G3512" t="s">
        <v>6695</v>
      </c>
      <c r="H3512" t="s">
        <v>6696</v>
      </c>
      <c r="I3512" t="s">
        <v>26</v>
      </c>
      <c r="J3512" t="s">
        <v>27</v>
      </c>
      <c r="K3512" t="s">
        <v>4346</v>
      </c>
      <c r="L3512" t="s">
        <v>104</v>
      </c>
      <c r="M3512">
        <v>75023</v>
      </c>
      <c r="N3512" t="s">
        <v>105</v>
      </c>
      <c r="O3512" t="s">
        <v>6328</v>
      </c>
      <c r="P3512" t="s">
        <v>71</v>
      </c>
      <c r="Q3512" t="s">
        <v>682</v>
      </c>
      <c r="R3512" t="s">
        <v>6329</v>
      </c>
      <c r="S3512">
        <v>418.8</v>
      </c>
      <c r="T3512">
        <v>2</v>
      </c>
      <c r="U3512">
        <v>0.4</v>
      </c>
      <c r="V3512">
        <v>-97.71999999999997</v>
      </c>
    </row>
    <row r="3513" spans="1:22" x14ac:dyDescent="0.25">
      <c r="A3513">
        <v>3512</v>
      </c>
      <c r="B3513" t="s">
        <v>6694</v>
      </c>
      <c r="C3513">
        <v>2011</v>
      </c>
      <c r="D3513" s="1">
        <v>40714</v>
      </c>
      <c r="E3513" s="1">
        <v>40718</v>
      </c>
      <c r="F3513" t="s">
        <v>50</v>
      </c>
      <c r="G3513" t="s">
        <v>6695</v>
      </c>
      <c r="H3513" t="s">
        <v>6696</v>
      </c>
      <c r="I3513" t="s">
        <v>26</v>
      </c>
      <c r="J3513" t="s">
        <v>27</v>
      </c>
      <c r="K3513" t="s">
        <v>4346</v>
      </c>
      <c r="L3513" t="s">
        <v>104</v>
      </c>
      <c r="M3513">
        <v>75023</v>
      </c>
      <c r="N3513" t="s">
        <v>105</v>
      </c>
      <c r="O3513" t="s">
        <v>340</v>
      </c>
      <c r="P3513" t="s">
        <v>46</v>
      </c>
      <c r="Q3513" t="s">
        <v>59</v>
      </c>
      <c r="R3513" t="s">
        <v>341</v>
      </c>
      <c r="S3513">
        <v>509.48800000000006</v>
      </c>
      <c r="T3513">
        <v>7</v>
      </c>
      <c r="U3513">
        <v>0.2</v>
      </c>
      <c r="V3513">
        <v>-127.37200000000001</v>
      </c>
    </row>
    <row r="3514" spans="1:22" x14ac:dyDescent="0.25">
      <c r="A3514">
        <v>3513</v>
      </c>
      <c r="B3514" t="s">
        <v>6699</v>
      </c>
      <c r="C3514">
        <v>2014</v>
      </c>
      <c r="D3514" s="1">
        <v>41887</v>
      </c>
      <c r="E3514" s="1">
        <v>41889</v>
      </c>
      <c r="F3514" t="s">
        <v>188</v>
      </c>
      <c r="G3514" t="s">
        <v>2507</v>
      </c>
      <c r="H3514" t="s">
        <v>2508</v>
      </c>
      <c r="I3514" t="s">
        <v>41</v>
      </c>
      <c r="J3514" t="s">
        <v>27</v>
      </c>
      <c r="K3514" t="s">
        <v>303</v>
      </c>
      <c r="L3514" t="s">
        <v>211</v>
      </c>
      <c r="M3514">
        <v>60653</v>
      </c>
      <c r="N3514" t="s">
        <v>105</v>
      </c>
      <c r="O3514" t="s">
        <v>6700</v>
      </c>
      <c r="P3514" t="s">
        <v>32</v>
      </c>
      <c r="Q3514" t="s">
        <v>33</v>
      </c>
      <c r="R3514" t="s">
        <v>6701</v>
      </c>
      <c r="S3514">
        <v>825.17399999999998</v>
      </c>
      <c r="T3514">
        <v>9</v>
      </c>
      <c r="U3514">
        <v>0.3</v>
      </c>
      <c r="V3514">
        <v>-117.88199999999998</v>
      </c>
    </row>
    <row r="3515" spans="1:22" x14ac:dyDescent="0.25">
      <c r="A3515">
        <v>3514</v>
      </c>
      <c r="B3515" t="s">
        <v>6699</v>
      </c>
      <c r="C3515">
        <v>2014</v>
      </c>
      <c r="D3515" s="1">
        <v>41887</v>
      </c>
      <c r="E3515" s="1">
        <v>41889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x14ac:dyDescent="0.25">
      <c r="A3516">
        <v>3515</v>
      </c>
      <c r="B3516" t="s">
        <v>6699</v>
      </c>
      <c r="C3516">
        <v>2014</v>
      </c>
      <c r="D3516" s="1">
        <v>41887</v>
      </c>
      <c r="E3516" s="1">
        <v>41889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v>
      </c>
      <c r="T3516">
        <v>3</v>
      </c>
      <c r="U3516">
        <v>0.2</v>
      </c>
      <c r="V3516">
        <v>0.86399999999999988</v>
      </c>
    </row>
    <row r="3517" spans="1:22" x14ac:dyDescent="0.25">
      <c r="A3517">
        <v>3516</v>
      </c>
      <c r="B3517" t="s">
        <v>6702</v>
      </c>
      <c r="C3517">
        <v>2013</v>
      </c>
      <c r="D3517" s="1">
        <v>41629</v>
      </c>
      <c r="E3517" s="1">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66.300000000000011</v>
      </c>
      <c r="T3517">
        <v>3</v>
      </c>
      <c r="U3517">
        <v>0</v>
      </c>
      <c r="V3517">
        <v>8.6190000000000033</v>
      </c>
    </row>
    <row r="3518" spans="1:22" x14ac:dyDescent="0.25">
      <c r="A3518">
        <v>3517</v>
      </c>
      <c r="B3518" t="s">
        <v>6703</v>
      </c>
      <c r="C3518">
        <v>2013</v>
      </c>
      <c r="D3518" s="1">
        <v>41496</v>
      </c>
      <c r="E3518" s="1">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30.816000000000003</v>
      </c>
      <c r="T3518">
        <v>9</v>
      </c>
      <c r="U3518">
        <v>0.2</v>
      </c>
      <c r="V3518">
        <v>9.6299999999999955</v>
      </c>
    </row>
    <row r="3519" spans="1:22" x14ac:dyDescent="0.25">
      <c r="A3519">
        <v>3518</v>
      </c>
      <c r="B3519" t="s">
        <v>6703</v>
      </c>
      <c r="C3519">
        <v>2013</v>
      </c>
      <c r="D3519" s="1">
        <v>41496</v>
      </c>
      <c r="E3519" s="1">
        <v>41499</v>
      </c>
      <c r="F3519" t="s">
        <v>188</v>
      </c>
      <c r="G3519" t="s">
        <v>600</v>
      </c>
      <c r="H3519" t="s">
        <v>601</v>
      </c>
      <c r="I3519" t="s">
        <v>26</v>
      </c>
      <c r="J3519" t="s">
        <v>27</v>
      </c>
      <c r="K3519" t="s">
        <v>1706</v>
      </c>
      <c r="L3519" t="s">
        <v>88</v>
      </c>
      <c r="M3519">
        <v>28314</v>
      </c>
      <c r="N3519" t="s">
        <v>30</v>
      </c>
      <c r="O3519" t="s">
        <v>6274</v>
      </c>
      <c r="P3519" t="s">
        <v>71</v>
      </c>
      <c r="Q3519" t="s">
        <v>72</v>
      </c>
      <c r="R3519" t="s">
        <v>6275</v>
      </c>
      <c r="S3519">
        <v>44.783999999999999</v>
      </c>
      <c r="T3519">
        <v>2</v>
      </c>
      <c r="U3519">
        <v>0.2</v>
      </c>
      <c r="V3519">
        <v>4.4783999999999988</v>
      </c>
    </row>
    <row r="3520" spans="1:22" x14ac:dyDescent="0.25">
      <c r="A3520">
        <v>3519</v>
      </c>
      <c r="B3520" t="s">
        <v>6703</v>
      </c>
      <c r="C3520">
        <v>2013</v>
      </c>
      <c r="D3520" s="1">
        <v>41496</v>
      </c>
      <c r="E3520" s="1">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64.072799999999944</v>
      </c>
    </row>
    <row r="3521" spans="1:22" x14ac:dyDescent="0.25">
      <c r="A3521">
        <v>3520</v>
      </c>
      <c r="B3521" t="s">
        <v>6704</v>
      </c>
      <c r="C3521">
        <v>2012</v>
      </c>
      <c r="D3521" s="1">
        <v>41082</v>
      </c>
      <c r="E3521" s="1">
        <v>41085</v>
      </c>
      <c r="F3521" t="s">
        <v>188</v>
      </c>
      <c r="G3521" t="s">
        <v>6200</v>
      </c>
      <c r="H3521" t="s">
        <v>6201</v>
      </c>
      <c r="I3521" t="s">
        <v>102</v>
      </c>
      <c r="J3521" t="s">
        <v>27</v>
      </c>
      <c r="K3521" t="s">
        <v>456</v>
      </c>
      <c r="L3521" t="s">
        <v>211</v>
      </c>
      <c r="M3521">
        <v>60505</v>
      </c>
      <c r="N3521" t="s">
        <v>105</v>
      </c>
      <c r="O3521" t="s">
        <v>5481</v>
      </c>
      <c r="P3521" t="s">
        <v>32</v>
      </c>
      <c r="Q3521" t="s">
        <v>56</v>
      </c>
      <c r="R3521" t="s">
        <v>5482</v>
      </c>
      <c r="S3521">
        <v>796.42500000000007</v>
      </c>
      <c r="T3521">
        <v>7</v>
      </c>
      <c r="U3521">
        <v>0.5</v>
      </c>
      <c r="V3521">
        <v>-525.6405000000002</v>
      </c>
    </row>
    <row r="3522" spans="1:22" x14ac:dyDescent="0.25">
      <c r="A3522">
        <v>3521</v>
      </c>
      <c r="B3522" t="s">
        <v>6705</v>
      </c>
      <c r="C3522">
        <v>2012</v>
      </c>
      <c r="D3522" s="1">
        <v>41009</v>
      </c>
      <c r="E3522" s="1">
        <v>41014</v>
      </c>
      <c r="F3522" t="s">
        <v>50</v>
      </c>
      <c r="G3522" t="s">
        <v>6232</v>
      </c>
      <c r="H3522" t="s">
        <v>6233</v>
      </c>
      <c r="I3522" t="s">
        <v>41</v>
      </c>
      <c r="J3522" t="s">
        <v>27</v>
      </c>
      <c r="K3522" t="s">
        <v>5394</v>
      </c>
      <c r="L3522" t="s">
        <v>43</v>
      </c>
      <c r="M3522">
        <v>95823</v>
      </c>
      <c r="N3522" t="s">
        <v>44</v>
      </c>
      <c r="O3522" t="s">
        <v>1522</v>
      </c>
      <c r="P3522" t="s">
        <v>46</v>
      </c>
      <c r="Q3522" t="s">
        <v>75</v>
      </c>
      <c r="R3522" t="s">
        <v>1523</v>
      </c>
      <c r="S3522">
        <v>12.832000000000001</v>
      </c>
      <c r="T3522">
        <v>2</v>
      </c>
      <c r="U3522">
        <v>0.2</v>
      </c>
      <c r="V3522">
        <v>4.3307999999999982</v>
      </c>
    </row>
    <row r="3523" spans="1:22" x14ac:dyDescent="0.25">
      <c r="A3523">
        <v>3522</v>
      </c>
      <c r="B3523" t="s">
        <v>6706</v>
      </c>
      <c r="C3523">
        <v>2013</v>
      </c>
      <c r="D3523" s="1">
        <v>41600</v>
      </c>
      <c r="E3523" s="1">
        <v>41604</v>
      </c>
      <c r="F3523" t="s">
        <v>23</v>
      </c>
      <c r="G3523" t="s">
        <v>6028</v>
      </c>
      <c r="H3523" t="s">
        <v>6029</v>
      </c>
      <c r="I3523" t="s">
        <v>41</v>
      </c>
      <c r="J3523" t="s">
        <v>27</v>
      </c>
      <c r="K3523" t="s">
        <v>1377</v>
      </c>
      <c r="L3523" t="s">
        <v>489</v>
      </c>
      <c r="M3523">
        <v>50315</v>
      </c>
      <c r="N3523" t="s">
        <v>105</v>
      </c>
      <c r="O3523" t="s">
        <v>1465</v>
      </c>
      <c r="P3523" t="s">
        <v>46</v>
      </c>
      <c r="Q3523" t="s">
        <v>90</v>
      </c>
      <c r="R3523" t="s">
        <v>1466</v>
      </c>
      <c r="S3523">
        <v>40.46</v>
      </c>
      <c r="T3523">
        <v>7</v>
      </c>
      <c r="U3523">
        <v>0</v>
      </c>
      <c r="V3523">
        <v>19.825400000000002</v>
      </c>
    </row>
    <row r="3524" spans="1:22" x14ac:dyDescent="0.25">
      <c r="A3524">
        <v>3523</v>
      </c>
      <c r="B3524" t="s">
        <v>6706</v>
      </c>
      <c r="C3524">
        <v>2013</v>
      </c>
      <c r="D3524" s="1">
        <v>41600</v>
      </c>
      <c r="E3524" s="1">
        <v>41604</v>
      </c>
      <c r="F3524" t="s">
        <v>23</v>
      </c>
      <c r="G3524" t="s">
        <v>6028</v>
      </c>
      <c r="H3524" t="s">
        <v>6029</v>
      </c>
      <c r="I3524" t="s">
        <v>41</v>
      </c>
      <c r="J3524" t="s">
        <v>27</v>
      </c>
      <c r="K3524" t="s">
        <v>1377</v>
      </c>
      <c r="L3524" t="s">
        <v>489</v>
      </c>
      <c r="M3524">
        <v>50315</v>
      </c>
      <c r="N3524" t="s">
        <v>105</v>
      </c>
      <c r="O3524" t="s">
        <v>962</v>
      </c>
      <c r="P3524" t="s">
        <v>71</v>
      </c>
      <c r="Q3524" t="s">
        <v>72</v>
      </c>
      <c r="R3524" t="s">
        <v>963</v>
      </c>
      <c r="S3524">
        <v>404.93999999999994</v>
      </c>
      <c r="T3524">
        <v>3</v>
      </c>
      <c r="U3524">
        <v>0</v>
      </c>
      <c r="V3524">
        <v>109.33379999999998</v>
      </c>
    </row>
    <row r="3525" spans="1:22" x14ac:dyDescent="0.25">
      <c r="A3525">
        <v>3524</v>
      </c>
      <c r="B3525" t="s">
        <v>6707</v>
      </c>
      <c r="C3525">
        <v>2013</v>
      </c>
      <c r="D3525" s="1">
        <v>41523</v>
      </c>
      <c r="E3525" s="1">
        <v>41528</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x14ac:dyDescent="0.25">
      <c r="A3526">
        <v>3525</v>
      </c>
      <c r="B3526" t="s">
        <v>6708</v>
      </c>
      <c r="C3526">
        <v>2013</v>
      </c>
      <c r="D3526" s="1">
        <v>41603</v>
      </c>
      <c r="E3526" s="1">
        <v>41607</v>
      </c>
      <c r="F3526" t="s">
        <v>50</v>
      </c>
      <c r="G3526" t="s">
        <v>5920</v>
      </c>
      <c r="H3526" t="s">
        <v>5921</v>
      </c>
      <c r="I3526" t="s">
        <v>26</v>
      </c>
      <c r="J3526" t="s">
        <v>27</v>
      </c>
      <c r="K3526" t="s">
        <v>815</v>
      </c>
      <c r="L3526" t="s">
        <v>104</v>
      </c>
      <c r="M3526">
        <v>75081</v>
      </c>
      <c r="N3526" t="s">
        <v>105</v>
      </c>
      <c r="O3526" t="s">
        <v>6709</v>
      </c>
      <c r="P3526" t="s">
        <v>71</v>
      </c>
      <c r="Q3526" t="s">
        <v>72</v>
      </c>
      <c r="R3526" t="s">
        <v>6710</v>
      </c>
      <c r="S3526">
        <v>657.55200000000013</v>
      </c>
      <c r="T3526">
        <v>6</v>
      </c>
      <c r="U3526">
        <v>0.2</v>
      </c>
      <c r="V3526">
        <v>49.316399999999987</v>
      </c>
    </row>
    <row r="3527" spans="1:22" x14ac:dyDescent="0.25">
      <c r="A3527">
        <v>3526</v>
      </c>
      <c r="B3527" t="s">
        <v>6711</v>
      </c>
      <c r="C3527">
        <v>2014</v>
      </c>
      <c r="D3527" s="1">
        <v>41984</v>
      </c>
      <c r="E3527" s="1">
        <v>41989</v>
      </c>
      <c r="F3527" t="s">
        <v>23</v>
      </c>
      <c r="G3527" t="s">
        <v>6712</v>
      </c>
      <c r="H3527" t="s">
        <v>6713</v>
      </c>
      <c r="I3527" t="s">
        <v>102</v>
      </c>
      <c r="J3527" t="s">
        <v>27</v>
      </c>
      <c r="K3527" t="s">
        <v>328</v>
      </c>
      <c r="L3527" t="s">
        <v>1487</v>
      </c>
      <c r="M3527">
        <v>39212</v>
      </c>
      <c r="N3527" t="s">
        <v>30</v>
      </c>
      <c r="O3527" t="s">
        <v>2543</v>
      </c>
      <c r="P3527" t="s">
        <v>71</v>
      </c>
      <c r="Q3527" t="s">
        <v>161</v>
      </c>
      <c r="R3527" t="s">
        <v>2544</v>
      </c>
      <c r="S3527">
        <v>599.97</v>
      </c>
      <c r="T3527">
        <v>3</v>
      </c>
      <c r="U3527">
        <v>0</v>
      </c>
      <c r="V3527">
        <v>257.98710000000005</v>
      </c>
    </row>
    <row r="3528" spans="1:22" x14ac:dyDescent="0.25">
      <c r="A3528">
        <v>3527</v>
      </c>
      <c r="B3528" t="s">
        <v>6711</v>
      </c>
      <c r="C3528">
        <v>2014</v>
      </c>
      <c r="D3528" s="1">
        <v>41984</v>
      </c>
      <c r="E3528" s="1">
        <v>41989</v>
      </c>
      <c r="F3528" t="s">
        <v>23</v>
      </c>
      <c r="G3528" t="s">
        <v>6712</v>
      </c>
      <c r="H3528" t="s">
        <v>6713</v>
      </c>
      <c r="I3528" t="s">
        <v>102</v>
      </c>
      <c r="J3528" t="s">
        <v>27</v>
      </c>
      <c r="K3528" t="s">
        <v>328</v>
      </c>
      <c r="L3528" t="s">
        <v>1487</v>
      </c>
      <c r="M3528">
        <v>39212</v>
      </c>
      <c r="N3528" t="s">
        <v>30</v>
      </c>
      <c r="O3528" t="s">
        <v>3055</v>
      </c>
      <c r="P3528" t="s">
        <v>71</v>
      </c>
      <c r="Q3528" t="s">
        <v>72</v>
      </c>
      <c r="R3528" t="s">
        <v>3056</v>
      </c>
      <c r="S3528">
        <v>38.97</v>
      </c>
      <c r="T3528">
        <v>3</v>
      </c>
      <c r="U3528">
        <v>0</v>
      </c>
      <c r="V3528">
        <v>0.77940000000000076</v>
      </c>
    </row>
    <row r="3529" spans="1:22" x14ac:dyDescent="0.25">
      <c r="A3529">
        <v>3528</v>
      </c>
      <c r="B3529" t="s">
        <v>6711</v>
      </c>
      <c r="C3529">
        <v>2014</v>
      </c>
      <c r="D3529" s="1">
        <v>41984</v>
      </c>
      <c r="E3529" s="1">
        <v>41989</v>
      </c>
      <c r="F3529" t="s">
        <v>23</v>
      </c>
      <c r="G3529" t="s">
        <v>6712</v>
      </c>
      <c r="H3529" t="s">
        <v>6713</v>
      </c>
      <c r="I3529" t="s">
        <v>102</v>
      </c>
      <c r="J3529" t="s">
        <v>27</v>
      </c>
      <c r="K3529" t="s">
        <v>328</v>
      </c>
      <c r="L3529" t="s">
        <v>1487</v>
      </c>
      <c r="M3529">
        <v>39212</v>
      </c>
      <c r="N3529" t="s">
        <v>30</v>
      </c>
      <c r="O3529" t="s">
        <v>6714</v>
      </c>
      <c r="P3529" t="s">
        <v>46</v>
      </c>
      <c r="Q3529" t="s">
        <v>75</v>
      </c>
      <c r="R3529" t="s">
        <v>6715</v>
      </c>
      <c r="S3529">
        <v>45.84</v>
      </c>
      <c r="T3529">
        <v>8</v>
      </c>
      <c r="U3529">
        <v>0</v>
      </c>
      <c r="V3529">
        <v>22.0032</v>
      </c>
    </row>
    <row r="3530" spans="1:22" x14ac:dyDescent="0.25">
      <c r="A3530">
        <v>3529</v>
      </c>
      <c r="B3530" t="s">
        <v>6716</v>
      </c>
      <c r="C3530">
        <v>2013</v>
      </c>
      <c r="D3530" s="1">
        <v>41450</v>
      </c>
      <c r="E3530" s="1">
        <v>41455</v>
      </c>
      <c r="F3530" t="s">
        <v>50</v>
      </c>
      <c r="G3530" t="s">
        <v>1870</v>
      </c>
      <c r="H3530" t="s">
        <v>1871</v>
      </c>
      <c r="I3530" t="s">
        <v>26</v>
      </c>
      <c r="J3530" t="s">
        <v>27</v>
      </c>
      <c r="K3530" t="s">
        <v>947</v>
      </c>
      <c r="L3530" t="s">
        <v>43</v>
      </c>
      <c r="M3530">
        <v>92024</v>
      </c>
      <c r="N3530" t="s">
        <v>44</v>
      </c>
      <c r="O3530" t="s">
        <v>5685</v>
      </c>
      <c r="P3530" t="s">
        <v>71</v>
      </c>
      <c r="Q3530" t="s">
        <v>72</v>
      </c>
      <c r="R3530" t="s">
        <v>5686</v>
      </c>
      <c r="S3530">
        <v>38.24</v>
      </c>
      <c r="T3530">
        <v>4</v>
      </c>
      <c r="U3530">
        <v>0.2</v>
      </c>
      <c r="V3530">
        <v>-9.56</v>
      </c>
    </row>
    <row r="3531" spans="1:22" x14ac:dyDescent="0.25">
      <c r="A3531">
        <v>3530</v>
      </c>
      <c r="B3531" t="s">
        <v>6717</v>
      </c>
      <c r="C3531">
        <v>2012</v>
      </c>
      <c r="D3531" s="1">
        <v>41169</v>
      </c>
      <c r="E3531" s="1">
        <v>41175</v>
      </c>
      <c r="F3531" t="s">
        <v>50</v>
      </c>
      <c r="G3531" t="s">
        <v>5194</v>
      </c>
      <c r="H3531" t="s">
        <v>5195</v>
      </c>
      <c r="I3531" t="s">
        <v>26</v>
      </c>
      <c r="J3531" t="s">
        <v>27</v>
      </c>
      <c r="K3531" t="s">
        <v>6050</v>
      </c>
      <c r="L3531" t="s">
        <v>54</v>
      </c>
      <c r="M3531">
        <v>32839</v>
      </c>
      <c r="N3531" t="s">
        <v>30</v>
      </c>
      <c r="O3531" t="s">
        <v>1854</v>
      </c>
      <c r="P3531" t="s">
        <v>71</v>
      </c>
      <c r="Q3531" t="s">
        <v>161</v>
      </c>
      <c r="R3531" t="s">
        <v>1855</v>
      </c>
      <c r="S3531">
        <v>87.168000000000006</v>
      </c>
      <c r="T3531">
        <v>3</v>
      </c>
      <c r="U3531">
        <v>0.2</v>
      </c>
      <c r="V3531">
        <v>10.895999999999987</v>
      </c>
    </row>
    <row r="3532" spans="1:22" x14ac:dyDescent="0.25">
      <c r="A3532">
        <v>3531</v>
      </c>
      <c r="B3532" t="s">
        <v>6718</v>
      </c>
      <c r="C3532">
        <v>2013</v>
      </c>
      <c r="D3532" s="1">
        <v>41414</v>
      </c>
      <c r="E3532" s="1">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21.400000000000002</v>
      </c>
      <c r="T3532">
        <v>5</v>
      </c>
      <c r="U3532">
        <v>0</v>
      </c>
      <c r="V3532">
        <v>6.2059999999999977</v>
      </c>
    </row>
    <row r="3533" spans="1:22" x14ac:dyDescent="0.25">
      <c r="A3533">
        <v>3532</v>
      </c>
      <c r="B3533" t="s">
        <v>6719</v>
      </c>
      <c r="C3533">
        <v>2013</v>
      </c>
      <c r="D3533" s="1">
        <v>41423</v>
      </c>
      <c r="E3533" s="1">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54.900000000000006</v>
      </c>
      <c r="T3533">
        <v>5</v>
      </c>
      <c r="U3533">
        <v>0</v>
      </c>
      <c r="V3533">
        <v>15.372000000000003</v>
      </c>
    </row>
    <row r="3534" spans="1:22" x14ac:dyDescent="0.25">
      <c r="A3534">
        <v>3533</v>
      </c>
      <c r="B3534" t="s">
        <v>6720</v>
      </c>
      <c r="C3534">
        <v>2011</v>
      </c>
      <c r="D3534" s="1">
        <v>40651</v>
      </c>
      <c r="E3534" s="1">
        <v>40656</v>
      </c>
      <c r="F3534" t="s">
        <v>50</v>
      </c>
      <c r="G3534" t="s">
        <v>2114</v>
      </c>
      <c r="H3534" t="s">
        <v>2115</v>
      </c>
      <c r="I3534" t="s">
        <v>26</v>
      </c>
      <c r="J3534" t="s">
        <v>27</v>
      </c>
      <c r="K3534" t="s">
        <v>42</v>
      </c>
      <c r="L3534" t="s">
        <v>43</v>
      </c>
      <c r="M3534">
        <v>90049</v>
      </c>
      <c r="N3534" t="s">
        <v>44</v>
      </c>
      <c r="O3534" t="s">
        <v>6721</v>
      </c>
      <c r="P3534" t="s">
        <v>71</v>
      </c>
      <c r="Q3534" t="s">
        <v>682</v>
      </c>
      <c r="R3534" t="s">
        <v>6722</v>
      </c>
      <c r="S3534">
        <v>287.96800000000002</v>
      </c>
      <c r="T3534">
        <v>4</v>
      </c>
      <c r="U3534">
        <v>0.2</v>
      </c>
      <c r="V3534">
        <v>97.189199999999985</v>
      </c>
    </row>
    <row r="3535" spans="1:22" x14ac:dyDescent="0.25">
      <c r="A3535">
        <v>3534</v>
      </c>
      <c r="B3535" t="s">
        <v>6720</v>
      </c>
      <c r="C3535">
        <v>2011</v>
      </c>
      <c r="D3535" s="1">
        <v>40651</v>
      </c>
      <c r="E3535" s="1">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3.8047999999999984</v>
      </c>
    </row>
    <row r="3536" spans="1:22" x14ac:dyDescent="0.25">
      <c r="A3536">
        <v>3535</v>
      </c>
      <c r="B3536" t="s">
        <v>6720</v>
      </c>
      <c r="C3536">
        <v>2011</v>
      </c>
      <c r="D3536" s="1">
        <v>40651</v>
      </c>
      <c r="E3536" s="1">
        <v>40656</v>
      </c>
      <c r="F3536" t="s">
        <v>50</v>
      </c>
      <c r="G3536" t="s">
        <v>2114</v>
      </c>
      <c r="H3536" t="s">
        <v>2115</v>
      </c>
      <c r="I3536" t="s">
        <v>26</v>
      </c>
      <c r="J3536" t="s">
        <v>27</v>
      </c>
      <c r="K3536" t="s">
        <v>42</v>
      </c>
      <c r="L3536" t="s">
        <v>43</v>
      </c>
      <c r="M3536">
        <v>90049</v>
      </c>
      <c r="N3536" t="s">
        <v>44</v>
      </c>
      <c r="O3536" t="s">
        <v>6647</v>
      </c>
      <c r="P3536" t="s">
        <v>46</v>
      </c>
      <c r="Q3536" t="s">
        <v>68</v>
      </c>
      <c r="R3536" t="s">
        <v>6648</v>
      </c>
      <c r="S3536">
        <v>10.75</v>
      </c>
      <c r="T3536">
        <v>5</v>
      </c>
      <c r="U3536">
        <v>0</v>
      </c>
      <c r="V3536">
        <v>3.547499999999999</v>
      </c>
    </row>
    <row r="3537" spans="1:22" x14ac:dyDescent="0.25">
      <c r="A3537">
        <v>3536</v>
      </c>
      <c r="B3537" t="s">
        <v>6720</v>
      </c>
      <c r="C3537">
        <v>2011</v>
      </c>
      <c r="D3537" s="1">
        <v>40651</v>
      </c>
      <c r="E3537" s="1">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x14ac:dyDescent="0.25">
      <c r="A3538">
        <v>3537</v>
      </c>
      <c r="B3538" t="s">
        <v>6723</v>
      </c>
      <c r="C3538">
        <v>2013</v>
      </c>
      <c r="D3538" s="1">
        <v>41443</v>
      </c>
      <c r="E3538" s="1">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0.4073999999999991</v>
      </c>
    </row>
    <row r="3539" spans="1:22" x14ac:dyDescent="0.25">
      <c r="A3539">
        <v>3538</v>
      </c>
      <c r="B3539" t="s">
        <v>6724</v>
      </c>
      <c r="C3539">
        <v>2011</v>
      </c>
      <c r="D3539" s="1">
        <v>40672</v>
      </c>
      <c r="E3539" s="1">
        <v>40672</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14.984999999999992</v>
      </c>
    </row>
    <row r="3540" spans="1:22" x14ac:dyDescent="0.25">
      <c r="A3540">
        <v>3539</v>
      </c>
      <c r="B3540" t="s">
        <v>6724</v>
      </c>
      <c r="C3540">
        <v>2011</v>
      </c>
      <c r="D3540" s="1">
        <v>40672</v>
      </c>
      <c r="E3540" s="1">
        <v>40672</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x14ac:dyDescent="0.25">
      <c r="A3541">
        <v>3540</v>
      </c>
      <c r="B3541" t="s">
        <v>6724</v>
      </c>
      <c r="C3541">
        <v>2011</v>
      </c>
      <c r="D3541" s="1">
        <v>40672</v>
      </c>
      <c r="E3541" s="1">
        <v>40672</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9.4989999999999988</v>
      </c>
    </row>
    <row r="3542" spans="1:22" x14ac:dyDescent="0.25">
      <c r="A3542">
        <v>3541</v>
      </c>
      <c r="B3542" t="s">
        <v>6724</v>
      </c>
      <c r="C3542">
        <v>2011</v>
      </c>
      <c r="D3542" s="1">
        <v>40672</v>
      </c>
      <c r="E3542" s="1">
        <v>40672</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21.772800000000004</v>
      </c>
    </row>
    <row r="3543" spans="1:22" x14ac:dyDescent="0.25">
      <c r="A3543">
        <v>3542</v>
      </c>
      <c r="B3543" t="s">
        <v>6725</v>
      </c>
      <c r="C3543">
        <v>2013</v>
      </c>
      <c r="D3543" s="1">
        <v>41536</v>
      </c>
      <c r="E3543" s="1">
        <v>41538</v>
      </c>
      <c r="F3543" t="s">
        <v>188</v>
      </c>
      <c r="G3543" t="s">
        <v>2304</v>
      </c>
      <c r="H3543" t="s">
        <v>2305</v>
      </c>
      <c r="I3543" t="s">
        <v>26</v>
      </c>
      <c r="J3543" t="s">
        <v>27</v>
      </c>
      <c r="K3543" t="s">
        <v>497</v>
      </c>
      <c r="L3543" t="s">
        <v>498</v>
      </c>
      <c r="M3543">
        <v>43229</v>
      </c>
      <c r="N3543" t="s">
        <v>148</v>
      </c>
      <c r="O3543" t="s">
        <v>5534</v>
      </c>
      <c r="P3543" t="s">
        <v>32</v>
      </c>
      <c r="Q3543" t="s">
        <v>65</v>
      </c>
      <c r="R3543" t="s">
        <v>5535</v>
      </c>
      <c r="S3543">
        <v>5.3520000000000003</v>
      </c>
      <c r="T3543">
        <v>3</v>
      </c>
      <c r="U3543">
        <v>0.2</v>
      </c>
      <c r="V3543">
        <v>1.6055999999999999</v>
      </c>
    </row>
    <row r="3544" spans="1:22" x14ac:dyDescent="0.25">
      <c r="A3544">
        <v>3543</v>
      </c>
      <c r="B3544" t="s">
        <v>6725</v>
      </c>
      <c r="C3544">
        <v>2013</v>
      </c>
      <c r="D3544" s="1">
        <v>41536</v>
      </c>
      <c r="E3544" s="1">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-7.0979999999999919</v>
      </c>
    </row>
    <row r="3545" spans="1:22" x14ac:dyDescent="0.25">
      <c r="A3545">
        <v>3544</v>
      </c>
      <c r="B3545" t="s">
        <v>6725</v>
      </c>
      <c r="C3545">
        <v>2013</v>
      </c>
      <c r="D3545" s="1">
        <v>41536</v>
      </c>
      <c r="E3545" s="1">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0.36739999999999962</v>
      </c>
    </row>
    <row r="3546" spans="1:22" x14ac:dyDescent="0.25">
      <c r="A3546">
        <v>3545</v>
      </c>
      <c r="B3546" t="s">
        <v>6726</v>
      </c>
      <c r="C3546">
        <v>2014</v>
      </c>
      <c r="D3546" s="1">
        <v>41997</v>
      </c>
      <c r="E3546" s="1">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28.672000000000004</v>
      </c>
      <c r="T3546">
        <v>8</v>
      </c>
      <c r="U3546">
        <v>0.2</v>
      </c>
      <c r="V3546">
        <v>10.393600000000001</v>
      </c>
    </row>
    <row r="3547" spans="1:22" x14ac:dyDescent="0.25">
      <c r="A3547">
        <v>3546</v>
      </c>
      <c r="B3547" t="s">
        <v>6726</v>
      </c>
      <c r="C3547">
        <v>2014</v>
      </c>
      <c r="D3547" s="1">
        <v>41997</v>
      </c>
      <c r="E3547" s="1">
        <v>41999</v>
      </c>
      <c r="F3547" t="s">
        <v>23</v>
      </c>
      <c r="G3547" t="s">
        <v>3881</v>
      </c>
      <c r="H3547" t="s">
        <v>3882</v>
      </c>
      <c r="I3547" t="s">
        <v>26</v>
      </c>
      <c r="J3547" t="s">
        <v>27</v>
      </c>
      <c r="K3547" t="s">
        <v>5079</v>
      </c>
      <c r="L3547" t="s">
        <v>104</v>
      </c>
      <c r="M3547">
        <v>77840</v>
      </c>
      <c r="N3547" t="s">
        <v>105</v>
      </c>
      <c r="O3547" t="s">
        <v>6727</v>
      </c>
      <c r="P3547" t="s">
        <v>46</v>
      </c>
      <c r="Q3547" t="s">
        <v>78</v>
      </c>
      <c r="R3547" t="s">
        <v>6728</v>
      </c>
      <c r="S3547">
        <v>29.311999999999994</v>
      </c>
      <c r="T3547">
        <v>8</v>
      </c>
      <c r="U3547">
        <v>0.8</v>
      </c>
      <c r="V3547">
        <v>-74.74560000000001</v>
      </c>
    </row>
    <row r="3548" spans="1:22" x14ac:dyDescent="0.25">
      <c r="A3548">
        <v>3547</v>
      </c>
      <c r="B3548" t="s">
        <v>6729</v>
      </c>
      <c r="C3548">
        <v>2014</v>
      </c>
      <c r="D3548" s="1">
        <v>41943</v>
      </c>
      <c r="E3548" s="1">
        <v>41945</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4.2391999999999932</v>
      </c>
    </row>
    <row r="3549" spans="1:22" x14ac:dyDescent="0.25">
      <c r="A3549">
        <v>3548</v>
      </c>
      <c r="B3549" t="s">
        <v>6729</v>
      </c>
      <c r="C3549">
        <v>2014</v>
      </c>
      <c r="D3549" s="1">
        <v>41943</v>
      </c>
      <c r="E3549" s="1">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10.517999999999997</v>
      </c>
    </row>
    <row r="3550" spans="1:22" x14ac:dyDescent="0.25">
      <c r="A3550">
        <v>3549</v>
      </c>
      <c r="B3550" t="s">
        <v>6729</v>
      </c>
      <c r="C3550">
        <v>2014</v>
      </c>
      <c r="D3550" s="1">
        <v>41943</v>
      </c>
      <c r="E3550" s="1">
        <v>41945</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9.1637999999999984</v>
      </c>
    </row>
    <row r="3551" spans="1:22" x14ac:dyDescent="0.25">
      <c r="A3551">
        <v>3550</v>
      </c>
      <c r="B3551" t="s">
        <v>6729</v>
      </c>
      <c r="C3551">
        <v>2014</v>
      </c>
      <c r="D3551" s="1">
        <v>41943</v>
      </c>
      <c r="E3551" s="1">
        <v>41945</v>
      </c>
      <c r="F3551" t="s">
        <v>188</v>
      </c>
      <c r="G3551" t="s">
        <v>2313</v>
      </c>
      <c r="H3551" t="s">
        <v>2314</v>
      </c>
      <c r="I3551" t="s">
        <v>102</v>
      </c>
      <c r="J3551" t="s">
        <v>27</v>
      </c>
      <c r="K3551" t="s">
        <v>1464</v>
      </c>
      <c r="L3551" t="s">
        <v>29</v>
      </c>
      <c r="M3551">
        <v>40475</v>
      </c>
      <c r="N3551" t="s">
        <v>30</v>
      </c>
      <c r="O3551" t="s">
        <v>6730</v>
      </c>
      <c r="P3551" t="s">
        <v>46</v>
      </c>
      <c r="Q3551" t="s">
        <v>47</v>
      </c>
      <c r="R3551" t="s">
        <v>6731</v>
      </c>
      <c r="S3551">
        <v>30</v>
      </c>
      <c r="T3551">
        <v>8</v>
      </c>
      <c r="U3551">
        <v>0</v>
      </c>
      <c r="V3551">
        <v>14.399999999999999</v>
      </c>
    </row>
    <row r="3552" spans="1:22" x14ac:dyDescent="0.25">
      <c r="A3552">
        <v>3551</v>
      </c>
      <c r="B3552" t="s">
        <v>6732</v>
      </c>
      <c r="C3552">
        <v>2013</v>
      </c>
      <c r="D3552" s="1">
        <v>41363</v>
      </c>
      <c r="E3552" s="1">
        <v>41367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15.934799999999997</v>
      </c>
    </row>
    <row r="3553" spans="1:22" x14ac:dyDescent="0.25">
      <c r="A3553">
        <v>3552</v>
      </c>
      <c r="B3553" t="s">
        <v>6732</v>
      </c>
      <c r="C3553">
        <v>2013</v>
      </c>
      <c r="D3553" s="1">
        <v>41363</v>
      </c>
      <c r="E3553" s="1">
        <v>41367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844.11599999999987</v>
      </c>
      <c r="T3553">
        <v>6</v>
      </c>
      <c r="U3553">
        <v>0.3</v>
      </c>
      <c r="V3553">
        <v>-36.176400000000001</v>
      </c>
    </row>
    <row r="3554" spans="1:22" x14ac:dyDescent="0.25">
      <c r="A3554">
        <v>3553</v>
      </c>
      <c r="B3554" t="s">
        <v>6732</v>
      </c>
      <c r="C3554">
        <v>2013</v>
      </c>
      <c r="D3554" s="1">
        <v>41363</v>
      </c>
      <c r="E3554" s="1">
        <v>41367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60.955199999999962</v>
      </c>
    </row>
    <row r="3555" spans="1:22" x14ac:dyDescent="0.25">
      <c r="A3555">
        <v>3554</v>
      </c>
      <c r="B3555" t="s">
        <v>6733</v>
      </c>
      <c r="C3555">
        <v>2014</v>
      </c>
      <c r="D3555" s="1">
        <v>41967</v>
      </c>
      <c r="E3555" s="1">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7.4760000000000018</v>
      </c>
      <c r="T3555">
        <v>1</v>
      </c>
      <c r="U3555">
        <v>0.7</v>
      </c>
      <c r="V3555">
        <v>-5.9807999999999986</v>
      </c>
    </row>
    <row r="3556" spans="1:22" x14ac:dyDescent="0.25">
      <c r="A3556">
        <v>3555</v>
      </c>
      <c r="B3556" t="s">
        <v>6734</v>
      </c>
      <c r="C3556">
        <v>2011</v>
      </c>
      <c r="D3556" s="1">
        <v>40625</v>
      </c>
      <c r="E3556" s="1">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x14ac:dyDescent="0.25">
      <c r="A3557">
        <v>3556</v>
      </c>
      <c r="B3557" t="s">
        <v>6734</v>
      </c>
      <c r="C3557">
        <v>2011</v>
      </c>
      <c r="D3557" s="1">
        <v>40625</v>
      </c>
      <c r="E3557" s="1">
        <v>40628</v>
      </c>
      <c r="F3557" t="s">
        <v>23</v>
      </c>
      <c r="G3557" t="s">
        <v>235</v>
      </c>
      <c r="H3557" t="s">
        <v>236</v>
      </c>
      <c r="I3557" t="s">
        <v>26</v>
      </c>
      <c r="J3557" t="s">
        <v>27</v>
      </c>
      <c r="K3557" t="s">
        <v>42</v>
      </c>
      <c r="L3557" t="s">
        <v>43</v>
      </c>
      <c r="M3557">
        <v>90036</v>
      </c>
      <c r="N3557" t="s">
        <v>44</v>
      </c>
      <c r="O3557" t="s">
        <v>6735</v>
      </c>
      <c r="P3557" t="s">
        <v>71</v>
      </c>
      <c r="Q3557" t="s">
        <v>72</v>
      </c>
      <c r="R3557" t="s">
        <v>6736</v>
      </c>
      <c r="S3557">
        <v>604.75199999999995</v>
      </c>
      <c r="T3557">
        <v>6</v>
      </c>
      <c r="U3557">
        <v>0.2</v>
      </c>
      <c r="V3557">
        <v>37.797000000000025</v>
      </c>
    </row>
    <row r="3558" spans="1:22" x14ac:dyDescent="0.25">
      <c r="A3558">
        <v>3557</v>
      </c>
      <c r="B3558" t="s">
        <v>6737</v>
      </c>
      <c r="C3558">
        <v>2014</v>
      </c>
      <c r="D3558" s="1">
        <v>41975</v>
      </c>
      <c r="E3558" s="1">
        <v>41979</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21.772800000000004</v>
      </c>
    </row>
    <row r="3559" spans="1:22" x14ac:dyDescent="0.25">
      <c r="A3559">
        <v>3558</v>
      </c>
      <c r="B3559" t="s">
        <v>6737</v>
      </c>
      <c r="C3559">
        <v>2014</v>
      </c>
      <c r="D3559" s="1">
        <v>41975</v>
      </c>
      <c r="E3559" s="1">
        <v>41979</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x14ac:dyDescent="0.25">
      <c r="A3560">
        <v>3559</v>
      </c>
      <c r="B3560" t="s">
        <v>6738</v>
      </c>
      <c r="C3560">
        <v>2014</v>
      </c>
      <c r="D3560" s="1">
        <v>41951</v>
      </c>
      <c r="E3560" s="1">
        <v>41956</v>
      </c>
      <c r="F3560" t="s">
        <v>50</v>
      </c>
      <c r="G3560" t="s">
        <v>6531</v>
      </c>
      <c r="H3560" t="s">
        <v>6532</v>
      </c>
      <c r="I3560" t="s">
        <v>26</v>
      </c>
      <c r="J3560" t="s">
        <v>27</v>
      </c>
      <c r="K3560" t="s">
        <v>127</v>
      </c>
      <c r="L3560" t="s">
        <v>43</v>
      </c>
      <c r="M3560">
        <v>94122</v>
      </c>
      <c r="N3560" t="s">
        <v>44</v>
      </c>
      <c r="O3560" t="s">
        <v>5216</v>
      </c>
      <c r="P3560" t="s">
        <v>46</v>
      </c>
      <c r="Q3560" t="s">
        <v>75</v>
      </c>
      <c r="R3560" t="s">
        <v>5217</v>
      </c>
      <c r="S3560">
        <v>21.792000000000002</v>
      </c>
      <c r="T3560">
        <v>4</v>
      </c>
      <c r="U3560">
        <v>0.2</v>
      </c>
      <c r="V3560">
        <v>7.6271999999999984</v>
      </c>
    </row>
    <row r="3561" spans="1:22" x14ac:dyDescent="0.25">
      <c r="A3561">
        <v>3560</v>
      </c>
      <c r="B3561" t="s">
        <v>6738</v>
      </c>
      <c r="C3561">
        <v>2014</v>
      </c>
      <c r="D3561" s="1">
        <v>41951</v>
      </c>
      <c r="E3561" s="1">
        <v>41956</v>
      </c>
      <c r="F3561" t="s">
        <v>50</v>
      </c>
      <c r="G3561" t="s">
        <v>6531</v>
      </c>
      <c r="H3561" t="s">
        <v>6532</v>
      </c>
      <c r="I3561" t="s">
        <v>26</v>
      </c>
      <c r="J3561" t="s">
        <v>27</v>
      </c>
      <c r="K3561" t="s">
        <v>127</v>
      </c>
      <c r="L3561" t="s">
        <v>43</v>
      </c>
      <c r="M3561">
        <v>94122</v>
      </c>
      <c r="N3561" t="s">
        <v>44</v>
      </c>
      <c r="O3561" t="s">
        <v>3874</v>
      </c>
      <c r="P3561" t="s">
        <v>71</v>
      </c>
      <c r="Q3561" t="s">
        <v>161</v>
      </c>
      <c r="R3561" t="s">
        <v>3875</v>
      </c>
      <c r="S3561">
        <v>439.8</v>
      </c>
      <c r="T3561">
        <v>4</v>
      </c>
      <c r="U3561">
        <v>0</v>
      </c>
      <c r="V3561">
        <v>145.13400000000001</v>
      </c>
    </row>
    <row r="3562" spans="1:22" x14ac:dyDescent="0.25">
      <c r="A3562">
        <v>3561</v>
      </c>
      <c r="B3562" t="s">
        <v>6739</v>
      </c>
      <c r="C3562">
        <v>2014</v>
      </c>
      <c r="D3562" s="1">
        <v>41887</v>
      </c>
      <c r="E3562" s="1">
        <v>41892</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0.61920000000000019</v>
      </c>
    </row>
    <row r="3563" spans="1:22" x14ac:dyDescent="0.25">
      <c r="A3563">
        <v>3562</v>
      </c>
      <c r="B3563" t="s">
        <v>6739</v>
      </c>
      <c r="C3563">
        <v>2014</v>
      </c>
      <c r="D3563" s="1">
        <v>41887</v>
      </c>
      <c r="E3563" s="1">
        <v>41892</v>
      </c>
      <c r="F3563" t="s">
        <v>23</v>
      </c>
      <c r="G3563" t="s">
        <v>1704</v>
      </c>
      <c r="H3563" t="s">
        <v>1705</v>
      </c>
      <c r="I3563" t="s">
        <v>26</v>
      </c>
      <c r="J3563" t="s">
        <v>27</v>
      </c>
      <c r="K3563" t="s">
        <v>801</v>
      </c>
      <c r="L3563" t="s">
        <v>498</v>
      </c>
      <c r="M3563">
        <v>44312</v>
      </c>
      <c r="N3563" t="s">
        <v>148</v>
      </c>
      <c r="O3563" t="s">
        <v>3221</v>
      </c>
      <c r="P3563" t="s">
        <v>46</v>
      </c>
      <c r="Q3563" t="s">
        <v>75</v>
      </c>
      <c r="R3563" t="s">
        <v>3222</v>
      </c>
      <c r="S3563">
        <v>25.560000000000002</v>
      </c>
      <c r="T3563">
        <v>5</v>
      </c>
      <c r="U3563">
        <v>0.7</v>
      </c>
      <c r="V3563">
        <v>-20.448</v>
      </c>
    </row>
    <row r="3564" spans="1:22" x14ac:dyDescent="0.25">
      <c r="A3564">
        <v>3563</v>
      </c>
      <c r="B3564" t="s">
        <v>6739</v>
      </c>
      <c r="C3564">
        <v>2014</v>
      </c>
      <c r="D3564" s="1">
        <v>41887</v>
      </c>
      <c r="E3564" s="1">
        <v>41892</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4.3680000000000012</v>
      </c>
      <c r="T3564">
        <v>2</v>
      </c>
      <c r="U3564">
        <v>0.7</v>
      </c>
      <c r="V3564">
        <v>-3.0575999999999999</v>
      </c>
    </row>
    <row r="3565" spans="1:22" x14ac:dyDescent="0.25">
      <c r="A3565">
        <v>3564</v>
      </c>
      <c r="B3565" t="s">
        <v>6739</v>
      </c>
      <c r="C3565">
        <v>2014</v>
      </c>
      <c r="D3565" s="1">
        <v>41887</v>
      </c>
      <c r="E3565" s="1">
        <v>41892</v>
      </c>
      <c r="F3565" t="s">
        <v>23</v>
      </c>
      <c r="G3565" t="s">
        <v>1704</v>
      </c>
      <c r="H3565" t="s">
        <v>1705</v>
      </c>
      <c r="I3565" t="s">
        <v>26</v>
      </c>
      <c r="J3565" t="s">
        <v>27</v>
      </c>
      <c r="K3565" t="s">
        <v>801</v>
      </c>
      <c r="L3565" t="s">
        <v>498</v>
      </c>
      <c r="M3565">
        <v>44312</v>
      </c>
      <c r="N3565" t="s">
        <v>148</v>
      </c>
      <c r="O3565" t="s">
        <v>6740</v>
      </c>
      <c r="P3565" t="s">
        <v>46</v>
      </c>
      <c r="Q3565" t="s">
        <v>90</v>
      </c>
      <c r="R3565" t="s">
        <v>6741</v>
      </c>
      <c r="S3565">
        <v>11.520000000000001</v>
      </c>
      <c r="T3565">
        <v>4</v>
      </c>
      <c r="U3565">
        <v>0.2</v>
      </c>
      <c r="V3565">
        <v>3.7439999999999993</v>
      </c>
    </row>
    <row r="3566" spans="1:22" x14ac:dyDescent="0.25">
      <c r="A3566">
        <v>3565</v>
      </c>
      <c r="B3566" t="s">
        <v>6742</v>
      </c>
      <c r="C3566">
        <v>2013</v>
      </c>
      <c r="D3566" s="1">
        <v>41459</v>
      </c>
      <c r="E3566" s="1">
        <v>41462</v>
      </c>
      <c r="F3566" t="s">
        <v>188</v>
      </c>
      <c r="G3566" t="s">
        <v>1300</v>
      </c>
      <c r="H3566" t="s">
        <v>1301</v>
      </c>
      <c r="I3566" t="s">
        <v>26</v>
      </c>
      <c r="J3566" t="s">
        <v>27</v>
      </c>
      <c r="K3566" t="s">
        <v>42</v>
      </c>
      <c r="L3566" t="s">
        <v>43</v>
      </c>
      <c r="M3566">
        <v>90049</v>
      </c>
      <c r="N3566" t="s">
        <v>44</v>
      </c>
      <c r="O3566" t="s">
        <v>6743</v>
      </c>
      <c r="P3566" t="s">
        <v>46</v>
      </c>
      <c r="Q3566" t="s">
        <v>90</v>
      </c>
      <c r="R3566" t="s">
        <v>6744</v>
      </c>
      <c r="S3566">
        <v>12.96</v>
      </c>
      <c r="T3566">
        <v>2</v>
      </c>
      <c r="U3566">
        <v>0</v>
      </c>
      <c r="V3566">
        <v>6.2208000000000006</v>
      </c>
    </row>
    <row r="3567" spans="1:22" x14ac:dyDescent="0.25">
      <c r="A3567">
        <v>3566</v>
      </c>
      <c r="B3567" t="s">
        <v>6742</v>
      </c>
      <c r="C3567">
        <v>2013</v>
      </c>
      <c r="D3567" s="1">
        <v>41459</v>
      </c>
      <c r="E3567" s="1">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7.9200000000000159E-2</v>
      </c>
    </row>
    <row r="3568" spans="1:22" x14ac:dyDescent="0.25">
      <c r="A3568">
        <v>3567</v>
      </c>
      <c r="B3568" t="s">
        <v>6745</v>
      </c>
      <c r="C3568">
        <v>2014</v>
      </c>
      <c r="D3568" s="1">
        <v>41890</v>
      </c>
      <c r="E3568" s="1">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x14ac:dyDescent="0.25">
      <c r="A3569">
        <v>3568</v>
      </c>
      <c r="B3569" t="s">
        <v>6746</v>
      </c>
      <c r="C3569">
        <v>2013</v>
      </c>
      <c r="D3569" s="1">
        <v>41527</v>
      </c>
      <c r="E3569" s="1">
        <v>41532</v>
      </c>
      <c r="F3569" t="s">
        <v>23</v>
      </c>
      <c r="G3569" t="s">
        <v>5602</v>
      </c>
      <c r="H3569" t="s">
        <v>5603</v>
      </c>
      <c r="I3569" t="s">
        <v>102</v>
      </c>
      <c r="J3569" t="s">
        <v>27</v>
      </c>
      <c r="K3569" t="s">
        <v>815</v>
      </c>
      <c r="L3569" t="s">
        <v>104</v>
      </c>
      <c r="M3569">
        <v>75220</v>
      </c>
      <c r="N3569" t="s">
        <v>105</v>
      </c>
      <c r="O3569" t="s">
        <v>6030</v>
      </c>
      <c r="P3569" t="s">
        <v>32</v>
      </c>
      <c r="Q3569" t="s">
        <v>65</v>
      </c>
      <c r="R3569" t="s">
        <v>6031</v>
      </c>
      <c r="S3569">
        <v>15.008000000000003</v>
      </c>
      <c r="T3569">
        <v>4</v>
      </c>
      <c r="U3569">
        <v>0.6</v>
      </c>
      <c r="V3569">
        <v>-12.006399999999999</v>
      </c>
    </row>
    <row r="3570" spans="1:22" x14ac:dyDescent="0.25">
      <c r="A3570">
        <v>3569</v>
      </c>
      <c r="B3570" t="s">
        <v>6747</v>
      </c>
      <c r="C3570">
        <v>2014</v>
      </c>
      <c r="D3570" s="1">
        <v>41824</v>
      </c>
      <c r="E3570" s="1">
        <v>41824</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26.391200000000005</v>
      </c>
    </row>
    <row r="3571" spans="1:22" x14ac:dyDescent="0.25">
      <c r="A3571">
        <v>3570</v>
      </c>
      <c r="B3571" t="s">
        <v>6747</v>
      </c>
      <c r="C3571">
        <v>2014</v>
      </c>
      <c r="D3571" s="1">
        <v>41824</v>
      </c>
      <c r="E3571" s="1">
        <v>41824</v>
      </c>
      <c r="F3571" t="s">
        <v>1290</v>
      </c>
      <c r="G3571" t="s">
        <v>721</v>
      </c>
      <c r="H3571" t="s">
        <v>722</v>
      </c>
      <c r="I3571" t="s">
        <v>102</v>
      </c>
      <c r="J3571" t="s">
        <v>27</v>
      </c>
      <c r="K3571" t="s">
        <v>95</v>
      </c>
      <c r="L3571" t="s">
        <v>96</v>
      </c>
      <c r="M3571">
        <v>98105</v>
      </c>
      <c r="N3571" t="s">
        <v>44</v>
      </c>
      <c r="O3571" t="s">
        <v>873</v>
      </c>
      <c r="P3571" t="s">
        <v>71</v>
      </c>
      <c r="Q3571" t="s">
        <v>682</v>
      </c>
      <c r="R3571" t="s">
        <v>6748</v>
      </c>
      <c r="S3571">
        <v>2395.2000000000003</v>
      </c>
      <c r="T3571">
        <v>6</v>
      </c>
      <c r="U3571">
        <v>0.2</v>
      </c>
      <c r="V3571">
        <v>209.58000000000004</v>
      </c>
    </row>
    <row r="3572" spans="1:22" x14ac:dyDescent="0.25">
      <c r="A3572">
        <v>3571</v>
      </c>
      <c r="B3572" t="s">
        <v>6747</v>
      </c>
      <c r="C3572">
        <v>2014</v>
      </c>
      <c r="D3572" s="1">
        <v>41824</v>
      </c>
      <c r="E3572" s="1">
        <v>41824</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742.63200000000006</v>
      </c>
    </row>
    <row r="3573" spans="1:22" x14ac:dyDescent="0.25">
      <c r="A3573">
        <v>3572</v>
      </c>
      <c r="B3573" t="s">
        <v>6747</v>
      </c>
      <c r="C3573">
        <v>2014</v>
      </c>
      <c r="D3573" s="1">
        <v>41824</v>
      </c>
      <c r="E3573" s="1">
        <v>41824</v>
      </c>
      <c r="F3573" t="s">
        <v>1290</v>
      </c>
      <c r="G3573" t="s">
        <v>721</v>
      </c>
      <c r="H3573" t="s">
        <v>722</v>
      </c>
      <c r="I3573" t="s">
        <v>102</v>
      </c>
      <c r="J3573" t="s">
        <v>27</v>
      </c>
      <c r="K3573" t="s">
        <v>95</v>
      </c>
      <c r="L3573" t="s">
        <v>96</v>
      </c>
      <c r="M3573">
        <v>98105</v>
      </c>
      <c r="N3573" t="s">
        <v>44</v>
      </c>
      <c r="O3573" t="s">
        <v>1234</v>
      </c>
      <c r="P3573" t="s">
        <v>71</v>
      </c>
      <c r="Q3573" t="s">
        <v>72</v>
      </c>
      <c r="R3573" t="s">
        <v>1235</v>
      </c>
      <c r="S3573">
        <v>7.9920000000000009</v>
      </c>
      <c r="T3573">
        <v>1</v>
      </c>
      <c r="U3573">
        <v>0.2</v>
      </c>
      <c r="V3573">
        <v>2.6972999999999994</v>
      </c>
    </row>
    <row r="3574" spans="1:22" x14ac:dyDescent="0.25">
      <c r="A3574">
        <v>3573</v>
      </c>
      <c r="B3574" t="s">
        <v>6749</v>
      </c>
      <c r="C3574">
        <v>2014</v>
      </c>
      <c r="D3574" s="1">
        <v>41820</v>
      </c>
      <c r="E3574" s="1">
        <v>41825</v>
      </c>
      <c r="F3574" t="s">
        <v>50</v>
      </c>
      <c r="G3574" t="s">
        <v>6750</v>
      </c>
      <c r="H3574" t="s">
        <v>6751</v>
      </c>
      <c r="I3574" t="s">
        <v>41</v>
      </c>
      <c r="J3574" t="s">
        <v>27</v>
      </c>
      <c r="K3574" t="s">
        <v>5011</v>
      </c>
      <c r="L3574" t="s">
        <v>104</v>
      </c>
      <c r="M3574">
        <v>75150</v>
      </c>
      <c r="N3574" t="s">
        <v>105</v>
      </c>
      <c r="O3574" t="s">
        <v>2517</v>
      </c>
      <c r="P3574" t="s">
        <v>46</v>
      </c>
      <c r="Q3574" t="s">
        <v>90</v>
      </c>
      <c r="R3574" t="s">
        <v>2518</v>
      </c>
      <c r="S3574">
        <v>5.1840000000000011</v>
      </c>
      <c r="T3574">
        <v>1</v>
      </c>
      <c r="U3574">
        <v>0.2</v>
      </c>
      <c r="V3574">
        <v>1.8144</v>
      </c>
    </row>
    <row r="3575" spans="1:22" x14ac:dyDescent="0.25">
      <c r="A3575">
        <v>3574</v>
      </c>
      <c r="B3575" t="s">
        <v>6752</v>
      </c>
      <c r="C3575">
        <v>2014</v>
      </c>
      <c r="D3575" s="1">
        <v>41859</v>
      </c>
      <c r="E3575" s="1">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5.4895999999999994</v>
      </c>
    </row>
    <row r="3576" spans="1:22" x14ac:dyDescent="0.25">
      <c r="A3576">
        <v>3575</v>
      </c>
      <c r="B3576" t="s">
        <v>6752</v>
      </c>
      <c r="C3576">
        <v>2014</v>
      </c>
      <c r="D3576" s="1">
        <v>41859</v>
      </c>
      <c r="E3576" s="1">
        <v>41864</v>
      </c>
      <c r="F3576" t="s">
        <v>50</v>
      </c>
      <c r="G3576" t="s">
        <v>4458</v>
      </c>
      <c r="H3576" t="s">
        <v>4459</v>
      </c>
      <c r="I3576" t="s">
        <v>26</v>
      </c>
      <c r="J3576" t="s">
        <v>27</v>
      </c>
      <c r="K3576" t="s">
        <v>1173</v>
      </c>
      <c r="L3576" t="s">
        <v>267</v>
      </c>
      <c r="M3576">
        <v>11561</v>
      </c>
      <c r="N3576" t="s">
        <v>148</v>
      </c>
      <c r="O3576" t="s">
        <v>6753</v>
      </c>
      <c r="P3576" t="s">
        <v>46</v>
      </c>
      <c r="Q3576" t="s">
        <v>68</v>
      </c>
      <c r="R3576" t="s">
        <v>186</v>
      </c>
      <c r="S3576">
        <v>104.80000000000001</v>
      </c>
      <c r="T3576">
        <v>10</v>
      </c>
      <c r="U3576">
        <v>0</v>
      </c>
      <c r="V3576">
        <v>26.200000000000003</v>
      </c>
    </row>
    <row r="3577" spans="1:22" x14ac:dyDescent="0.25">
      <c r="A3577">
        <v>3576</v>
      </c>
      <c r="B3577" t="s">
        <v>6754</v>
      </c>
      <c r="C3577">
        <v>2012</v>
      </c>
      <c r="D3577" s="1">
        <v>40987</v>
      </c>
      <c r="E3577" s="1">
        <v>40992</v>
      </c>
      <c r="F3577" t="s">
        <v>50</v>
      </c>
      <c r="G3577" t="s">
        <v>3535</v>
      </c>
      <c r="H3577" t="s">
        <v>3536</v>
      </c>
      <c r="I3577" t="s">
        <v>26</v>
      </c>
      <c r="J3577" t="s">
        <v>27</v>
      </c>
      <c r="K3577" t="s">
        <v>6755</v>
      </c>
      <c r="L3577" t="s">
        <v>54</v>
      </c>
      <c r="M3577">
        <v>33161</v>
      </c>
      <c r="N3577" t="s">
        <v>30</v>
      </c>
      <c r="O3577" t="s">
        <v>2601</v>
      </c>
      <c r="P3577" t="s">
        <v>46</v>
      </c>
      <c r="Q3577" t="s">
        <v>90</v>
      </c>
      <c r="R3577" t="s">
        <v>2602</v>
      </c>
      <c r="S3577">
        <v>14.496000000000002</v>
      </c>
      <c r="T3577">
        <v>3</v>
      </c>
      <c r="U3577">
        <v>0.2</v>
      </c>
      <c r="V3577">
        <v>4.8924000000000003</v>
      </c>
    </row>
    <row r="3578" spans="1:22" x14ac:dyDescent="0.25">
      <c r="A3578">
        <v>3577</v>
      </c>
      <c r="B3578" t="s">
        <v>6756</v>
      </c>
      <c r="C3578">
        <v>2013</v>
      </c>
      <c r="D3578" s="1">
        <v>41433</v>
      </c>
      <c r="E3578" s="1">
        <v>41437</v>
      </c>
      <c r="F3578" t="s">
        <v>50</v>
      </c>
      <c r="G3578" t="s">
        <v>751</v>
      </c>
      <c r="H3578" t="s">
        <v>752</v>
      </c>
      <c r="I3578" t="s">
        <v>102</v>
      </c>
      <c r="J3578" t="s">
        <v>27</v>
      </c>
      <c r="K3578" t="s">
        <v>5953</v>
      </c>
      <c r="L3578" t="s">
        <v>43</v>
      </c>
      <c r="M3578">
        <v>93309</v>
      </c>
      <c r="N3578" t="s">
        <v>44</v>
      </c>
      <c r="O3578" t="s">
        <v>2214</v>
      </c>
      <c r="P3578" t="s">
        <v>46</v>
      </c>
      <c r="Q3578" t="s">
        <v>75</v>
      </c>
      <c r="R3578" t="s">
        <v>2215</v>
      </c>
      <c r="S3578">
        <v>4.7840000000000007</v>
      </c>
      <c r="T3578">
        <v>1</v>
      </c>
      <c r="U3578">
        <v>0.2</v>
      </c>
      <c r="V3578">
        <v>1.5547999999999997</v>
      </c>
    </row>
    <row r="3579" spans="1:22" x14ac:dyDescent="0.25">
      <c r="A3579">
        <v>3578</v>
      </c>
      <c r="B3579" t="s">
        <v>6756</v>
      </c>
      <c r="C3579">
        <v>2013</v>
      </c>
      <c r="D3579" s="1">
        <v>41433</v>
      </c>
      <c r="E3579" s="1">
        <v>41437</v>
      </c>
      <c r="F3579" t="s">
        <v>50</v>
      </c>
      <c r="G3579" t="s">
        <v>751</v>
      </c>
      <c r="H3579" t="s">
        <v>752</v>
      </c>
      <c r="I3579" t="s">
        <v>102</v>
      </c>
      <c r="J3579" t="s">
        <v>27</v>
      </c>
      <c r="K3579" t="s">
        <v>5953</v>
      </c>
      <c r="L3579" t="s">
        <v>43</v>
      </c>
      <c r="M3579">
        <v>93309</v>
      </c>
      <c r="N3579" t="s">
        <v>44</v>
      </c>
      <c r="O3579" t="s">
        <v>869</v>
      </c>
      <c r="P3579" t="s">
        <v>46</v>
      </c>
      <c r="Q3579" t="s">
        <v>90</v>
      </c>
      <c r="R3579" t="s">
        <v>870</v>
      </c>
      <c r="S3579">
        <v>4.7300000000000004</v>
      </c>
      <c r="T3579">
        <v>1</v>
      </c>
      <c r="U3579">
        <v>0</v>
      </c>
      <c r="V3579">
        <v>2.3177000000000003</v>
      </c>
    </row>
    <row r="3580" spans="1:22" x14ac:dyDescent="0.25">
      <c r="A3580">
        <v>3579</v>
      </c>
      <c r="B3580" t="s">
        <v>6757</v>
      </c>
      <c r="C3580">
        <v>2013</v>
      </c>
      <c r="D3580" s="1">
        <v>41481</v>
      </c>
      <c r="E3580" s="1">
        <v>41485</v>
      </c>
      <c r="F3580" t="s">
        <v>50</v>
      </c>
      <c r="G3580" t="s">
        <v>3003</v>
      </c>
      <c r="H3580" t="s">
        <v>3004</v>
      </c>
      <c r="I3580" t="s">
        <v>26</v>
      </c>
      <c r="J3580" t="s">
        <v>27</v>
      </c>
      <c r="K3580" t="s">
        <v>328</v>
      </c>
      <c r="L3580" t="s">
        <v>1487</v>
      </c>
      <c r="M3580">
        <v>39212</v>
      </c>
      <c r="N3580" t="s">
        <v>30</v>
      </c>
      <c r="O3580" t="s">
        <v>6758</v>
      </c>
      <c r="P3580" t="s">
        <v>46</v>
      </c>
      <c r="Q3580" t="s">
        <v>59</v>
      </c>
      <c r="R3580" t="s">
        <v>6759</v>
      </c>
      <c r="S3580">
        <v>7.89</v>
      </c>
      <c r="T3580">
        <v>1</v>
      </c>
      <c r="U3580">
        <v>0</v>
      </c>
      <c r="V3580">
        <v>0.31559999999999899</v>
      </c>
    </row>
    <row r="3581" spans="1:22" x14ac:dyDescent="0.25">
      <c r="A3581">
        <v>3580</v>
      </c>
      <c r="B3581" t="s">
        <v>6757</v>
      </c>
      <c r="C3581">
        <v>2013</v>
      </c>
      <c r="D3581" s="1">
        <v>41481</v>
      </c>
      <c r="E3581" s="1">
        <v>41485</v>
      </c>
      <c r="F3581" t="s">
        <v>50</v>
      </c>
      <c r="G3581" t="s">
        <v>3003</v>
      </c>
      <c r="H3581" t="s">
        <v>3004</v>
      </c>
      <c r="I3581" t="s">
        <v>26</v>
      </c>
      <c r="J3581" t="s">
        <v>27</v>
      </c>
      <c r="K3581" t="s">
        <v>328</v>
      </c>
      <c r="L3581" t="s">
        <v>1487</v>
      </c>
      <c r="M3581">
        <v>39212</v>
      </c>
      <c r="N3581" t="s">
        <v>30</v>
      </c>
      <c r="O3581" t="s">
        <v>5802</v>
      </c>
      <c r="P3581" t="s">
        <v>46</v>
      </c>
      <c r="Q3581" t="s">
        <v>90</v>
      </c>
      <c r="R3581" t="s">
        <v>5803</v>
      </c>
      <c r="S3581">
        <v>65.5</v>
      </c>
      <c r="T3581">
        <v>5</v>
      </c>
      <c r="U3581">
        <v>0</v>
      </c>
      <c r="V3581">
        <v>32.094999999999999</v>
      </c>
    </row>
    <row r="3582" spans="1:22" x14ac:dyDescent="0.25">
      <c r="A3582">
        <v>3581</v>
      </c>
      <c r="B3582" t="s">
        <v>6757</v>
      </c>
      <c r="C3582">
        <v>2013</v>
      </c>
      <c r="D3582" s="1">
        <v>41481</v>
      </c>
      <c r="E3582" s="1">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388.81280000000015</v>
      </c>
    </row>
    <row r="3583" spans="1:22" x14ac:dyDescent="0.25">
      <c r="A3583">
        <v>3582</v>
      </c>
      <c r="B3583" t="s">
        <v>6760</v>
      </c>
      <c r="C3583">
        <v>2014</v>
      </c>
      <c r="D3583" s="1">
        <v>41914</v>
      </c>
      <c r="E3583" s="1">
        <v>41920</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50.327999999999996</v>
      </c>
    </row>
    <row r="3584" spans="1:22" x14ac:dyDescent="0.25">
      <c r="A3584">
        <v>3583</v>
      </c>
      <c r="B3584" t="s">
        <v>6761</v>
      </c>
      <c r="C3584">
        <v>2012</v>
      </c>
      <c r="D3584" s="1">
        <v>41253</v>
      </c>
      <c r="E3584" s="1">
        <v>41259</v>
      </c>
      <c r="F3584" t="s">
        <v>50</v>
      </c>
      <c r="G3584" t="s">
        <v>3939</v>
      </c>
      <c r="H3584" t="s">
        <v>3940</v>
      </c>
      <c r="I3584" t="s">
        <v>41</v>
      </c>
      <c r="J3584" t="s">
        <v>27</v>
      </c>
      <c r="K3584" t="s">
        <v>328</v>
      </c>
      <c r="L3584" t="s">
        <v>238</v>
      </c>
      <c r="M3584">
        <v>49201</v>
      </c>
      <c r="N3584" t="s">
        <v>105</v>
      </c>
      <c r="O3584" t="s">
        <v>571</v>
      </c>
      <c r="P3584" t="s">
        <v>46</v>
      </c>
      <c r="Q3584" t="s">
        <v>68</v>
      </c>
      <c r="R3584" t="s">
        <v>6762</v>
      </c>
      <c r="S3584">
        <v>3.9</v>
      </c>
      <c r="T3584">
        <v>2</v>
      </c>
      <c r="U3584">
        <v>0</v>
      </c>
      <c r="V3584">
        <v>1.5209999999999999</v>
      </c>
    </row>
    <row r="3585" spans="1:22" x14ac:dyDescent="0.25">
      <c r="A3585">
        <v>3584</v>
      </c>
      <c r="B3585" t="s">
        <v>6761</v>
      </c>
      <c r="C3585">
        <v>2012</v>
      </c>
      <c r="D3585" s="1">
        <v>41253</v>
      </c>
      <c r="E3585" s="1">
        <v>41259</v>
      </c>
      <c r="F3585" t="s">
        <v>50</v>
      </c>
      <c r="G3585" t="s">
        <v>3939</v>
      </c>
      <c r="H3585" t="s">
        <v>3940</v>
      </c>
      <c r="I3585" t="s">
        <v>41</v>
      </c>
      <c r="J3585" t="s">
        <v>27</v>
      </c>
      <c r="K3585" t="s">
        <v>328</v>
      </c>
      <c r="L3585" t="s">
        <v>238</v>
      </c>
      <c r="M3585">
        <v>49201</v>
      </c>
      <c r="N3585" t="s">
        <v>105</v>
      </c>
      <c r="O3585" t="s">
        <v>5699</v>
      </c>
      <c r="P3585" t="s">
        <v>32</v>
      </c>
      <c r="Q3585" t="s">
        <v>56</v>
      </c>
      <c r="R3585" t="s">
        <v>5700</v>
      </c>
      <c r="S3585">
        <v>801.96</v>
      </c>
      <c r="T3585">
        <v>2</v>
      </c>
      <c r="U3585">
        <v>0</v>
      </c>
      <c r="V3585">
        <v>200.49</v>
      </c>
    </row>
    <row r="3586" spans="1:22" x14ac:dyDescent="0.25">
      <c r="A3586">
        <v>3585</v>
      </c>
      <c r="B3586" t="s">
        <v>6761</v>
      </c>
      <c r="C3586">
        <v>2012</v>
      </c>
      <c r="D3586" s="1">
        <v>41253</v>
      </c>
      <c r="E3586" s="1">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32.633199999999988</v>
      </c>
    </row>
    <row r="3587" spans="1:22" x14ac:dyDescent="0.25">
      <c r="A3587">
        <v>3586</v>
      </c>
      <c r="B3587" t="s">
        <v>6761</v>
      </c>
      <c r="C3587">
        <v>2012</v>
      </c>
      <c r="D3587" s="1">
        <v>41253</v>
      </c>
      <c r="E3587" s="1">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x14ac:dyDescent="0.25">
      <c r="A3588">
        <v>3587</v>
      </c>
      <c r="B3588" t="s">
        <v>6763</v>
      </c>
      <c r="C3588">
        <v>2014</v>
      </c>
      <c r="D3588" s="1">
        <v>41886</v>
      </c>
      <c r="E3588" s="1">
        <v>41891</v>
      </c>
      <c r="F3588" t="s">
        <v>50</v>
      </c>
      <c r="G3588" t="s">
        <v>5726</v>
      </c>
      <c r="H3588" t="s">
        <v>5727</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x14ac:dyDescent="0.25">
      <c r="A3589">
        <v>3588</v>
      </c>
      <c r="B3589" t="s">
        <v>6764</v>
      </c>
      <c r="C3589">
        <v>2014</v>
      </c>
      <c r="D3589" s="1">
        <v>41907</v>
      </c>
      <c r="E3589" s="1">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-253.43369999999993</v>
      </c>
    </row>
    <row r="3590" spans="1:22" x14ac:dyDescent="0.25">
      <c r="A3590">
        <v>3589</v>
      </c>
      <c r="B3590" t="s">
        <v>6765</v>
      </c>
      <c r="C3590">
        <v>2014</v>
      </c>
      <c r="D3590" s="1">
        <v>41993</v>
      </c>
      <c r="E3590" s="1">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33.312400000000025</v>
      </c>
    </row>
    <row r="3591" spans="1:22" x14ac:dyDescent="0.25">
      <c r="A3591">
        <v>3590</v>
      </c>
      <c r="B3591" t="s">
        <v>6766</v>
      </c>
      <c r="C3591">
        <v>2014</v>
      </c>
      <c r="D3591" s="1">
        <v>41968</v>
      </c>
      <c r="E3591" s="1">
        <v>41974</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x14ac:dyDescent="0.25">
      <c r="A3592">
        <v>3591</v>
      </c>
      <c r="B3592" t="s">
        <v>6766</v>
      </c>
      <c r="C3592">
        <v>2014</v>
      </c>
      <c r="D3592" s="1">
        <v>41968</v>
      </c>
      <c r="E3592" s="1">
        <v>41974</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375.42959999999994</v>
      </c>
    </row>
    <row r="3593" spans="1:22" x14ac:dyDescent="0.25">
      <c r="A3593">
        <v>3592</v>
      </c>
      <c r="B3593" t="s">
        <v>6767</v>
      </c>
      <c r="C3593">
        <v>2011</v>
      </c>
      <c r="D3593" s="1">
        <v>40890</v>
      </c>
      <c r="E3593" s="1">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0.36499999999999977</v>
      </c>
    </row>
    <row r="3594" spans="1:22" x14ac:dyDescent="0.25">
      <c r="A3594">
        <v>3593</v>
      </c>
      <c r="B3594" t="s">
        <v>6768</v>
      </c>
      <c r="C3594">
        <v>2013</v>
      </c>
      <c r="D3594" s="1">
        <v>41614</v>
      </c>
      <c r="E3594" s="1">
        <v>41616</v>
      </c>
      <c r="F3594" t="s">
        <v>23</v>
      </c>
      <c r="G3594" t="s">
        <v>4261</v>
      </c>
      <c r="H3594" t="s">
        <v>4262</v>
      </c>
      <c r="I3594" t="s">
        <v>26</v>
      </c>
      <c r="J3594" t="s">
        <v>27</v>
      </c>
      <c r="K3594" t="s">
        <v>266</v>
      </c>
      <c r="L3594" t="s">
        <v>267</v>
      </c>
      <c r="M3594">
        <v>10024</v>
      </c>
      <c r="N3594" t="s">
        <v>148</v>
      </c>
      <c r="O3594" t="s">
        <v>6093</v>
      </c>
      <c r="P3594" t="s">
        <v>46</v>
      </c>
      <c r="Q3594" t="s">
        <v>59</v>
      </c>
      <c r="R3594" t="s">
        <v>6094</v>
      </c>
      <c r="S3594">
        <v>465.18</v>
      </c>
      <c r="T3594">
        <v>3</v>
      </c>
      <c r="U3594">
        <v>0</v>
      </c>
      <c r="V3594">
        <v>120.94680000000001</v>
      </c>
    </row>
    <row r="3595" spans="1:22" x14ac:dyDescent="0.25">
      <c r="A3595">
        <v>3594</v>
      </c>
      <c r="B3595" t="s">
        <v>6769</v>
      </c>
      <c r="C3595">
        <v>2013</v>
      </c>
      <c r="D3595" s="1">
        <v>41529</v>
      </c>
      <c r="E3595" s="1">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22.428000000000004</v>
      </c>
      <c r="T3595">
        <v>3</v>
      </c>
      <c r="U3595">
        <v>0.7</v>
      </c>
      <c r="V3595">
        <v>-17.942399999999992</v>
      </c>
    </row>
    <row r="3596" spans="1:22" x14ac:dyDescent="0.25">
      <c r="A3596">
        <v>3595</v>
      </c>
      <c r="B3596" t="s">
        <v>6769</v>
      </c>
      <c r="C3596">
        <v>2013</v>
      </c>
      <c r="D3596" s="1">
        <v>41529</v>
      </c>
      <c r="E3596" s="1">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37.52000000000001</v>
      </c>
      <c r="T3596">
        <v>5</v>
      </c>
      <c r="U3596">
        <v>0.2</v>
      </c>
      <c r="V3596">
        <v>3.7519999999999989</v>
      </c>
    </row>
    <row r="3597" spans="1:22" x14ac:dyDescent="0.25">
      <c r="A3597">
        <v>3596</v>
      </c>
      <c r="B3597" t="s">
        <v>6770</v>
      </c>
      <c r="C3597">
        <v>2014</v>
      </c>
      <c r="D3597" s="1">
        <v>41983</v>
      </c>
      <c r="E3597" s="1">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0.42639999999999978</v>
      </c>
    </row>
    <row r="3598" spans="1:22" x14ac:dyDescent="0.25">
      <c r="A3598">
        <v>3597</v>
      </c>
      <c r="B3598" t="s">
        <v>6771</v>
      </c>
      <c r="C3598">
        <v>2011</v>
      </c>
      <c r="D3598" s="1">
        <v>40795</v>
      </c>
      <c r="E3598" s="1">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15.552000000000003</v>
      </c>
      <c r="T3598">
        <v>3</v>
      </c>
      <c r="U3598">
        <v>0.2</v>
      </c>
      <c r="V3598">
        <v>5.4432</v>
      </c>
    </row>
    <row r="3599" spans="1:22" x14ac:dyDescent="0.25">
      <c r="A3599">
        <v>3598</v>
      </c>
      <c r="B3599" t="s">
        <v>6771</v>
      </c>
      <c r="C3599">
        <v>2011</v>
      </c>
      <c r="D3599" s="1">
        <v>40795</v>
      </c>
      <c r="E3599" s="1">
        <v>40800</v>
      </c>
      <c r="F3599" t="s">
        <v>23</v>
      </c>
      <c r="G3599" t="s">
        <v>813</v>
      </c>
      <c r="H3599" t="s">
        <v>814</v>
      </c>
      <c r="I3599" t="s">
        <v>26</v>
      </c>
      <c r="J3599" t="s">
        <v>27</v>
      </c>
      <c r="K3599" t="s">
        <v>146</v>
      </c>
      <c r="L3599" t="s">
        <v>147</v>
      </c>
      <c r="M3599">
        <v>19140</v>
      </c>
      <c r="N3599" t="s">
        <v>148</v>
      </c>
      <c r="O3599" t="s">
        <v>6772</v>
      </c>
      <c r="P3599" t="s">
        <v>71</v>
      </c>
      <c r="Q3599" t="s">
        <v>161</v>
      </c>
      <c r="R3599" t="s">
        <v>6773</v>
      </c>
      <c r="S3599">
        <v>64.704000000000008</v>
      </c>
      <c r="T3599">
        <v>6</v>
      </c>
      <c r="U3599">
        <v>0.2</v>
      </c>
      <c r="V3599">
        <v>-4.852800000000002</v>
      </c>
    </row>
    <row r="3600" spans="1:22" x14ac:dyDescent="0.25">
      <c r="A3600">
        <v>3599</v>
      </c>
      <c r="B3600" t="s">
        <v>6771</v>
      </c>
      <c r="C3600">
        <v>2011</v>
      </c>
      <c r="D3600" s="1">
        <v>40795</v>
      </c>
      <c r="E3600" s="1">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5.023200000000001</v>
      </c>
    </row>
    <row r="3601" spans="1:22" x14ac:dyDescent="0.25">
      <c r="A3601">
        <v>3600</v>
      </c>
      <c r="B3601" t="s">
        <v>6771</v>
      </c>
      <c r="C3601">
        <v>2011</v>
      </c>
      <c r="D3601" s="1">
        <v>40795</v>
      </c>
      <c r="E3601" s="1">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-31.620400000000004</v>
      </c>
    </row>
    <row r="3602" spans="1:22" x14ac:dyDescent="0.25">
      <c r="A3602">
        <v>3601</v>
      </c>
      <c r="B3602" t="s">
        <v>6774</v>
      </c>
      <c r="C3602">
        <v>2014</v>
      </c>
      <c r="D3602" s="1">
        <v>41817</v>
      </c>
      <c r="E3602" s="1">
        <v>41821</v>
      </c>
      <c r="F3602" t="s">
        <v>50</v>
      </c>
      <c r="G3602" t="s">
        <v>3486</v>
      </c>
      <c r="H3602" t="s">
        <v>3487</v>
      </c>
      <c r="I3602" t="s">
        <v>26</v>
      </c>
      <c r="J3602" t="s">
        <v>27</v>
      </c>
      <c r="K3602" t="s">
        <v>807</v>
      </c>
      <c r="L3602" t="s">
        <v>457</v>
      </c>
      <c r="M3602">
        <v>80219</v>
      </c>
      <c r="N3602" t="s">
        <v>44</v>
      </c>
      <c r="O3602" t="s">
        <v>3409</v>
      </c>
      <c r="P3602" t="s">
        <v>71</v>
      </c>
      <c r="Q3602" t="s">
        <v>161</v>
      </c>
      <c r="R3602" t="s">
        <v>3410</v>
      </c>
      <c r="S3602">
        <v>431.92800000000005</v>
      </c>
      <c r="T3602">
        <v>9</v>
      </c>
      <c r="U3602">
        <v>0.2</v>
      </c>
      <c r="V3602">
        <v>64.789199999999951</v>
      </c>
    </row>
    <row r="3603" spans="1:22" x14ac:dyDescent="0.25">
      <c r="A3603">
        <v>3602</v>
      </c>
      <c r="B3603" t="s">
        <v>6775</v>
      </c>
      <c r="C3603">
        <v>2011</v>
      </c>
      <c r="D3603" s="1">
        <v>40864</v>
      </c>
      <c r="E3603" s="1">
        <v>40871</v>
      </c>
      <c r="F3603" t="s">
        <v>50</v>
      </c>
      <c r="G3603" t="s">
        <v>6776</v>
      </c>
      <c r="H3603" t="s">
        <v>6777</v>
      </c>
      <c r="I3603" t="s">
        <v>26</v>
      </c>
      <c r="J3603" t="s">
        <v>27</v>
      </c>
      <c r="K3603" t="s">
        <v>146</v>
      </c>
      <c r="L3603" t="s">
        <v>147</v>
      </c>
      <c r="M3603">
        <v>19143</v>
      </c>
      <c r="N3603" t="s">
        <v>148</v>
      </c>
      <c r="O3603" t="s">
        <v>2197</v>
      </c>
      <c r="P3603" t="s">
        <v>46</v>
      </c>
      <c r="Q3603" t="s">
        <v>90</v>
      </c>
      <c r="R3603" t="s">
        <v>2198</v>
      </c>
      <c r="S3603">
        <v>12.448</v>
      </c>
      <c r="T3603">
        <v>2</v>
      </c>
      <c r="U3603">
        <v>0.2</v>
      </c>
      <c r="V3603">
        <v>3.8899999999999988</v>
      </c>
    </row>
    <row r="3604" spans="1:22" x14ac:dyDescent="0.25">
      <c r="A3604">
        <v>3603</v>
      </c>
      <c r="B3604" t="s">
        <v>6775</v>
      </c>
      <c r="C3604">
        <v>2011</v>
      </c>
      <c r="D3604" s="1">
        <v>40864</v>
      </c>
      <c r="E3604" s="1">
        <v>40871</v>
      </c>
      <c r="F3604" t="s">
        <v>50</v>
      </c>
      <c r="G3604" t="s">
        <v>6776</v>
      </c>
      <c r="H3604" t="s">
        <v>6777</v>
      </c>
      <c r="I3604" t="s">
        <v>26</v>
      </c>
      <c r="J3604" t="s">
        <v>27</v>
      </c>
      <c r="K3604" t="s">
        <v>146</v>
      </c>
      <c r="L3604" t="s">
        <v>147</v>
      </c>
      <c r="M3604">
        <v>19143</v>
      </c>
      <c r="N3604" t="s">
        <v>148</v>
      </c>
      <c r="O3604" t="s">
        <v>1931</v>
      </c>
      <c r="P3604" t="s">
        <v>32</v>
      </c>
      <c r="Q3604" t="s">
        <v>36</v>
      </c>
      <c r="R3604" t="s">
        <v>1932</v>
      </c>
      <c r="S3604">
        <v>657.93</v>
      </c>
      <c r="T3604">
        <v>5</v>
      </c>
      <c r="U3604">
        <v>0.3</v>
      </c>
      <c r="V3604">
        <v>-93.989999999999952</v>
      </c>
    </row>
    <row r="3605" spans="1:22" x14ac:dyDescent="0.25">
      <c r="A3605">
        <v>3604</v>
      </c>
      <c r="B3605" t="s">
        <v>6778</v>
      </c>
      <c r="C3605">
        <v>2014</v>
      </c>
      <c r="D3605" s="1">
        <v>41873</v>
      </c>
      <c r="E3605" s="1">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x14ac:dyDescent="0.25">
      <c r="A3606">
        <v>3605</v>
      </c>
      <c r="B3606" t="s">
        <v>6778</v>
      </c>
      <c r="C3606">
        <v>2014</v>
      </c>
      <c r="D3606" s="1">
        <v>41873</v>
      </c>
      <c r="E3606" s="1">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8.5543999999999976</v>
      </c>
    </row>
    <row r="3607" spans="1:22" x14ac:dyDescent="0.25">
      <c r="A3607">
        <v>3606</v>
      </c>
      <c r="B3607" t="s">
        <v>6778</v>
      </c>
      <c r="C3607">
        <v>2014</v>
      </c>
      <c r="D3607" s="1">
        <v>41873</v>
      </c>
      <c r="E3607" s="1">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x14ac:dyDescent="0.25">
      <c r="A3608">
        <v>3607</v>
      </c>
      <c r="B3608" t="s">
        <v>6779</v>
      </c>
      <c r="C3608">
        <v>2013</v>
      </c>
      <c r="D3608" s="1">
        <v>41346</v>
      </c>
      <c r="E3608" s="1">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29.339999999999996</v>
      </c>
      <c r="T3608">
        <v>3</v>
      </c>
      <c r="U3608">
        <v>0</v>
      </c>
      <c r="V3608">
        <v>13.496399999999998</v>
      </c>
    </row>
    <row r="3609" spans="1:22" x14ac:dyDescent="0.25">
      <c r="A3609">
        <v>3608</v>
      </c>
      <c r="B3609" t="s">
        <v>6780</v>
      </c>
      <c r="C3609">
        <v>2011</v>
      </c>
      <c r="D3609" s="1">
        <v>40809</v>
      </c>
      <c r="E3609" s="1">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47.060999999999993</v>
      </c>
    </row>
    <row r="3610" spans="1:22" x14ac:dyDescent="0.25">
      <c r="A3610">
        <v>3609</v>
      </c>
      <c r="B3610" t="s">
        <v>6781</v>
      </c>
      <c r="C3610">
        <v>2011</v>
      </c>
      <c r="D3610" s="1">
        <v>40661</v>
      </c>
      <c r="E3610" s="1">
        <v>40666</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v>
      </c>
      <c r="T3610">
        <v>3</v>
      </c>
      <c r="U3610">
        <v>0.2</v>
      </c>
      <c r="V3610">
        <v>2.5056000000000003</v>
      </c>
    </row>
    <row r="3611" spans="1:22" x14ac:dyDescent="0.25">
      <c r="A3611">
        <v>3610</v>
      </c>
      <c r="B3611" t="s">
        <v>6781</v>
      </c>
      <c r="C3611">
        <v>2011</v>
      </c>
      <c r="D3611" s="1">
        <v>40661</v>
      </c>
      <c r="E3611" s="1">
        <v>40666</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2.0321999999999987</v>
      </c>
    </row>
    <row r="3612" spans="1:22" x14ac:dyDescent="0.25">
      <c r="A3612">
        <v>3611</v>
      </c>
      <c r="B3612" t="s">
        <v>6781</v>
      </c>
      <c r="C3612">
        <v>2011</v>
      </c>
      <c r="D3612" s="1">
        <v>40661</v>
      </c>
      <c r="E3612" s="1">
        <v>40666</v>
      </c>
      <c r="F3612" t="s">
        <v>50</v>
      </c>
      <c r="G3612" t="s">
        <v>2760</v>
      </c>
      <c r="H3612" t="s">
        <v>2761</v>
      </c>
      <c r="I3612" t="s">
        <v>41</v>
      </c>
      <c r="J3612" t="s">
        <v>27</v>
      </c>
      <c r="K3612" t="s">
        <v>606</v>
      </c>
      <c r="L3612" t="s">
        <v>498</v>
      </c>
      <c r="M3612">
        <v>43055</v>
      </c>
      <c r="N3612" t="s">
        <v>148</v>
      </c>
      <c r="O3612" t="s">
        <v>6008</v>
      </c>
      <c r="P3612" t="s">
        <v>46</v>
      </c>
      <c r="Q3612" t="s">
        <v>59</v>
      </c>
      <c r="R3612" t="s">
        <v>6009</v>
      </c>
      <c r="S3612">
        <v>177.56800000000001</v>
      </c>
      <c r="T3612">
        <v>2</v>
      </c>
      <c r="U3612">
        <v>0.2</v>
      </c>
      <c r="V3612">
        <v>-37.733199999999989</v>
      </c>
    </row>
    <row r="3613" spans="1:22" x14ac:dyDescent="0.25">
      <c r="A3613">
        <v>3612</v>
      </c>
      <c r="B3613" t="s">
        <v>6782</v>
      </c>
      <c r="C3613">
        <v>2013</v>
      </c>
      <c r="D3613" s="1">
        <v>41608</v>
      </c>
      <c r="E3613" s="1">
        <v>41610</v>
      </c>
      <c r="F3613" t="s">
        <v>23</v>
      </c>
      <c r="G3613" t="s">
        <v>6783</v>
      </c>
      <c r="H3613" t="s">
        <v>6784</v>
      </c>
      <c r="I3613" t="s">
        <v>41</v>
      </c>
      <c r="J3613" t="s">
        <v>27</v>
      </c>
      <c r="K3613" t="s">
        <v>815</v>
      </c>
      <c r="L3613" t="s">
        <v>104</v>
      </c>
      <c r="M3613">
        <v>75217</v>
      </c>
      <c r="N3613" t="s">
        <v>105</v>
      </c>
      <c r="O3613" t="s">
        <v>5378</v>
      </c>
      <c r="P3613" t="s">
        <v>71</v>
      </c>
      <c r="Q3613" t="s">
        <v>161</v>
      </c>
      <c r="R3613" t="s">
        <v>5379</v>
      </c>
      <c r="S3613">
        <v>58.415999999999997</v>
      </c>
      <c r="T3613">
        <v>2</v>
      </c>
      <c r="U3613">
        <v>0.2</v>
      </c>
      <c r="V3613">
        <v>16.794600000000003</v>
      </c>
    </row>
    <row r="3614" spans="1:22" x14ac:dyDescent="0.25">
      <c r="A3614">
        <v>3613</v>
      </c>
      <c r="B3614" t="s">
        <v>6785</v>
      </c>
      <c r="C3614">
        <v>2012</v>
      </c>
      <c r="D3614" s="1">
        <v>41246</v>
      </c>
      <c r="E3614" s="1">
        <v>41251</v>
      </c>
      <c r="F3614" t="s">
        <v>50</v>
      </c>
      <c r="G3614" t="s">
        <v>3676</v>
      </c>
      <c r="H3614" t="s">
        <v>3677</v>
      </c>
      <c r="I3614" t="s">
        <v>102</v>
      </c>
      <c r="J3614" t="s">
        <v>27</v>
      </c>
      <c r="K3614" t="s">
        <v>146</v>
      </c>
      <c r="L3614" t="s">
        <v>147</v>
      </c>
      <c r="M3614">
        <v>19134</v>
      </c>
      <c r="N3614" t="s">
        <v>148</v>
      </c>
      <c r="O3614" t="s">
        <v>6621</v>
      </c>
      <c r="P3614" t="s">
        <v>46</v>
      </c>
      <c r="Q3614" t="s">
        <v>90</v>
      </c>
      <c r="R3614" t="s">
        <v>6622</v>
      </c>
      <c r="S3614">
        <v>16.448</v>
      </c>
      <c r="T3614">
        <v>2</v>
      </c>
      <c r="U3614">
        <v>0.2</v>
      </c>
      <c r="V3614">
        <v>5.5511999999999979</v>
      </c>
    </row>
    <row r="3615" spans="1:22" x14ac:dyDescent="0.25">
      <c r="A3615">
        <v>3614</v>
      </c>
      <c r="B3615" t="s">
        <v>6785</v>
      </c>
      <c r="C3615">
        <v>2012</v>
      </c>
      <c r="D3615" s="1">
        <v>41246</v>
      </c>
      <c r="E3615" s="1">
        <v>41251</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x14ac:dyDescent="0.25">
      <c r="A3616">
        <v>3615</v>
      </c>
      <c r="B3616" t="s">
        <v>6786</v>
      </c>
      <c r="C3616">
        <v>2014</v>
      </c>
      <c r="D3616" s="1">
        <v>41963</v>
      </c>
      <c r="E3616" s="1">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718.11599999999987</v>
      </c>
      <c r="T3616">
        <v>6</v>
      </c>
      <c r="U3616">
        <v>0.3</v>
      </c>
      <c r="V3616">
        <v>-71.811599999999999</v>
      </c>
    </row>
    <row r="3617" spans="1:22" x14ac:dyDescent="0.25">
      <c r="A3617">
        <v>3616</v>
      </c>
      <c r="B3617" t="s">
        <v>6786</v>
      </c>
      <c r="C3617">
        <v>2014</v>
      </c>
      <c r="D3617" s="1">
        <v>41963</v>
      </c>
      <c r="E3617" s="1">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8.7384000000000022</v>
      </c>
    </row>
    <row r="3618" spans="1:22" x14ac:dyDescent="0.25">
      <c r="A3618">
        <v>3617</v>
      </c>
      <c r="B3618" t="s">
        <v>6787</v>
      </c>
      <c r="C3618">
        <v>2013</v>
      </c>
      <c r="D3618" s="1">
        <v>41523</v>
      </c>
      <c r="E3618" s="1">
        <v>41527</v>
      </c>
      <c r="F3618" t="s">
        <v>50</v>
      </c>
      <c r="G3618" t="s">
        <v>1810</v>
      </c>
      <c r="H3618" t="s">
        <v>1811</v>
      </c>
      <c r="I3618" t="s">
        <v>26</v>
      </c>
      <c r="J3618" t="s">
        <v>27</v>
      </c>
      <c r="K3618" t="s">
        <v>146</v>
      </c>
      <c r="L3618" t="s">
        <v>147</v>
      </c>
      <c r="M3618">
        <v>19120</v>
      </c>
      <c r="N3618" t="s">
        <v>148</v>
      </c>
      <c r="O3618" t="s">
        <v>255</v>
      </c>
      <c r="P3618" t="s">
        <v>46</v>
      </c>
      <c r="Q3618" t="s">
        <v>75</v>
      </c>
      <c r="R3618" t="s">
        <v>256</v>
      </c>
      <c r="S3618">
        <v>9.5550000000000015</v>
      </c>
      <c r="T3618">
        <v>5</v>
      </c>
      <c r="U3618">
        <v>0.7</v>
      </c>
      <c r="V3618">
        <v>-7.3254999999999981</v>
      </c>
    </row>
    <row r="3619" spans="1:22" x14ac:dyDescent="0.25">
      <c r="A3619">
        <v>3618</v>
      </c>
      <c r="B3619" t="s">
        <v>6788</v>
      </c>
      <c r="C3619">
        <v>2014</v>
      </c>
      <c r="D3619" s="1">
        <v>41887</v>
      </c>
      <c r="E3619" s="1">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487.98400000000004</v>
      </c>
      <c r="T3619">
        <v>2</v>
      </c>
      <c r="U3619">
        <v>0.2</v>
      </c>
      <c r="V3619">
        <v>152.49499999999998</v>
      </c>
    </row>
    <row r="3620" spans="1:22" x14ac:dyDescent="0.25">
      <c r="A3620">
        <v>3619</v>
      </c>
      <c r="B3620" t="s">
        <v>6788</v>
      </c>
      <c r="C3620">
        <v>2014</v>
      </c>
      <c r="D3620" s="1">
        <v>41887</v>
      </c>
      <c r="E3620" s="1">
        <v>41891</v>
      </c>
      <c r="F3620" t="s">
        <v>50</v>
      </c>
      <c r="G3620" t="s">
        <v>2230</v>
      </c>
      <c r="H3620" t="s">
        <v>2231</v>
      </c>
      <c r="I3620" t="s">
        <v>26</v>
      </c>
      <c r="J3620" t="s">
        <v>27</v>
      </c>
      <c r="K3620" t="s">
        <v>42</v>
      </c>
      <c r="L3620" t="s">
        <v>43</v>
      </c>
      <c r="M3620">
        <v>90004</v>
      </c>
      <c r="N3620" t="s">
        <v>44</v>
      </c>
      <c r="O3620" t="s">
        <v>4340</v>
      </c>
      <c r="P3620" t="s">
        <v>71</v>
      </c>
      <c r="Q3620" t="s">
        <v>72</v>
      </c>
      <c r="R3620" t="s">
        <v>4341</v>
      </c>
      <c r="S3620">
        <v>5.5600000000000005</v>
      </c>
      <c r="T3620">
        <v>1</v>
      </c>
      <c r="U3620">
        <v>0.2</v>
      </c>
      <c r="V3620">
        <v>1.7374999999999998</v>
      </c>
    </row>
    <row r="3621" spans="1:22" x14ac:dyDescent="0.25">
      <c r="A3621">
        <v>3620</v>
      </c>
      <c r="B3621" t="s">
        <v>6788</v>
      </c>
      <c r="C3621">
        <v>2014</v>
      </c>
      <c r="D3621" s="1">
        <v>41887</v>
      </c>
      <c r="E3621" s="1">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65.35499999999999</v>
      </c>
    </row>
    <row r="3622" spans="1:22" x14ac:dyDescent="0.25">
      <c r="A3622">
        <v>3621</v>
      </c>
      <c r="B3622" t="s">
        <v>6789</v>
      </c>
      <c r="C3622">
        <v>2013</v>
      </c>
      <c r="D3622" s="1">
        <v>41540</v>
      </c>
      <c r="E3622" s="1">
        <v>41547</v>
      </c>
      <c r="F3622" t="s">
        <v>50</v>
      </c>
      <c r="G3622" t="s">
        <v>584</v>
      </c>
      <c r="H3622" t="s">
        <v>585</v>
      </c>
      <c r="I3622" t="s">
        <v>41</v>
      </c>
      <c r="J3622" t="s">
        <v>27</v>
      </c>
      <c r="K3622" t="s">
        <v>3792</v>
      </c>
      <c r="L3622" t="s">
        <v>335</v>
      </c>
      <c r="M3622">
        <v>37167</v>
      </c>
      <c r="N3622" t="s">
        <v>30</v>
      </c>
      <c r="O3622" t="s">
        <v>5717</v>
      </c>
      <c r="P3622" t="s">
        <v>46</v>
      </c>
      <c r="Q3622" t="s">
        <v>68</v>
      </c>
      <c r="R3622" t="s">
        <v>5718</v>
      </c>
      <c r="S3622">
        <v>40.775999999999996</v>
      </c>
      <c r="T3622">
        <v>3</v>
      </c>
      <c r="U3622">
        <v>0.2</v>
      </c>
      <c r="V3622">
        <v>4.5872999999999937</v>
      </c>
    </row>
    <row r="3623" spans="1:22" x14ac:dyDescent="0.25">
      <c r="A3623">
        <v>3622</v>
      </c>
      <c r="B3623" t="s">
        <v>6789</v>
      </c>
      <c r="C3623">
        <v>2013</v>
      </c>
      <c r="D3623" s="1">
        <v>41540</v>
      </c>
      <c r="E3623" s="1">
        <v>41547</v>
      </c>
      <c r="F3623" t="s">
        <v>50</v>
      </c>
      <c r="G3623" t="s">
        <v>584</v>
      </c>
      <c r="H3623" t="s">
        <v>585</v>
      </c>
      <c r="I3623" t="s">
        <v>41</v>
      </c>
      <c r="J3623" t="s">
        <v>27</v>
      </c>
      <c r="K3623" t="s">
        <v>3792</v>
      </c>
      <c r="L3623" t="s">
        <v>335</v>
      </c>
      <c r="M3623">
        <v>37167</v>
      </c>
      <c r="N3623" t="s">
        <v>30</v>
      </c>
      <c r="O3623" t="s">
        <v>6790</v>
      </c>
      <c r="P3623" t="s">
        <v>71</v>
      </c>
      <c r="Q3623" t="s">
        <v>72</v>
      </c>
      <c r="R3623" t="s">
        <v>6791</v>
      </c>
      <c r="S3623">
        <v>63.936000000000007</v>
      </c>
      <c r="T3623">
        <v>8</v>
      </c>
      <c r="U3623">
        <v>0.2</v>
      </c>
      <c r="V3623">
        <v>5.5944000000000003</v>
      </c>
    </row>
    <row r="3624" spans="1:22" x14ac:dyDescent="0.25">
      <c r="A3624">
        <v>3623</v>
      </c>
      <c r="B3624" t="s">
        <v>6792</v>
      </c>
      <c r="C3624">
        <v>2011</v>
      </c>
      <c r="D3624" s="1">
        <v>40800</v>
      </c>
      <c r="E3624" s="1">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x14ac:dyDescent="0.25">
      <c r="A3625">
        <v>3624</v>
      </c>
      <c r="B3625" t="s">
        <v>6792</v>
      </c>
      <c r="C3625">
        <v>2011</v>
      </c>
      <c r="D3625" s="1">
        <v>40800</v>
      </c>
      <c r="E3625" s="1">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x14ac:dyDescent="0.25">
      <c r="A3626">
        <v>3625</v>
      </c>
      <c r="B3626" t="s">
        <v>6793</v>
      </c>
      <c r="C3626">
        <v>2014</v>
      </c>
      <c r="D3626" s="1">
        <v>41779</v>
      </c>
      <c r="E3626" s="1">
        <v>41781</v>
      </c>
      <c r="F3626" t="s">
        <v>23</v>
      </c>
      <c r="G3626" t="s">
        <v>5319</v>
      </c>
      <c r="H3626" t="s">
        <v>5320</v>
      </c>
      <c r="I3626" t="s">
        <v>102</v>
      </c>
      <c r="J3626" t="s">
        <v>27</v>
      </c>
      <c r="K3626" t="s">
        <v>127</v>
      </c>
      <c r="L3626" t="s">
        <v>43</v>
      </c>
      <c r="M3626">
        <v>94109</v>
      </c>
      <c r="N3626" t="s">
        <v>44</v>
      </c>
      <c r="O3626" t="s">
        <v>1839</v>
      </c>
      <c r="P3626" t="s">
        <v>32</v>
      </c>
      <c r="Q3626" t="s">
        <v>36</v>
      </c>
      <c r="R3626" t="s">
        <v>1840</v>
      </c>
      <c r="S3626">
        <v>681.40800000000013</v>
      </c>
      <c r="T3626">
        <v>12</v>
      </c>
      <c r="U3626">
        <v>0.2</v>
      </c>
      <c r="V3626">
        <v>42.588000000000022</v>
      </c>
    </row>
    <row r="3627" spans="1:22" x14ac:dyDescent="0.25">
      <c r="A3627">
        <v>3626</v>
      </c>
      <c r="B3627" t="s">
        <v>6793</v>
      </c>
      <c r="C3627">
        <v>2014</v>
      </c>
      <c r="D3627" s="1">
        <v>41779</v>
      </c>
      <c r="E3627" s="1">
        <v>41781</v>
      </c>
      <c r="F3627" t="s">
        <v>23</v>
      </c>
      <c r="G3627" t="s">
        <v>5319</v>
      </c>
      <c r="H3627" t="s">
        <v>5320</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x14ac:dyDescent="0.25">
      <c r="A3628">
        <v>3627</v>
      </c>
      <c r="B3628" t="s">
        <v>6793</v>
      </c>
      <c r="C3628">
        <v>2014</v>
      </c>
      <c r="D3628" s="1">
        <v>41779</v>
      </c>
      <c r="E3628" s="1">
        <v>41781</v>
      </c>
      <c r="F3628" t="s">
        <v>23</v>
      </c>
      <c r="G3628" t="s">
        <v>5319</v>
      </c>
      <c r="H3628" t="s">
        <v>5320</v>
      </c>
      <c r="I3628" t="s">
        <v>102</v>
      </c>
      <c r="J3628" t="s">
        <v>27</v>
      </c>
      <c r="K3628" t="s">
        <v>127</v>
      </c>
      <c r="L3628" t="s">
        <v>43</v>
      </c>
      <c r="M3628">
        <v>94109</v>
      </c>
      <c r="N3628" t="s">
        <v>44</v>
      </c>
      <c r="O3628" t="s">
        <v>1232</v>
      </c>
      <c r="P3628" t="s">
        <v>46</v>
      </c>
      <c r="Q3628" t="s">
        <v>68</v>
      </c>
      <c r="R3628" t="s">
        <v>1233</v>
      </c>
      <c r="S3628">
        <v>5.58</v>
      </c>
      <c r="T3628">
        <v>1</v>
      </c>
      <c r="U3628">
        <v>0</v>
      </c>
      <c r="V3628">
        <v>1.3949999999999996</v>
      </c>
    </row>
    <row r="3629" spans="1:22" x14ac:dyDescent="0.25">
      <c r="A3629">
        <v>3628</v>
      </c>
      <c r="B3629" t="s">
        <v>6793</v>
      </c>
      <c r="C3629">
        <v>2014</v>
      </c>
      <c r="D3629" s="1">
        <v>41779</v>
      </c>
      <c r="E3629" s="1">
        <v>41781</v>
      </c>
      <c r="F3629" t="s">
        <v>23</v>
      </c>
      <c r="G3629" t="s">
        <v>5319</v>
      </c>
      <c r="H3629" t="s">
        <v>5320</v>
      </c>
      <c r="I3629" t="s">
        <v>102</v>
      </c>
      <c r="J3629" t="s">
        <v>27</v>
      </c>
      <c r="K3629" t="s">
        <v>127</v>
      </c>
      <c r="L3629" t="s">
        <v>43</v>
      </c>
      <c r="M3629">
        <v>94109</v>
      </c>
      <c r="N3629" t="s">
        <v>44</v>
      </c>
      <c r="O3629" t="s">
        <v>1854</v>
      </c>
      <c r="P3629" t="s">
        <v>71</v>
      </c>
      <c r="Q3629" t="s">
        <v>161</v>
      </c>
      <c r="R3629" t="s">
        <v>1855</v>
      </c>
      <c r="S3629">
        <v>36.32</v>
      </c>
      <c r="T3629">
        <v>1</v>
      </c>
      <c r="U3629">
        <v>0</v>
      </c>
      <c r="V3629">
        <v>10.895999999999997</v>
      </c>
    </row>
    <row r="3630" spans="1:22" x14ac:dyDescent="0.25">
      <c r="A3630">
        <v>3629</v>
      </c>
      <c r="B3630" t="s">
        <v>6794</v>
      </c>
      <c r="C3630">
        <v>2011</v>
      </c>
      <c r="D3630" s="1">
        <v>40764</v>
      </c>
      <c r="E3630" s="1">
        <v>40768</v>
      </c>
      <c r="F3630" t="s">
        <v>50</v>
      </c>
      <c r="G3630" t="s">
        <v>830</v>
      </c>
      <c r="H3630" t="s">
        <v>831</v>
      </c>
      <c r="I3630" t="s">
        <v>26</v>
      </c>
      <c r="J3630" t="s">
        <v>27</v>
      </c>
      <c r="K3630" t="s">
        <v>95</v>
      </c>
      <c r="L3630" t="s">
        <v>96</v>
      </c>
      <c r="M3630">
        <v>98103</v>
      </c>
      <c r="N3630" t="s">
        <v>44</v>
      </c>
      <c r="O3630" t="s">
        <v>6366</v>
      </c>
      <c r="P3630" t="s">
        <v>46</v>
      </c>
      <c r="Q3630" t="s">
        <v>75</v>
      </c>
      <c r="R3630" t="s">
        <v>6367</v>
      </c>
      <c r="S3630">
        <v>2060.7440000000001</v>
      </c>
      <c r="T3630">
        <v>7</v>
      </c>
      <c r="U3630">
        <v>0.2</v>
      </c>
      <c r="V3630">
        <v>643.98249999999996</v>
      </c>
    </row>
    <row r="3631" spans="1:22" x14ac:dyDescent="0.25">
      <c r="A3631">
        <v>3630</v>
      </c>
      <c r="B3631" t="s">
        <v>6795</v>
      </c>
      <c r="C3631">
        <v>2014</v>
      </c>
      <c r="D3631" s="1">
        <v>41970</v>
      </c>
      <c r="E3631" s="1">
        <v>41974</v>
      </c>
      <c r="F3631" t="s">
        <v>50</v>
      </c>
      <c r="G3631" t="s">
        <v>4952</v>
      </c>
      <c r="H3631" t="s">
        <v>4953</v>
      </c>
      <c r="I3631" t="s">
        <v>41</v>
      </c>
      <c r="J3631" t="s">
        <v>27</v>
      </c>
      <c r="K3631" t="s">
        <v>497</v>
      </c>
      <c r="L3631" t="s">
        <v>498</v>
      </c>
      <c r="M3631">
        <v>43229</v>
      </c>
      <c r="N3631" t="s">
        <v>148</v>
      </c>
      <c r="O3631" t="s">
        <v>4437</v>
      </c>
      <c r="P3631" t="s">
        <v>46</v>
      </c>
      <c r="Q3631" t="s">
        <v>78</v>
      </c>
      <c r="R3631" t="s">
        <v>4438</v>
      </c>
      <c r="S3631">
        <v>52.272000000000006</v>
      </c>
      <c r="T3631">
        <v>3</v>
      </c>
      <c r="U3631">
        <v>0.2</v>
      </c>
      <c r="V3631">
        <v>9.8009999999999984</v>
      </c>
    </row>
    <row r="3632" spans="1:22" x14ac:dyDescent="0.25">
      <c r="A3632">
        <v>3631</v>
      </c>
      <c r="B3632" t="s">
        <v>6795</v>
      </c>
      <c r="C3632">
        <v>2014</v>
      </c>
      <c r="D3632" s="1">
        <v>41970</v>
      </c>
      <c r="E3632" s="1">
        <v>41974</v>
      </c>
      <c r="F3632" t="s">
        <v>50</v>
      </c>
      <c r="G3632" t="s">
        <v>4952</v>
      </c>
      <c r="H3632" t="s">
        <v>4953</v>
      </c>
      <c r="I3632" t="s">
        <v>41</v>
      </c>
      <c r="J3632" t="s">
        <v>27</v>
      </c>
      <c r="K3632" t="s">
        <v>497</v>
      </c>
      <c r="L3632" t="s">
        <v>498</v>
      </c>
      <c r="M3632">
        <v>43229</v>
      </c>
      <c r="N3632" t="s">
        <v>148</v>
      </c>
      <c r="O3632" t="s">
        <v>1992</v>
      </c>
      <c r="P3632" t="s">
        <v>46</v>
      </c>
      <c r="Q3632" t="s">
        <v>78</v>
      </c>
      <c r="R3632" t="s">
        <v>1993</v>
      </c>
      <c r="S3632">
        <v>213.13600000000002</v>
      </c>
      <c r="T3632">
        <v>7</v>
      </c>
      <c r="U3632">
        <v>0.2</v>
      </c>
      <c r="V3632">
        <v>23.977799999999988</v>
      </c>
    </row>
    <row r="3633" spans="1:22" x14ac:dyDescent="0.25">
      <c r="A3633">
        <v>3632</v>
      </c>
      <c r="B3633" t="s">
        <v>6796</v>
      </c>
      <c r="C3633">
        <v>2014</v>
      </c>
      <c r="D3633" s="1">
        <v>41763</v>
      </c>
      <c r="E3633" s="1">
        <v>41768</v>
      </c>
      <c r="F3633" t="s">
        <v>23</v>
      </c>
      <c r="G3633" t="s">
        <v>6797</v>
      </c>
      <c r="H3633" t="s">
        <v>6798</v>
      </c>
      <c r="I3633" t="s">
        <v>41</v>
      </c>
      <c r="J3633" t="s">
        <v>27</v>
      </c>
      <c r="K3633" t="s">
        <v>42</v>
      </c>
      <c r="L3633" t="s">
        <v>43</v>
      </c>
      <c r="M3633">
        <v>90004</v>
      </c>
      <c r="N3633" t="s">
        <v>44</v>
      </c>
      <c r="O3633" t="s">
        <v>4633</v>
      </c>
      <c r="P3633" t="s">
        <v>46</v>
      </c>
      <c r="Q3633" t="s">
        <v>59</v>
      </c>
      <c r="R3633" t="s">
        <v>4634</v>
      </c>
      <c r="S3633">
        <v>69.52</v>
      </c>
      <c r="T3633">
        <v>2</v>
      </c>
      <c r="U3633">
        <v>0</v>
      </c>
      <c r="V3633">
        <v>19.465600000000002</v>
      </c>
    </row>
    <row r="3634" spans="1:22" x14ac:dyDescent="0.25">
      <c r="A3634">
        <v>3633</v>
      </c>
      <c r="B3634" t="s">
        <v>6796</v>
      </c>
      <c r="C3634">
        <v>2014</v>
      </c>
      <c r="D3634" s="1">
        <v>41763</v>
      </c>
      <c r="E3634" s="1">
        <v>41768</v>
      </c>
      <c r="F3634" t="s">
        <v>23</v>
      </c>
      <c r="G3634" t="s">
        <v>6797</v>
      </c>
      <c r="H3634" t="s">
        <v>6798</v>
      </c>
      <c r="I3634" t="s">
        <v>41</v>
      </c>
      <c r="J3634" t="s">
        <v>27</v>
      </c>
      <c r="K3634" t="s">
        <v>42</v>
      </c>
      <c r="L3634" t="s">
        <v>43</v>
      </c>
      <c r="M3634">
        <v>90004</v>
      </c>
      <c r="N3634" t="s">
        <v>44</v>
      </c>
      <c r="O3634" t="s">
        <v>2428</v>
      </c>
      <c r="P3634" t="s">
        <v>46</v>
      </c>
      <c r="Q3634" t="s">
        <v>59</v>
      </c>
      <c r="R3634" t="s">
        <v>2429</v>
      </c>
      <c r="S3634">
        <v>763.44</v>
      </c>
      <c r="T3634">
        <v>8</v>
      </c>
      <c r="U3634">
        <v>0</v>
      </c>
      <c r="V3634">
        <v>45.80639999999994</v>
      </c>
    </row>
    <row r="3635" spans="1:22" x14ac:dyDescent="0.25">
      <c r="A3635">
        <v>3634</v>
      </c>
      <c r="B3635" t="s">
        <v>6799</v>
      </c>
      <c r="C3635">
        <v>2013</v>
      </c>
      <c r="D3635" s="1">
        <v>41589</v>
      </c>
      <c r="E3635" s="1">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x14ac:dyDescent="0.25">
      <c r="A3636">
        <v>3635</v>
      </c>
      <c r="B3636" t="s">
        <v>6799</v>
      </c>
      <c r="C3636">
        <v>2013</v>
      </c>
      <c r="D3636" s="1">
        <v>41589</v>
      </c>
      <c r="E3636" s="1">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-9.7901999999999987</v>
      </c>
    </row>
    <row r="3637" spans="1:22" x14ac:dyDescent="0.25">
      <c r="A3637">
        <v>3636</v>
      </c>
      <c r="B3637" t="s">
        <v>6799</v>
      </c>
      <c r="C3637">
        <v>2013</v>
      </c>
      <c r="D3637" s="1">
        <v>41589</v>
      </c>
      <c r="E3637" s="1">
        <v>41593</v>
      </c>
      <c r="F3637" t="s">
        <v>50</v>
      </c>
      <c r="G3637" t="s">
        <v>3790</v>
      </c>
      <c r="H3637" t="s">
        <v>3791</v>
      </c>
      <c r="I3637" t="s">
        <v>102</v>
      </c>
      <c r="J3637" t="s">
        <v>27</v>
      </c>
      <c r="K3637" t="s">
        <v>318</v>
      </c>
      <c r="L3637" t="s">
        <v>498</v>
      </c>
      <c r="M3637">
        <v>45503</v>
      </c>
      <c r="N3637" t="s">
        <v>148</v>
      </c>
      <c r="O3637" t="s">
        <v>6800</v>
      </c>
      <c r="P3637" t="s">
        <v>46</v>
      </c>
      <c r="Q3637" t="s">
        <v>90</v>
      </c>
      <c r="R3637" t="s">
        <v>6801</v>
      </c>
      <c r="S3637">
        <v>89.567999999999998</v>
      </c>
      <c r="T3637">
        <v>2</v>
      </c>
      <c r="U3637">
        <v>0.2</v>
      </c>
      <c r="V3637">
        <v>32.468400000000003</v>
      </c>
    </row>
    <row r="3638" spans="1:22" x14ac:dyDescent="0.25">
      <c r="A3638">
        <v>3637</v>
      </c>
      <c r="B3638" t="s">
        <v>6799</v>
      </c>
      <c r="C3638">
        <v>2013</v>
      </c>
      <c r="D3638" s="1">
        <v>41589</v>
      </c>
      <c r="E3638" s="1">
        <v>41593</v>
      </c>
      <c r="F3638" t="s">
        <v>50</v>
      </c>
      <c r="G3638" t="s">
        <v>3790</v>
      </c>
      <c r="H3638" t="s">
        <v>3791</v>
      </c>
      <c r="I3638" t="s">
        <v>102</v>
      </c>
      <c r="J3638" t="s">
        <v>27</v>
      </c>
      <c r="K3638" t="s">
        <v>318</v>
      </c>
      <c r="L3638" t="s">
        <v>498</v>
      </c>
      <c r="M3638">
        <v>45503</v>
      </c>
      <c r="N3638" t="s">
        <v>148</v>
      </c>
      <c r="O3638" t="s">
        <v>5238</v>
      </c>
      <c r="P3638" t="s">
        <v>46</v>
      </c>
      <c r="Q3638" t="s">
        <v>90</v>
      </c>
      <c r="R3638" t="s">
        <v>5239</v>
      </c>
      <c r="S3638">
        <v>22.248000000000001</v>
      </c>
      <c r="T3638">
        <v>3</v>
      </c>
      <c r="U3638">
        <v>0.2</v>
      </c>
      <c r="V3638">
        <v>7.5086999999999984</v>
      </c>
    </row>
    <row r="3639" spans="1:22" x14ac:dyDescent="0.25">
      <c r="A3639">
        <v>3638</v>
      </c>
      <c r="B3639" t="s">
        <v>6799</v>
      </c>
      <c r="C3639">
        <v>2013</v>
      </c>
      <c r="D3639" s="1">
        <v>41589</v>
      </c>
      <c r="E3639" s="1">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334.88000000000005</v>
      </c>
      <c r="T3639">
        <v>4</v>
      </c>
      <c r="U3639">
        <v>0.2</v>
      </c>
      <c r="V3639">
        <v>29.301999999999978</v>
      </c>
    </row>
    <row r="3640" spans="1:22" x14ac:dyDescent="0.25">
      <c r="A3640">
        <v>3639</v>
      </c>
      <c r="B3640" t="s">
        <v>6799</v>
      </c>
      <c r="C3640">
        <v>2013</v>
      </c>
      <c r="D3640" s="1">
        <v>41589</v>
      </c>
      <c r="E3640" s="1">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29.657599999999988</v>
      </c>
    </row>
    <row r="3641" spans="1:22" x14ac:dyDescent="0.25">
      <c r="A3641">
        <v>3640</v>
      </c>
      <c r="B3641" t="s">
        <v>6799</v>
      </c>
      <c r="C3641">
        <v>2013</v>
      </c>
      <c r="D3641" s="1">
        <v>41589</v>
      </c>
      <c r="E3641" s="1">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4.6240000000000006</v>
      </c>
      <c r="T3641">
        <v>1</v>
      </c>
      <c r="U3641">
        <v>0.2</v>
      </c>
      <c r="V3641">
        <v>1.6762000000000001</v>
      </c>
    </row>
    <row r="3642" spans="1:22" x14ac:dyDescent="0.25">
      <c r="A3642">
        <v>3641</v>
      </c>
      <c r="B3642" t="s">
        <v>6799</v>
      </c>
      <c r="C3642">
        <v>2013</v>
      </c>
      <c r="D3642" s="1">
        <v>41589</v>
      </c>
      <c r="E3642" s="1">
        <v>41593</v>
      </c>
      <c r="F3642" t="s">
        <v>50</v>
      </c>
      <c r="G3642" t="s">
        <v>3790</v>
      </c>
      <c r="H3642" t="s">
        <v>3791</v>
      </c>
      <c r="I3642" t="s">
        <v>102</v>
      </c>
      <c r="J3642" t="s">
        <v>27</v>
      </c>
      <c r="K3642" t="s">
        <v>318</v>
      </c>
      <c r="L3642" t="s">
        <v>498</v>
      </c>
      <c r="M3642">
        <v>45503</v>
      </c>
      <c r="N3642" t="s">
        <v>148</v>
      </c>
      <c r="O3642" t="s">
        <v>5616</v>
      </c>
      <c r="P3642" t="s">
        <v>71</v>
      </c>
      <c r="Q3642" t="s">
        <v>161</v>
      </c>
      <c r="R3642" t="s">
        <v>6802</v>
      </c>
      <c r="S3642">
        <v>178.92000000000002</v>
      </c>
      <c r="T3642">
        <v>7</v>
      </c>
      <c r="U3642">
        <v>0.2</v>
      </c>
      <c r="V3642">
        <v>-29.074500000000008</v>
      </c>
    </row>
    <row r="3643" spans="1:22" x14ac:dyDescent="0.25">
      <c r="A3643">
        <v>3642</v>
      </c>
      <c r="B3643" t="s">
        <v>6799</v>
      </c>
      <c r="C3643">
        <v>2013</v>
      </c>
      <c r="D3643" s="1">
        <v>41589</v>
      </c>
      <c r="E3643" s="1">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x14ac:dyDescent="0.25">
      <c r="A3644">
        <v>3643</v>
      </c>
      <c r="B3644" t="s">
        <v>6803</v>
      </c>
      <c r="C3644">
        <v>2011</v>
      </c>
      <c r="D3644" s="1">
        <v>40897</v>
      </c>
      <c r="E3644" s="1">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487.98400000000004</v>
      </c>
      <c r="T3644">
        <v>2</v>
      </c>
      <c r="U3644">
        <v>0.2</v>
      </c>
      <c r="V3644">
        <v>152.49499999999998</v>
      </c>
    </row>
    <row r="3645" spans="1:22" x14ac:dyDescent="0.25">
      <c r="A3645">
        <v>3644</v>
      </c>
      <c r="B3645" t="s">
        <v>6803</v>
      </c>
      <c r="C3645">
        <v>2011</v>
      </c>
      <c r="D3645" s="1">
        <v>40897</v>
      </c>
      <c r="E3645" s="1">
        <v>40900</v>
      </c>
      <c r="F3645" t="s">
        <v>23</v>
      </c>
      <c r="G3645" t="s">
        <v>2225</v>
      </c>
      <c r="H3645" t="s">
        <v>2226</v>
      </c>
      <c r="I3645" t="s">
        <v>26</v>
      </c>
      <c r="J3645" t="s">
        <v>27</v>
      </c>
      <c r="K3645" t="s">
        <v>42</v>
      </c>
      <c r="L3645" t="s">
        <v>43</v>
      </c>
      <c r="M3645">
        <v>90008</v>
      </c>
      <c r="N3645" t="s">
        <v>44</v>
      </c>
      <c r="O3645" t="s">
        <v>6804</v>
      </c>
      <c r="P3645" t="s">
        <v>46</v>
      </c>
      <c r="Q3645" t="s">
        <v>68</v>
      </c>
      <c r="R3645" t="s">
        <v>6805</v>
      </c>
      <c r="S3645">
        <v>47.3</v>
      </c>
      <c r="T3645">
        <v>2</v>
      </c>
      <c r="U3645">
        <v>0</v>
      </c>
      <c r="V3645">
        <v>12.298000000000002</v>
      </c>
    </row>
    <row r="3646" spans="1:22" x14ac:dyDescent="0.25">
      <c r="A3646">
        <v>3645</v>
      </c>
      <c r="B3646" t="s">
        <v>6803</v>
      </c>
      <c r="C3646">
        <v>2011</v>
      </c>
      <c r="D3646" s="1">
        <v>40897</v>
      </c>
      <c r="E3646" s="1">
        <v>40900</v>
      </c>
      <c r="F3646" t="s">
        <v>23</v>
      </c>
      <c r="G3646" t="s">
        <v>2225</v>
      </c>
      <c r="H3646" t="s">
        <v>2226</v>
      </c>
      <c r="I3646" t="s">
        <v>26</v>
      </c>
      <c r="J3646" t="s">
        <v>27</v>
      </c>
      <c r="K3646" t="s">
        <v>42</v>
      </c>
      <c r="L3646" t="s">
        <v>43</v>
      </c>
      <c r="M3646">
        <v>90008</v>
      </c>
      <c r="N3646" t="s">
        <v>44</v>
      </c>
      <c r="O3646" t="s">
        <v>6806</v>
      </c>
      <c r="P3646" t="s">
        <v>46</v>
      </c>
      <c r="Q3646" t="s">
        <v>68</v>
      </c>
      <c r="R3646" t="s">
        <v>6807</v>
      </c>
      <c r="S3646">
        <v>4.13</v>
      </c>
      <c r="T3646">
        <v>1</v>
      </c>
      <c r="U3646">
        <v>0</v>
      </c>
      <c r="V3646">
        <v>1.1564000000000001</v>
      </c>
    </row>
    <row r="3647" spans="1:22" x14ac:dyDescent="0.25">
      <c r="A3647">
        <v>3646</v>
      </c>
      <c r="B3647" t="s">
        <v>6803</v>
      </c>
      <c r="C3647">
        <v>2011</v>
      </c>
      <c r="D3647" s="1">
        <v>40897</v>
      </c>
      <c r="E3647" s="1">
        <v>40900</v>
      </c>
      <c r="F3647" t="s">
        <v>23</v>
      </c>
      <c r="G3647" t="s">
        <v>2225</v>
      </c>
      <c r="H3647" t="s">
        <v>2226</v>
      </c>
      <c r="I3647" t="s">
        <v>26</v>
      </c>
      <c r="J3647" t="s">
        <v>27</v>
      </c>
      <c r="K3647" t="s">
        <v>42</v>
      </c>
      <c r="L3647" t="s">
        <v>43</v>
      </c>
      <c r="M3647">
        <v>90008</v>
      </c>
      <c r="N3647" t="s">
        <v>44</v>
      </c>
      <c r="O3647" t="s">
        <v>6808</v>
      </c>
      <c r="P3647" t="s">
        <v>46</v>
      </c>
      <c r="Q3647" t="s">
        <v>75</v>
      </c>
      <c r="R3647" t="s">
        <v>6809</v>
      </c>
      <c r="S3647">
        <v>155.12</v>
      </c>
      <c r="T3647">
        <v>5</v>
      </c>
      <c r="U3647">
        <v>0.2</v>
      </c>
      <c r="V3647">
        <v>50.413999999999987</v>
      </c>
    </row>
    <row r="3648" spans="1:22" x14ac:dyDescent="0.25">
      <c r="A3648">
        <v>3647</v>
      </c>
      <c r="B3648" t="s">
        <v>6810</v>
      </c>
      <c r="C3648">
        <v>2011</v>
      </c>
      <c r="D3648" s="1">
        <v>40749</v>
      </c>
      <c r="E3648" s="1">
        <v>40751</v>
      </c>
      <c r="F3648" t="s">
        <v>23</v>
      </c>
      <c r="G3648" t="s">
        <v>6035</v>
      </c>
      <c r="H3648" t="s">
        <v>6036</v>
      </c>
      <c r="I3648" t="s">
        <v>102</v>
      </c>
      <c r="J3648" t="s">
        <v>27</v>
      </c>
      <c r="K3648" t="s">
        <v>42</v>
      </c>
      <c r="L3648" t="s">
        <v>43</v>
      </c>
      <c r="M3648">
        <v>90045</v>
      </c>
      <c r="N3648" t="s">
        <v>44</v>
      </c>
      <c r="O3648" t="s">
        <v>2841</v>
      </c>
      <c r="P3648" t="s">
        <v>46</v>
      </c>
      <c r="Q3648" t="s">
        <v>90</v>
      </c>
      <c r="R3648" t="s">
        <v>6811</v>
      </c>
      <c r="S3648">
        <v>6.48</v>
      </c>
      <c r="T3648">
        <v>1</v>
      </c>
      <c r="U3648">
        <v>0</v>
      </c>
      <c r="V3648">
        <v>3.1752000000000002</v>
      </c>
    </row>
    <row r="3649" spans="1:22" x14ac:dyDescent="0.25">
      <c r="A3649">
        <v>3648</v>
      </c>
      <c r="B3649" t="s">
        <v>6810</v>
      </c>
      <c r="C3649">
        <v>2011</v>
      </c>
      <c r="D3649" s="1">
        <v>40749</v>
      </c>
      <c r="E3649" s="1">
        <v>40751</v>
      </c>
      <c r="F3649" t="s">
        <v>23</v>
      </c>
      <c r="G3649" t="s">
        <v>6035</v>
      </c>
      <c r="H3649" t="s">
        <v>6036</v>
      </c>
      <c r="I3649" t="s">
        <v>102</v>
      </c>
      <c r="J3649" t="s">
        <v>27</v>
      </c>
      <c r="K3649" t="s">
        <v>42</v>
      </c>
      <c r="L3649" t="s">
        <v>43</v>
      </c>
      <c r="M3649">
        <v>90045</v>
      </c>
      <c r="N3649" t="s">
        <v>44</v>
      </c>
      <c r="O3649" t="s">
        <v>6812</v>
      </c>
      <c r="P3649" t="s">
        <v>46</v>
      </c>
      <c r="Q3649" t="s">
        <v>578</v>
      </c>
      <c r="R3649" t="s">
        <v>6813</v>
      </c>
      <c r="S3649">
        <v>15.52</v>
      </c>
      <c r="T3649">
        <v>4</v>
      </c>
      <c r="U3649">
        <v>0</v>
      </c>
      <c r="V3649">
        <v>4.5007999999999981</v>
      </c>
    </row>
    <row r="3650" spans="1:22" x14ac:dyDescent="0.25">
      <c r="A3650">
        <v>3649</v>
      </c>
      <c r="B3650" t="s">
        <v>6814</v>
      </c>
      <c r="C3650">
        <v>2012</v>
      </c>
      <c r="D3650" s="1">
        <v>41235</v>
      </c>
      <c r="E3650" s="1">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2.9460000000000006</v>
      </c>
      <c r="T3650">
        <v>2</v>
      </c>
      <c r="U3650">
        <v>0.7</v>
      </c>
      <c r="V3650">
        <v>-2.0621999999999998</v>
      </c>
    </row>
    <row r="3651" spans="1:22" x14ac:dyDescent="0.25">
      <c r="A3651">
        <v>3650</v>
      </c>
      <c r="B3651" t="s">
        <v>6814</v>
      </c>
      <c r="C3651">
        <v>2012</v>
      </c>
      <c r="D3651" s="1">
        <v>41235</v>
      </c>
      <c r="E3651" s="1">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55.104000000000006</v>
      </c>
      <c r="T3651">
        <v>6</v>
      </c>
      <c r="U3651">
        <v>0.2</v>
      </c>
      <c r="V3651">
        <v>18.597599999999993</v>
      </c>
    </row>
    <row r="3652" spans="1:22" x14ac:dyDescent="0.25">
      <c r="A3652">
        <v>3651</v>
      </c>
      <c r="B3652" t="s">
        <v>6815</v>
      </c>
      <c r="C3652">
        <v>2014</v>
      </c>
      <c r="D3652" s="1">
        <v>41983</v>
      </c>
      <c r="E3652" s="1">
        <v>41985</v>
      </c>
      <c r="F3652" t="s">
        <v>23</v>
      </c>
      <c r="G3652" t="s">
        <v>1772</v>
      </c>
      <c r="H3652" t="s">
        <v>1773</v>
      </c>
      <c r="I3652" t="s">
        <v>26</v>
      </c>
      <c r="J3652" t="s">
        <v>27</v>
      </c>
      <c r="K3652" t="s">
        <v>880</v>
      </c>
      <c r="L3652" t="s">
        <v>238</v>
      </c>
      <c r="M3652">
        <v>48234</v>
      </c>
      <c r="N3652" t="s">
        <v>105</v>
      </c>
      <c r="O3652" t="s">
        <v>6816</v>
      </c>
      <c r="P3652" t="s">
        <v>71</v>
      </c>
      <c r="Q3652" t="s">
        <v>161</v>
      </c>
      <c r="R3652" t="s">
        <v>6817</v>
      </c>
      <c r="S3652">
        <v>104.88</v>
      </c>
      <c r="T3652">
        <v>6</v>
      </c>
      <c r="U3652">
        <v>0</v>
      </c>
      <c r="V3652">
        <v>41.952000000000005</v>
      </c>
    </row>
    <row r="3653" spans="1:22" x14ac:dyDescent="0.25">
      <c r="A3653">
        <v>3652</v>
      </c>
      <c r="B3653" t="s">
        <v>6815</v>
      </c>
      <c r="C3653">
        <v>2014</v>
      </c>
      <c r="D3653" s="1">
        <v>41983</v>
      </c>
      <c r="E3653" s="1">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x14ac:dyDescent="0.25">
      <c r="A3654">
        <v>3653</v>
      </c>
      <c r="B3654" t="s">
        <v>6815</v>
      </c>
      <c r="C3654">
        <v>2014</v>
      </c>
      <c r="D3654" s="1">
        <v>41983</v>
      </c>
      <c r="E3654" s="1">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15.511199999999999</v>
      </c>
    </row>
    <row r="3655" spans="1:22" x14ac:dyDescent="0.25">
      <c r="A3655">
        <v>3654</v>
      </c>
      <c r="B3655" t="s">
        <v>6815</v>
      </c>
      <c r="C3655">
        <v>2014</v>
      </c>
      <c r="D3655" s="1">
        <v>41983</v>
      </c>
      <c r="E3655" s="1">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14.940000000000001</v>
      </c>
      <c r="T3655">
        <v>3</v>
      </c>
      <c r="U3655">
        <v>0</v>
      </c>
      <c r="V3655">
        <v>7.0218000000000007</v>
      </c>
    </row>
    <row r="3656" spans="1:22" x14ac:dyDescent="0.25">
      <c r="A3656">
        <v>3655</v>
      </c>
      <c r="B3656" t="s">
        <v>6818</v>
      </c>
      <c r="C3656">
        <v>2014</v>
      </c>
      <c r="D3656" s="1">
        <v>41883</v>
      </c>
      <c r="E3656" s="1">
        <v>41888</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x14ac:dyDescent="0.25">
      <c r="A3657">
        <v>3656</v>
      </c>
      <c r="B3657" t="s">
        <v>6819</v>
      </c>
      <c r="C3657">
        <v>2014</v>
      </c>
      <c r="D3657" s="1">
        <v>41754</v>
      </c>
      <c r="E3657" s="1">
        <v>41760</v>
      </c>
      <c r="F3657" t="s">
        <v>50</v>
      </c>
      <c r="G3657" t="s">
        <v>2407</v>
      </c>
      <c r="H3657" t="s">
        <v>2408</v>
      </c>
      <c r="I3657" t="s">
        <v>41</v>
      </c>
      <c r="J3657" t="s">
        <v>27</v>
      </c>
      <c r="K3657" t="s">
        <v>1521</v>
      </c>
      <c r="L3657" t="s">
        <v>54</v>
      </c>
      <c r="M3657">
        <v>32216</v>
      </c>
      <c r="N3657" t="s">
        <v>30</v>
      </c>
      <c r="O3657" t="s">
        <v>4149</v>
      </c>
      <c r="P3657" t="s">
        <v>46</v>
      </c>
      <c r="Q3657" t="s">
        <v>59</v>
      </c>
      <c r="R3657" t="s">
        <v>4150</v>
      </c>
      <c r="S3657">
        <v>113.56800000000001</v>
      </c>
      <c r="T3657">
        <v>2</v>
      </c>
      <c r="U3657">
        <v>0.2</v>
      </c>
      <c r="V3657">
        <v>-21.294000000000018</v>
      </c>
    </row>
    <row r="3658" spans="1:22" x14ac:dyDescent="0.25">
      <c r="A3658">
        <v>3657</v>
      </c>
      <c r="B3658" t="s">
        <v>6820</v>
      </c>
      <c r="C3658">
        <v>2014</v>
      </c>
      <c r="D3658" s="1">
        <v>41891</v>
      </c>
      <c r="E3658" s="1">
        <v>41897</v>
      </c>
      <c r="F3658" t="s">
        <v>50</v>
      </c>
      <c r="G3658" t="s">
        <v>5168</v>
      </c>
      <c r="H3658" t="s">
        <v>5169</v>
      </c>
      <c r="I3658" t="s">
        <v>41</v>
      </c>
      <c r="J3658" t="s">
        <v>27</v>
      </c>
      <c r="K3658" t="s">
        <v>866</v>
      </c>
      <c r="L3658" t="s">
        <v>498</v>
      </c>
      <c r="M3658">
        <v>43017</v>
      </c>
      <c r="N3658" t="s">
        <v>148</v>
      </c>
      <c r="O3658" t="s">
        <v>6821</v>
      </c>
      <c r="P3658" t="s">
        <v>71</v>
      </c>
      <c r="Q3658" t="s">
        <v>161</v>
      </c>
      <c r="R3658" t="s">
        <v>6822</v>
      </c>
      <c r="S3658">
        <v>9.0960000000000001</v>
      </c>
      <c r="T3658">
        <v>1</v>
      </c>
      <c r="U3658">
        <v>0.2</v>
      </c>
      <c r="V3658">
        <v>1.7054999999999998</v>
      </c>
    </row>
    <row r="3659" spans="1:22" x14ac:dyDescent="0.25">
      <c r="A3659">
        <v>3658</v>
      </c>
      <c r="B3659" t="s">
        <v>6823</v>
      </c>
      <c r="C3659">
        <v>2012</v>
      </c>
      <c r="D3659" s="1">
        <v>40980</v>
      </c>
      <c r="E3659" s="1">
        <v>40985</v>
      </c>
      <c r="F3659" t="s">
        <v>50</v>
      </c>
      <c r="G3659" t="s">
        <v>4136</v>
      </c>
      <c r="H3659" t="s">
        <v>4137</v>
      </c>
      <c r="I3659" t="s">
        <v>41</v>
      </c>
      <c r="J3659" t="s">
        <v>27</v>
      </c>
      <c r="K3659" t="s">
        <v>6824</v>
      </c>
      <c r="L3659" t="s">
        <v>54</v>
      </c>
      <c r="M3659">
        <v>33317</v>
      </c>
      <c r="N3659" t="s">
        <v>30</v>
      </c>
      <c r="O3659" t="s">
        <v>588</v>
      </c>
      <c r="P3659" t="s">
        <v>46</v>
      </c>
      <c r="Q3659" t="s">
        <v>173</v>
      </c>
      <c r="R3659" t="s">
        <v>589</v>
      </c>
      <c r="S3659">
        <v>8.6880000000000006</v>
      </c>
      <c r="T3659">
        <v>3</v>
      </c>
      <c r="U3659">
        <v>0.2</v>
      </c>
      <c r="V3659">
        <v>2.9322000000000004</v>
      </c>
    </row>
    <row r="3660" spans="1:22" x14ac:dyDescent="0.25">
      <c r="A3660">
        <v>3659</v>
      </c>
      <c r="B3660" t="s">
        <v>6823</v>
      </c>
      <c r="C3660">
        <v>2012</v>
      </c>
      <c r="D3660" s="1">
        <v>40980</v>
      </c>
      <c r="E3660" s="1">
        <v>40985</v>
      </c>
      <c r="F3660" t="s">
        <v>50</v>
      </c>
      <c r="G3660" t="s">
        <v>4136</v>
      </c>
      <c r="H3660" t="s">
        <v>4137</v>
      </c>
      <c r="I3660" t="s">
        <v>41</v>
      </c>
      <c r="J3660" t="s">
        <v>27</v>
      </c>
      <c r="K3660" t="s">
        <v>6824</v>
      </c>
      <c r="L3660" t="s">
        <v>54</v>
      </c>
      <c r="M3660">
        <v>33317</v>
      </c>
      <c r="N3660" t="s">
        <v>30</v>
      </c>
      <c r="O3660" t="s">
        <v>352</v>
      </c>
      <c r="P3660" t="s">
        <v>32</v>
      </c>
      <c r="Q3660" t="s">
        <v>65</v>
      </c>
      <c r="R3660" t="s">
        <v>353</v>
      </c>
      <c r="S3660">
        <v>30.880000000000003</v>
      </c>
      <c r="T3660">
        <v>4</v>
      </c>
      <c r="U3660">
        <v>0.2</v>
      </c>
      <c r="V3660">
        <v>3.8599999999999977</v>
      </c>
    </row>
    <row r="3661" spans="1:22" x14ac:dyDescent="0.25">
      <c r="A3661">
        <v>3660</v>
      </c>
      <c r="B3661" t="s">
        <v>6823</v>
      </c>
      <c r="C3661">
        <v>2012</v>
      </c>
      <c r="D3661" s="1">
        <v>40980</v>
      </c>
      <c r="E3661" s="1">
        <v>40985</v>
      </c>
      <c r="F3661" t="s">
        <v>50</v>
      </c>
      <c r="G3661" t="s">
        <v>4136</v>
      </c>
      <c r="H3661" t="s">
        <v>4137</v>
      </c>
      <c r="I3661" t="s">
        <v>41</v>
      </c>
      <c r="J3661" t="s">
        <v>27</v>
      </c>
      <c r="K3661" t="s">
        <v>6824</v>
      </c>
      <c r="L3661" t="s">
        <v>54</v>
      </c>
      <c r="M3661">
        <v>33317</v>
      </c>
      <c r="N3661" t="s">
        <v>30</v>
      </c>
      <c r="O3661" t="s">
        <v>6825</v>
      </c>
      <c r="P3661" t="s">
        <v>32</v>
      </c>
      <c r="Q3661" t="s">
        <v>65</v>
      </c>
      <c r="R3661" t="s">
        <v>6826</v>
      </c>
      <c r="S3661">
        <v>6.4080000000000004</v>
      </c>
      <c r="T3661">
        <v>3</v>
      </c>
      <c r="U3661">
        <v>0.2</v>
      </c>
      <c r="V3661">
        <v>1.4418</v>
      </c>
    </row>
    <row r="3662" spans="1:22" x14ac:dyDescent="0.25">
      <c r="A3662">
        <v>3661</v>
      </c>
      <c r="B3662" t="s">
        <v>6827</v>
      </c>
      <c r="C3662">
        <v>2013</v>
      </c>
      <c r="D3662" s="1">
        <v>41474</v>
      </c>
      <c r="E3662" s="1">
        <v>41479</v>
      </c>
      <c r="F3662" t="s">
        <v>50</v>
      </c>
      <c r="G3662" t="s">
        <v>6342</v>
      </c>
      <c r="H3662" t="s">
        <v>6343</v>
      </c>
      <c r="I3662" t="s">
        <v>41</v>
      </c>
      <c r="J3662" t="s">
        <v>27</v>
      </c>
      <c r="K3662" t="s">
        <v>3942</v>
      </c>
      <c r="L3662" t="s">
        <v>310</v>
      </c>
      <c r="M3662">
        <v>85301</v>
      </c>
      <c r="N3662" t="s">
        <v>44</v>
      </c>
      <c r="O3662" t="s">
        <v>6828</v>
      </c>
      <c r="P3662" t="s">
        <v>46</v>
      </c>
      <c r="Q3662" t="s">
        <v>578</v>
      </c>
      <c r="R3662" t="s">
        <v>6829</v>
      </c>
      <c r="S3662">
        <v>33.799999999999997</v>
      </c>
      <c r="T3662">
        <v>5</v>
      </c>
      <c r="U3662">
        <v>0.2</v>
      </c>
      <c r="V3662">
        <v>4.2249999999999979</v>
      </c>
    </row>
    <row r="3663" spans="1:22" x14ac:dyDescent="0.25">
      <c r="A3663">
        <v>3662</v>
      </c>
      <c r="B3663" t="s">
        <v>6830</v>
      </c>
      <c r="C3663">
        <v>2013</v>
      </c>
      <c r="D3663" s="1">
        <v>41439</v>
      </c>
      <c r="E3663" s="1">
        <v>41441</v>
      </c>
      <c r="F3663" t="s">
        <v>23</v>
      </c>
      <c r="G3663" t="s">
        <v>2798</v>
      </c>
      <c r="H3663" t="s">
        <v>2799</v>
      </c>
      <c r="I3663" t="s">
        <v>102</v>
      </c>
      <c r="J3663" t="s">
        <v>27</v>
      </c>
      <c r="K3663" t="s">
        <v>328</v>
      </c>
      <c r="L3663" t="s">
        <v>238</v>
      </c>
      <c r="M3663">
        <v>49201</v>
      </c>
      <c r="N3663" t="s">
        <v>105</v>
      </c>
      <c r="O3663" t="s">
        <v>6735</v>
      </c>
      <c r="P3663" t="s">
        <v>71</v>
      </c>
      <c r="Q3663" t="s">
        <v>72</v>
      </c>
      <c r="R3663" t="s">
        <v>6736</v>
      </c>
      <c r="S3663">
        <v>377.96999999999997</v>
      </c>
      <c r="T3663">
        <v>3</v>
      </c>
      <c r="U3663">
        <v>0</v>
      </c>
      <c r="V3663">
        <v>94.492500000000007</v>
      </c>
    </row>
    <row r="3664" spans="1:22" x14ac:dyDescent="0.25">
      <c r="A3664">
        <v>3663</v>
      </c>
      <c r="B3664" t="s">
        <v>6831</v>
      </c>
      <c r="C3664">
        <v>2014</v>
      </c>
      <c r="D3664" s="1">
        <v>41824</v>
      </c>
      <c r="E3664" s="1">
        <v>41830</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x14ac:dyDescent="0.25">
      <c r="A3665">
        <v>3664</v>
      </c>
      <c r="B3665" t="s">
        <v>6831</v>
      </c>
      <c r="C3665">
        <v>2014</v>
      </c>
      <c r="D3665" s="1">
        <v>41824</v>
      </c>
      <c r="E3665" s="1">
        <v>41830</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11.543199999999999</v>
      </c>
    </row>
    <row r="3666" spans="1:22" x14ac:dyDescent="0.25">
      <c r="A3666">
        <v>3665</v>
      </c>
      <c r="B3666" t="s">
        <v>6832</v>
      </c>
      <c r="C3666">
        <v>2011</v>
      </c>
      <c r="D3666" s="1">
        <v>40885</v>
      </c>
      <c r="E3666" s="1">
        <v>40890</v>
      </c>
      <c r="F3666" t="s">
        <v>50</v>
      </c>
      <c r="G3666" t="s">
        <v>5561</v>
      </c>
      <c r="H3666" t="s">
        <v>5562</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9.0635999999999974</v>
      </c>
    </row>
    <row r="3667" spans="1:22" x14ac:dyDescent="0.25">
      <c r="A3667">
        <v>3666</v>
      </c>
      <c r="B3667" t="s">
        <v>6832</v>
      </c>
      <c r="C3667">
        <v>2011</v>
      </c>
      <c r="D3667" s="1">
        <v>40885</v>
      </c>
      <c r="E3667" s="1">
        <v>40890</v>
      </c>
      <c r="F3667" t="s">
        <v>50</v>
      </c>
      <c r="G3667" t="s">
        <v>5561</v>
      </c>
      <c r="H3667" t="s">
        <v>5562</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-4.5191999999999979</v>
      </c>
    </row>
    <row r="3668" spans="1:22" x14ac:dyDescent="0.25">
      <c r="A3668">
        <v>3667</v>
      </c>
      <c r="B3668" t="s">
        <v>6832</v>
      </c>
      <c r="C3668">
        <v>2011</v>
      </c>
      <c r="D3668" s="1">
        <v>40885</v>
      </c>
      <c r="E3668" s="1">
        <v>40890</v>
      </c>
      <c r="F3668" t="s">
        <v>50</v>
      </c>
      <c r="G3668" t="s">
        <v>5561</v>
      </c>
      <c r="H3668" t="s">
        <v>5562</v>
      </c>
      <c r="I3668" t="s">
        <v>26</v>
      </c>
      <c r="J3668" t="s">
        <v>27</v>
      </c>
      <c r="K3668" t="s">
        <v>1976</v>
      </c>
      <c r="L3668" t="s">
        <v>420</v>
      </c>
      <c r="M3668">
        <v>97301</v>
      </c>
      <c r="N3668" t="s">
        <v>44</v>
      </c>
      <c r="O3668" t="s">
        <v>6455</v>
      </c>
      <c r="P3668" t="s">
        <v>71</v>
      </c>
      <c r="Q3668" t="s">
        <v>72</v>
      </c>
      <c r="R3668" t="s">
        <v>6456</v>
      </c>
      <c r="S3668">
        <v>52.679999999999993</v>
      </c>
      <c r="T3668">
        <v>3</v>
      </c>
      <c r="U3668">
        <v>0.2</v>
      </c>
      <c r="V3668">
        <v>19.754999999999999</v>
      </c>
    </row>
    <row r="3669" spans="1:22" x14ac:dyDescent="0.25">
      <c r="A3669">
        <v>3668</v>
      </c>
      <c r="B3669" t="s">
        <v>6832</v>
      </c>
      <c r="C3669">
        <v>2011</v>
      </c>
      <c r="D3669" s="1">
        <v>40885</v>
      </c>
      <c r="E3669" s="1">
        <v>40890</v>
      </c>
      <c r="F3669" t="s">
        <v>50</v>
      </c>
      <c r="G3669" t="s">
        <v>5561</v>
      </c>
      <c r="H3669" t="s">
        <v>5562</v>
      </c>
      <c r="I3669" t="s">
        <v>26</v>
      </c>
      <c r="J3669" t="s">
        <v>27</v>
      </c>
      <c r="K3669" t="s">
        <v>1976</v>
      </c>
      <c r="L3669" t="s">
        <v>420</v>
      </c>
      <c r="M3669">
        <v>97301</v>
      </c>
      <c r="N3669" t="s">
        <v>44</v>
      </c>
      <c r="O3669" t="s">
        <v>6833</v>
      </c>
      <c r="P3669" t="s">
        <v>46</v>
      </c>
      <c r="Q3669" t="s">
        <v>578</v>
      </c>
      <c r="R3669" t="s">
        <v>6834</v>
      </c>
      <c r="S3669">
        <v>13.88</v>
      </c>
      <c r="T3669">
        <v>5</v>
      </c>
      <c r="U3669">
        <v>0.2</v>
      </c>
      <c r="V3669">
        <v>-2.6025000000000014</v>
      </c>
    </row>
    <row r="3670" spans="1:22" x14ac:dyDescent="0.25">
      <c r="A3670">
        <v>3669</v>
      </c>
      <c r="B3670" t="s">
        <v>6832</v>
      </c>
      <c r="C3670">
        <v>2011</v>
      </c>
      <c r="D3670" s="1">
        <v>40885</v>
      </c>
      <c r="E3670" s="1">
        <v>40890</v>
      </c>
      <c r="F3670" t="s">
        <v>50</v>
      </c>
      <c r="G3670" t="s">
        <v>5561</v>
      </c>
      <c r="H3670" t="s">
        <v>5562</v>
      </c>
      <c r="I3670" t="s">
        <v>26</v>
      </c>
      <c r="J3670" t="s">
        <v>27</v>
      </c>
      <c r="K3670" t="s">
        <v>1976</v>
      </c>
      <c r="L3670" t="s">
        <v>420</v>
      </c>
      <c r="M3670">
        <v>97301</v>
      </c>
      <c r="N3670" t="s">
        <v>44</v>
      </c>
      <c r="O3670" t="s">
        <v>5895</v>
      </c>
      <c r="P3670" t="s">
        <v>71</v>
      </c>
      <c r="Q3670" t="s">
        <v>161</v>
      </c>
      <c r="R3670" t="s">
        <v>5896</v>
      </c>
      <c r="S3670">
        <v>103.92000000000002</v>
      </c>
      <c r="T3670">
        <v>10</v>
      </c>
      <c r="U3670">
        <v>0.2</v>
      </c>
      <c r="V3670">
        <v>-18.186000000000014</v>
      </c>
    </row>
    <row r="3671" spans="1:22" x14ac:dyDescent="0.25">
      <c r="A3671">
        <v>3670</v>
      </c>
      <c r="B3671" t="s">
        <v>6832</v>
      </c>
      <c r="C3671">
        <v>2011</v>
      </c>
      <c r="D3671" s="1">
        <v>40885</v>
      </c>
      <c r="E3671" s="1">
        <v>40890</v>
      </c>
      <c r="F3671" t="s">
        <v>50</v>
      </c>
      <c r="G3671" t="s">
        <v>5561</v>
      </c>
      <c r="H3671" t="s">
        <v>5562</v>
      </c>
      <c r="I3671" t="s">
        <v>26</v>
      </c>
      <c r="J3671" t="s">
        <v>27</v>
      </c>
      <c r="K3671" t="s">
        <v>1976</v>
      </c>
      <c r="L3671" t="s">
        <v>420</v>
      </c>
      <c r="M3671">
        <v>97301</v>
      </c>
      <c r="N3671" t="s">
        <v>44</v>
      </c>
      <c r="O3671" t="s">
        <v>6835</v>
      </c>
      <c r="P3671" t="s">
        <v>46</v>
      </c>
      <c r="Q3671" t="s">
        <v>47</v>
      </c>
      <c r="R3671" t="s">
        <v>6836</v>
      </c>
      <c r="S3671">
        <v>11.52</v>
      </c>
      <c r="T3671">
        <v>5</v>
      </c>
      <c r="U3671">
        <v>0.2</v>
      </c>
      <c r="V3671">
        <v>3.7439999999999989</v>
      </c>
    </row>
    <row r="3672" spans="1:22" x14ac:dyDescent="0.25">
      <c r="A3672">
        <v>3671</v>
      </c>
      <c r="B3672" t="s">
        <v>6832</v>
      </c>
      <c r="C3672">
        <v>2011</v>
      </c>
      <c r="D3672" s="1">
        <v>40885</v>
      </c>
      <c r="E3672" s="1">
        <v>40890</v>
      </c>
      <c r="F3672" t="s">
        <v>50</v>
      </c>
      <c r="G3672" t="s">
        <v>5561</v>
      </c>
      <c r="H3672" t="s">
        <v>5562</v>
      </c>
      <c r="I3672" t="s">
        <v>26</v>
      </c>
      <c r="J3672" t="s">
        <v>27</v>
      </c>
      <c r="K3672" t="s">
        <v>1976</v>
      </c>
      <c r="L3672" t="s">
        <v>420</v>
      </c>
      <c r="M3672">
        <v>97301</v>
      </c>
      <c r="N3672" t="s">
        <v>44</v>
      </c>
      <c r="O3672" t="s">
        <v>279</v>
      </c>
      <c r="P3672" t="s">
        <v>46</v>
      </c>
      <c r="Q3672" t="s">
        <v>90</v>
      </c>
      <c r="R3672" t="s">
        <v>280</v>
      </c>
      <c r="S3672">
        <v>10.368000000000002</v>
      </c>
      <c r="T3672">
        <v>2</v>
      </c>
      <c r="U3672">
        <v>0.2</v>
      </c>
      <c r="V3672">
        <v>3.6288</v>
      </c>
    </row>
    <row r="3673" spans="1:22" x14ac:dyDescent="0.25">
      <c r="A3673">
        <v>3672</v>
      </c>
      <c r="B3673" t="s">
        <v>6832</v>
      </c>
      <c r="C3673">
        <v>2011</v>
      </c>
      <c r="D3673" s="1">
        <v>40885</v>
      </c>
      <c r="E3673" s="1">
        <v>40890</v>
      </c>
      <c r="F3673" t="s">
        <v>50</v>
      </c>
      <c r="G3673" t="s">
        <v>5561</v>
      </c>
      <c r="H3673" t="s">
        <v>5562</v>
      </c>
      <c r="I3673" t="s">
        <v>26</v>
      </c>
      <c r="J3673" t="s">
        <v>27</v>
      </c>
      <c r="K3673" t="s">
        <v>1976</v>
      </c>
      <c r="L3673" t="s">
        <v>420</v>
      </c>
      <c r="M3673">
        <v>97301</v>
      </c>
      <c r="N3673" t="s">
        <v>44</v>
      </c>
      <c r="O3673" t="s">
        <v>6837</v>
      </c>
      <c r="P3673" t="s">
        <v>46</v>
      </c>
      <c r="Q3673" t="s">
        <v>59</v>
      </c>
      <c r="R3673" t="s">
        <v>6838</v>
      </c>
      <c r="S3673">
        <v>39.072000000000003</v>
      </c>
      <c r="T3673">
        <v>3</v>
      </c>
      <c r="U3673">
        <v>0.2</v>
      </c>
      <c r="V3673">
        <v>2.9304000000000023</v>
      </c>
    </row>
    <row r="3674" spans="1:22" x14ac:dyDescent="0.25">
      <c r="A3674">
        <v>3673</v>
      </c>
      <c r="B3674" t="s">
        <v>6839</v>
      </c>
      <c r="C3674">
        <v>2013</v>
      </c>
      <c r="D3674" s="1">
        <v>41373</v>
      </c>
      <c r="E3674" s="1">
        <v>41379</v>
      </c>
      <c r="F3674" t="s">
        <v>50</v>
      </c>
      <c r="G3674" t="s">
        <v>2161</v>
      </c>
      <c r="H3674" t="s">
        <v>2162</v>
      </c>
      <c r="I3674" t="s">
        <v>102</v>
      </c>
      <c r="J3674" t="s">
        <v>27</v>
      </c>
      <c r="K3674" t="s">
        <v>276</v>
      </c>
      <c r="L3674" t="s">
        <v>498</v>
      </c>
      <c r="M3674">
        <v>45373</v>
      </c>
      <c r="N3674" t="s">
        <v>148</v>
      </c>
      <c r="O3674" t="s">
        <v>6245</v>
      </c>
      <c r="P3674" t="s">
        <v>46</v>
      </c>
      <c r="Q3674" t="s">
        <v>173</v>
      </c>
      <c r="R3674" t="s">
        <v>6246</v>
      </c>
      <c r="S3674">
        <v>8.8719999999999999</v>
      </c>
      <c r="T3674">
        <v>1</v>
      </c>
      <c r="U3674">
        <v>0.2</v>
      </c>
      <c r="V3674">
        <v>3.2161</v>
      </c>
    </row>
    <row r="3675" spans="1:22" x14ac:dyDescent="0.25">
      <c r="A3675">
        <v>3674</v>
      </c>
      <c r="B3675" t="s">
        <v>6839</v>
      </c>
      <c r="C3675">
        <v>2013</v>
      </c>
      <c r="D3675" s="1">
        <v>41373</v>
      </c>
      <c r="E3675" s="1">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121.10400000000003</v>
      </c>
      <c r="T3675">
        <v>6</v>
      </c>
      <c r="U3675">
        <v>0.7</v>
      </c>
      <c r="V3675">
        <v>-100.91999999999999</v>
      </c>
    </row>
    <row r="3676" spans="1:22" x14ac:dyDescent="0.25">
      <c r="A3676">
        <v>3675</v>
      </c>
      <c r="B3676" t="s">
        <v>6840</v>
      </c>
      <c r="C3676">
        <v>2014</v>
      </c>
      <c r="D3676" s="1">
        <v>41950</v>
      </c>
      <c r="E3676" s="1">
        <v>41955</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-30.933200000000006</v>
      </c>
    </row>
    <row r="3677" spans="1:22" x14ac:dyDescent="0.25">
      <c r="A3677">
        <v>3676</v>
      </c>
      <c r="B3677" t="s">
        <v>6840</v>
      </c>
      <c r="C3677">
        <v>2014</v>
      </c>
      <c r="D3677" s="1">
        <v>41950</v>
      </c>
      <c r="E3677" s="1">
        <v>41955</v>
      </c>
      <c r="F3677" t="s">
        <v>50</v>
      </c>
      <c r="G3677" t="s">
        <v>5155</v>
      </c>
      <c r="H3677" t="s">
        <v>5156</v>
      </c>
      <c r="I3677" t="s">
        <v>26</v>
      </c>
      <c r="J3677" t="s">
        <v>27</v>
      </c>
      <c r="K3677" t="s">
        <v>146</v>
      </c>
      <c r="L3677" t="s">
        <v>147</v>
      </c>
      <c r="M3677">
        <v>19143</v>
      </c>
      <c r="N3677" t="s">
        <v>148</v>
      </c>
      <c r="O3677" t="s">
        <v>1450</v>
      </c>
      <c r="P3677" t="s">
        <v>46</v>
      </c>
      <c r="Q3677" t="s">
        <v>90</v>
      </c>
      <c r="R3677" t="s">
        <v>1451</v>
      </c>
      <c r="S3677">
        <v>47.952000000000005</v>
      </c>
      <c r="T3677">
        <v>3</v>
      </c>
      <c r="U3677">
        <v>0.2</v>
      </c>
      <c r="V3677">
        <v>16.183799999999998</v>
      </c>
    </row>
    <row r="3678" spans="1:22" x14ac:dyDescent="0.25">
      <c r="A3678">
        <v>3677</v>
      </c>
      <c r="B3678" t="s">
        <v>6841</v>
      </c>
      <c r="C3678">
        <v>2012</v>
      </c>
      <c r="D3678" s="1">
        <v>41248</v>
      </c>
      <c r="E3678" s="1">
        <v>41252</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14.671799999999998</v>
      </c>
    </row>
    <row r="3679" spans="1:22" x14ac:dyDescent="0.25">
      <c r="A3679">
        <v>3678</v>
      </c>
      <c r="B3679" t="s">
        <v>6842</v>
      </c>
      <c r="C3679">
        <v>2012</v>
      </c>
      <c r="D3679" s="1">
        <v>41099</v>
      </c>
      <c r="E3679" s="1">
        <v>41104</v>
      </c>
      <c r="F3679" t="s">
        <v>50</v>
      </c>
      <c r="G3679" t="s">
        <v>4558</v>
      </c>
      <c r="H3679" t="s">
        <v>4559</v>
      </c>
      <c r="I3679" t="s">
        <v>26</v>
      </c>
      <c r="J3679" t="s">
        <v>27</v>
      </c>
      <c r="K3679" t="s">
        <v>3213</v>
      </c>
      <c r="L3679" t="s">
        <v>2735</v>
      </c>
      <c r="M3679">
        <v>20735</v>
      </c>
      <c r="N3679" t="s">
        <v>148</v>
      </c>
      <c r="O3679" t="s">
        <v>5966</v>
      </c>
      <c r="P3679" t="s">
        <v>46</v>
      </c>
      <c r="Q3679" t="s">
        <v>269</v>
      </c>
      <c r="R3679" t="s">
        <v>5967</v>
      </c>
      <c r="S3679">
        <v>15.8</v>
      </c>
      <c r="T3679">
        <v>4</v>
      </c>
      <c r="U3679">
        <v>0</v>
      </c>
      <c r="V3679">
        <v>5.0559999999999992</v>
      </c>
    </row>
    <row r="3680" spans="1:22" x14ac:dyDescent="0.25">
      <c r="A3680">
        <v>3679</v>
      </c>
      <c r="B3680" t="s">
        <v>6842</v>
      </c>
      <c r="C3680">
        <v>2012</v>
      </c>
      <c r="D3680" s="1">
        <v>41099</v>
      </c>
      <c r="E3680" s="1">
        <v>41104</v>
      </c>
      <c r="F3680" t="s">
        <v>50</v>
      </c>
      <c r="G3680" t="s">
        <v>4558</v>
      </c>
      <c r="H3680" t="s">
        <v>4559</v>
      </c>
      <c r="I3680" t="s">
        <v>26</v>
      </c>
      <c r="J3680" t="s">
        <v>27</v>
      </c>
      <c r="K3680" t="s">
        <v>3213</v>
      </c>
      <c r="L3680" t="s">
        <v>2735</v>
      </c>
      <c r="M3680">
        <v>20735</v>
      </c>
      <c r="N3680" t="s">
        <v>148</v>
      </c>
      <c r="O3680" t="s">
        <v>6515</v>
      </c>
      <c r="P3680" t="s">
        <v>71</v>
      </c>
      <c r="Q3680" t="s">
        <v>682</v>
      </c>
      <c r="R3680" t="s">
        <v>6516</v>
      </c>
      <c r="S3680">
        <v>464.97</v>
      </c>
      <c r="T3680">
        <v>3</v>
      </c>
      <c r="U3680">
        <v>0</v>
      </c>
      <c r="V3680">
        <v>209.23649999999998</v>
      </c>
    </row>
    <row r="3681" spans="1:22" x14ac:dyDescent="0.25">
      <c r="A3681">
        <v>3680</v>
      </c>
      <c r="B3681" t="s">
        <v>6842</v>
      </c>
      <c r="C3681">
        <v>2012</v>
      </c>
      <c r="D3681" s="1">
        <v>41099</v>
      </c>
      <c r="E3681" s="1">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20.015600000000006</v>
      </c>
    </row>
    <row r="3682" spans="1:22" x14ac:dyDescent="0.25">
      <c r="A3682">
        <v>3681</v>
      </c>
      <c r="B3682" t="s">
        <v>6842</v>
      </c>
      <c r="C3682">
        <v>2012</v>
      </c>
      <c r="D3682" s="1">
        <v>41099</v>
      </c>
      <c r="E3682" s="1">
        <v>41104</v>
      </c>
      <c r="F3682" t="s">
        <v>50</v>
      </c>
      <c r="G3682" t="s">
        <v>4558</v>
      </c>
      <c r="H3682" t="s">
        <v>4559</v>
      </c>
      <c r="I3682" t="s">
        <v>26</v>
      </c>
      <c r="J3682" t="s">
        <v>27</v>
      </c>
      <c r="K3682" t="s">
        <v>3213</v>
      </c>
      <c r="L3682" t="s">
        <v>2735</v>
      </c>
      <c r="M3682">
        <v>20735</v>
      </c>
      <c r="N3682" t="s">
        <v>148</v>
      </c>
      <c r="O3682" t="s">
        <v>6843</v>
      </c>
      <c r="P3682" t="s">
        <v>46</v>
      </c>
      <c r="Q3682" t="s">
        <v>47</v>
      </c>
      <c r="R3682" t="s">
        <v>6844</v>
      </c>
      <c r="S3682">
        <v>12.39</v>
      </c>
      <c r="T3682">
        <v>3</v>
      </c>
      <c r="U3682">
        <v>0</v>
      </c>
      <c r="V3682">
        <v>5.6993999999999998</v>
      </c>
    </row>
    <row r="3683" spans="1:22" x14ac:dyDescent="0.25">
      <c r="A3683">
        <v>3682</v>
      </c>
      <c r="B3683" t="s">
        <v>6842</v>
      </c>
      <c r="C3683">
        <v>2012</v>
      </c>
      <c r="D3683" s="1">
        <v>41099</v>
      </c>
      <c r="E3683" s="1">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x14ac:dyDescent="0.25">
      <c r="A3684">
        <v>3683</v>
      </c>
      <c r="B3684" t="s">
        <v>6842</v>
      </c>
      <c r="C3684">
        <v>2012</v>
      </c>
      <c r="D3684" s="1">
        <v>41099</v>
      </c>
      <c r="E3684" s="1">
        <v>41104</v>
      </c>
      <c r="F3684" t="s">
        <v>50</v>
      </c>
      <c r="G3684" t="s">
        <v>4558</v>
      </c>
      <c r="H3684" t="s">
        <v>4559</v>
      </c>
      <c r="I3684" t="s">
        <v>26</v>
      </c>
      <c r="J3684" t="s">
        <v>27</v>
      </c>
      <c r="K3684" t="s">
        <v>3213</v>
      </c>
      <c r="L3684" t="s">
        <v>2735</v>
      </c>
      <c r="M3684">
        <v>20735</v>
      </c>
      <c r="N3684" t="s">
        <v>148</v>
      </c>
      <c r="O3684" t="s">
        <v>6845</v>
      </c>
      <c r="P3684" t="s">
        <v>46</v>
      </c>
      <c r="Q3684" t="s">
        <v>68</v>
      </c>
      <c r="R3684" t="s">
        <v>6846</v>
      </c>
      <c r="S3684">
        <v>79.36</v>
      </c>
      <c r="T3684">
        <v>4</v>
      </c>
      <c r="U3684">
        <v>0</v>
      </c>
      <c r="V3684">
        <v>32.537600000000005</v>
      </c>
    </row>
    <row r="3685" spans="1:22" x14ac:dyDescent="0.25">
      <c r="A3685">
        <v>3684</v>
      </c>
      <c r="B3685" t="s">
        <v>6842</v>
      </c>
      <c r="C3685">
        <v>2012</v>
      </c>
      <c r="D3685" s="1">
        <v>41099</v>
      </c>
      <c r="E3685" s="1">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153.35999999999999</v>
      </c>
      <c r="T3685">
        <v>9</v>
      </c>
      <c r="U3685">
        <v>0</v>
      </c>
      <c r="V3685">
        <v>70.545599999999979</v>
      </c>
    </row>
    <row r="3686" spans="1:22" x14ac:dyDescent="0.25">
      <c r="A3686">
        <v>3685</v>
      </c>
      <c r="B3686" t="s">
        <v>6842</v>
      </c>
      <c r="C3686">
        <v>2012</v>
      </c>
      <c r="D3686" s="1">
        <v>41099</v>
      </c>
      <c r="E3686" s="1">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21.403200000000002</v>
      </c>
    </row>
    <row r="3687" spans="1:22" x14ac:dyDescent="0.25">
      <c r="A3687">
        <v>3686</v>
      </c>
      <c r="B3687" t="s">
        <v>6842</v>
      </c>
      <c r="C3687">
        <v>2012</v>
      </c>
      <c r="D3687" s="1">
        <v>41099</v>
      </c>
      <c r="E3687" s="1">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28.480899999999984</v>
      </c>
    </row>
    <row r="3688" spans="1:22" x14ac:dyDescent="0.25">
      <c r="A3688">
        <v>3687</v>
      </c>
      <c r="B3688" t="s">
        <v>6847</v>
      </c>
      <c r="C3688">
        <v>2013</v>
      </c>
      <c r="D3688" s="1">
        <v>41622</v>
      </c>
      <c r="E3688" s="1">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3.2471999999999994</v>
      </c>
    </row>
    <row r="3689" spans="1:22" x14ac:dyDescent="0.25">
      <c r="A3689">
        <v>3688</v>
      </c>
      <c r="B3689" t="s">
        <v>6848</v>
      </c>
      <c r="C3689">
        <v>2013</v>
      </c>
      <c r="D3689" s="1">
        <v>41415</v>
      </c>
      <c r="E3689" s="1">
        <v>41419</v>
      </c>
      <c r="F3689" t="s">
        <v>50</v>
      </c>
      <c r="G3689" t="s">
        <v>1772</v>
      </c>
      <c r="H3689" t="s">
        <v>1773</v>
      </c>
      <c r="I3689" t="s">
        <v>26</v>
      </c>
      <c r="J3689" t="s">
        <v>27</v>
      </c>
      <c r="K3689" t="s">
        <v>6849</v>
      </c>
      <c r="L3689" t="s">
        <v>54</v>
      </c>
      <c r="M3689">
        <v>34952</v>
      </c>
      <c r="N3689" t="s">
        <v>30</v>
      </c>
      <c r="O3689" t="s">
        <v>1218</v>
      </c>
      <c r="P3689" t="s">
        <v>46</v>
      </c>
      <c r="Q3689" t="s">
        <v>75</v>
      </c>
      <c r="R3689" t="s">
        <v>1219</v>
      </c>
      <c r="S3689">
        <v>2.6940000000000004</v>
      </c>
      <c r="T3689">
        <v>2</v>
      </c>
      <c r="U3689">
        <v>0.7</v>
      </c>
      <c r="V3689">
        <v>-2.2450000000000001</v>
      </c>
    </row>
    <row r="3690" spans="1:22" x14ac:dyDescent="0.25">
      <c r="A3690">
        <v>3689</v>
      </c>
      <c r="B3690" t="s">
        <v>6850</v>
      </c>
      <c r="C3690">
        <v>2014</v>
      </c>
      <c r="D3690" s="1">
        <v>41793</v>
      </c>
      <c r="E3690" s="1">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x14ac:dyDescent="0.25">
      <c r="A3691">
        <v>3690</v>
      </c>
      <c r="B3691" t="s">
        <v>6850</v>
      </c>
      <c r="C3691">
        <v>2014</v>
      </c>
      <c r="D3691" s="1">
        <v>41793</v>
      </c>
      <c r="E3691" s="1">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15.921000000000003</v>
      </c>
    </row>
    <row r="3692" spans="1:22" x14ac:dyDescent="0.25">
      <c r="A3692">
        <v>3691</v>
      </c>
      <c r="B3692" t="s">
        <v>6851</v>
      </c>
      <c r="C3692">
        <v>2012</v>
      </c>
      <c r="D3692" s="1">
        <v>41212</v>
      </c>
      <c r="E3692" s="1">
        <v>41215</v>
      </c>
      <c r="F3692" t="s">
        <v>23</v>
      </c>
      <c r="G3692" t="s">
        <v>1171</v>
      </c>
      <c r="H3692" t="s">
        <v>1172</v>
      </c>
      <c r="I3692" t="s">
        <v>41</v>
      </c>
      <c r="J3692" t="s">
        <v>27</v>
      </c>
      <c r="K3692" t="s">
        <v>807</v>
      </c>
      <c r="L3692" t="s">
        <v>457</v>
      </c>
      <c r="M3692">
        <v>80219</v>
      </c>
      <c r="N3692" t="s">
        <v>44</v>
      </c>
      <c r="O3692" t="s">
        <v>5380</v>
      </c>
      <c r="P3692" t="s">
        <v>71</v>
      </c>
      <c r="Q3692" t="s">
        <v>682</v>
      </c>
      <c r="R3692" t="s">
        <v>5381</v>
      </c>
      <c r="S3692">
        <v>59.994000000000007</v>
      </c>
      <c r="T3692">
        <v>2</v>
      </c>
      <c r="U3692">
        <v>0.7</v>
      </c>
      <c r="V3692">
        <v>-45.995400000000004</v>
      </c>
    </row>
    <row r="3693" spans="1:22" x14ac:dyDescent="0.25">
      <c r="A3693">
        <v>3692</v>
      </c>
      <c r="B3693" t="s">
        <v>6851</v>
      </c>
      <c r="C3693">
        <v>2012</v>
      </c>
      <c r="D3693" s="1">
        <v>41212</v>
      </c>
      <c r="E3693" s="1">
        <v>41215</v>
      </c>
      <c r="F3693" t="s">
        <v>23</v>
      </c>
      <c r="G3693" t="s">
        <v>1171</v>
      </c>
      <c r="H3693" t="s">
        <v>1172</v>
      </c>
      <c r="I3693" t="s">
        <v>41</v>
      </c>
      <c r="J3693" t="s">
        <v>27</v>
      </c>
      <c r="K3693" t="s">
        <v>807</v>
      </c>
      <c r="L3693" t="s">
        <v>457</v>
      </c>
      <c r="M3693">
        <v>80219</v>
      </c>
      <c r="N3693" t="s">
        <v>44</v>
      </c>
      <c r="O3693" t="s">
        <v>6852</v>
      </c>
      <c r="P3693" t="s">
        <v>71</v>
      </c>
      <c r="Q3693" t="s">
        <v>1216</v>
      </c>
      <c r="R3693" t="s">
        <v>6853</v>
      </c>
      <c r="S3693">
        <v>439.99200000000002</v>
      </c>
      <c r="T3693">
        <v>1</v>
      </c>
      <c r="U3693">
        <v>0.2</v>
      </c>
      <c r="V3693">
        <v>164.99700000000001</v>
      </c>
    </row>
    <row r="3694" spans="1:22" x14ac:dyDescent="0.25">
      <c r="A3694">
        <v>3693</v>
      </c>
      <c r="B3694" t="s">
        <v>6851</v>
      </c>
      <c r="C3694">
        <v>2012</v>
      </c>
      <c r="D3694" s="1">
        <v>41212</v>
      </c>
      <c r="E3694" s="1">
        <v>41215</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30.785999999999998</v>
      </c>
    </row>
    <row r="3695" spans="1:22" x14ac:dyDescent="0.25">
      <c r="A3695">
        <v>3694</v>
      </c>
      <c r="B3695" t="s">
        <v>6851</v>
      </c>
      <c r="C3695">
        <v>2012</v>
      </c>
      <c r="D3695" s="1">
        <v>41212</v>
      </c>
      <c r="E3695" s="1">
        <v>41215</v>
      </c>
      <c r="F3695" t="s">
        <v>23</v>
      </c>
      <c r="G3695" t="s">
        <v>1171</v>
      </c>
      <c r="H3695" t="s">
        <v>1172</v>
      </c>
      <c r="I3695" t="s">
        <v>41</v>
      </c>
      <c r="J3695" t="s">
        <v>27</v>
      </c>
      <c r="K3695" t="s">
        <v>807</v>
      </c>
      <c r="L3695" t="s">
        <v>457</v>
      </c>
      <c r="M3695">
        <v>80219</v>
      </c>
      <c r="N3695" t="s">
        <v>44</v>
      </c>
      <c r="O3695" t="s">
        <v>6854</v>
      </c>
      <c r="P3695" t="s">
        <v>32</v>
      </c>
      <c r="Q3695" t="s">
        <v>65</v>
      </c>
      <c r="R3695" t="s">
        <v>6855</v>
      </c>
      <c r="S3695">
        <v>15.488</v>
      </c>
      <c r="T3695">
        <v>4</v>
      </c>
      <c r="U3695">
        <v>0.2</v>
      </c>
      <c r="V3695">
        <v>3.6783999999999999</v>
      </c>
    </row>
    <row r="3696" spans="1:22" x14ac:dyDescent="0.25">
      <c r="A3696">
        <v>3695</v>
      </c>
      <c r="B3696" t="s">
        <v>6856</v>
      </c>
      <c r="C3696">
        <v>2013</v>
      </c>
      <c r="D3696" s="1">
        <v>41563</v>
      </c>
      <c r="E3696" s="1">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x14ac:dyDescent="0.25">
      <c r="A3697">
        <v>3696</v>
      </c>
      <c r="B3697" t="s">
        <v>6856</v>
      </c>
      <c r="C3697">
        <v>2013</v>
      </c>
      <c r="D3697" s="1">
        <v>41563</v>
      </c>
      <c r="E3697" s="1">
        <v>41568</v>
      </c>
      <c r="F3697" t="s">
        <v>50</v>
      </c>
      <c r="G3697" t="s">
        <v>3601</v>
      </c>
      <c r="H3697" t="s">
        <v>3602</v>
      </c>
      <c r="I3697" t="s">
        <v>41</v>
      </c>
      <c r="J3697" t="s">
        <v>27</v>
      </c>
      <c r="K3697" t="s">
        <v>318</v>
      </c>
      <c r="L3697" t="s">
        <v>319</v>
      </c>
      <c r="M3697">
        <v>22153</v>
      </c>
      <c r="N3697" t="s">
        <v>30</v>
      </c>
      <c r="O3697" t="s">
        <v>6245</v>
      </c>
      <c r="P3697" t="s">
        <v>46</v>
      </c>
      <c r="Q3697" t="s">
        <v>173</v>
      </c>
      <c r="R3697" t="s">
        <v>6246</v>
      </c>
      <c r="S3697">
        <v>66.539999999999992</v>
      </c>
      <c r="T3697">
        <v>6</v>
      </c>
      <c r="U3697">
        <v>0</v>
      </c>
      <c r="V3697">
        <v>32.604599999999998</v>
      </c>
    </row>
    <row r="3698" spans="1:22" x14ac:dyDescent="0.25">
      <c r="A3698">
        <v>3697</v>
      </c>
      <c r="B3698" t="s">
        <v>6856</v>
      </c>
      <c r="C3698">
        <v>2013</v>
      </c>
      <c r="D3698" s="1">
        <v>41563</v>
      </c>
      <c r="E3698" s="1">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14.275799999999998</v>
      </c>
    </row>
    <row r="3699" spans="1:22" x14ac:dyDescent="0.25">
      <c r="A3699">
        <v>3698</v>
      </c>
      <c r="B3699" t="s">
        <v>6857</v>
      </c>
      <c r="C3699">
        <v>2012</v>
      </c>
      <c r="D3699" s="1">
        <v>41232</v>
      </c>
      <c r="E3699" s="1">
        <v>41234</v>
      </c>
      <c r="F3699" t="s">
        <v>23</v>
      </c>
      <c r="G3699" t="s">
        <v>6255</v>
      </c>
      <c r="H3699" t="s">
        <v>6256</v>
      </c>
      <c r="I3699" t="s">
        <v>102</v>
      </c>
      <c r="J3699" t="s">
        <v>27</v>
      </c>
      <c r="K3699" t="s">
        <v>95</v>
      </c>
      <c r="L3699" t="s">
        <v>96</v>
      </c>
      <c r="M3699">
        <v>98115</v>
      </c>
      <c r="N3699" t="s">
        <v>44</v>
      </c>
      <c r="O3699" t="s">
        <v>6143</v>
      </c>
      <c r="P3699" t="s">
        <v>32</v>
      </c>
      <c r="Q3699" t="s">
        <v>65</v>
      </c>
      <c r="R3699" t="s">
        <v>6144</v>
      </c>
      <c r="S3699">
        <v>141.96</v>
      </c>
      <c r="T3699">
        <v>2</v>
      </c>
      <c r="U3699">
        <v>0</v>
      </c>
      <c r="V3699">
        <v>22.7136</v>
      </c>
    </row>
    <row r="3700" spans="1:22" x14ac:dyDescent="0.25">
      <c r="A3700">
        <v>3699</v>
      </c>
      <c r="B3700" t="s">
        <v>6858</v>
      </c>
      <c r="C3700">
        <v>2011</v>
      </c>
      <c r="D3700" s="1">
        <v>40799</v>
      </c>
      <c r="E3700" s="1">
        <v>40803</v>
      </c>
      <c r="F3700" t="s">
        <v>50</v>
      </c>
      <c r="G3700" t="s">
        <v>226</v>
      </c>
      <c r="H3700" t="s">
        <v>227</v>
      </c>
      <c r="I3700" t="s">
        <v>41</v>
      </c>
      <c r="J3700" t="s">
        <v>27</v>
      </c>
      <c r="K3700" t="s">
        <v>4075</v>
      </c>
      <c r="L3700" t="s">
        <v>310</v>
      </c>
      <c r="M3700">
        <v>85281</v>
      </c>
      <c r="N3700" t="s">
        <v>44</v>
      </c>
      <c r="O3700" t="s">
        <v>6859</v>
      </c>
      <c r="P3700" t="s">
        <v>46</v>
      </c>
      <c r="Q3700" t="s">
        <v>59</v>
      </c>
      <c r="R3700" t="s">
        <v>6860</v>
      </c>
      <c r="S3700">
        <v>79.400000000000006</v>
      </c>
      <c r="T3700">
        <v>5</v>
      </c>
      <c r="U3700">
        <v>0.2</v>
      </c>
      <c r="V3700">
        <v>5.9550000000000054</v>
      </c>
    </row>
    <row r="3701" spans="1:22" x14ac:dyDescent="0.25">
      <c r="A3701">
        <v>3700</v>
      </c>
      <c r="B3701" t="s">
        <v>6861</v>
      </c>
      <c r="C3701">
        <v>2014</v>
      </c>
      <c r="D3701" s="1">
        <v>41957</v>
      </c>
      <c r="E3701" s="1">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70.502800000000008</v>
      </c>
    </row>
    <row r="3702" spans="1:22" x14ac:dyDescent="0.25">
      <c r="A3702">
        <v>3701</v>
      </c>
      <c r="B3702" t="s">
        <v>6862</v>
      </c>
      <c r="C3702">
        <v>2014</v>
      </c>
      <c r="D3702" s="1">
        <v>41998</v>
      </c>
      <c r="E3702" s="1">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6.8273999999999972</v>
      </c>
    </row>
    <row r="3703" spans="1:22" x14ac:dyDescent="0.25">
      <c r="A3703">
        <v>3702</v>
      </c>
      <c r="B3703" t="s">
        <v>6863</v>
      </c>
      <c r="C3703">
        <v>2013</v>
      </c>
      <c r="D3703" s="1">
        <v>41283</v>
      </c>
      <c r="E3703" s="1">
        <v>41287</v>
      </c>
      <c r="F3703" t="s">
        <v>23</v>
      </c>
      <c r="G3703" t="s">
        <v>6864</v>
      </c>
      <c r="H3703" t="s">
        <v>6865</v>
      </c>
      <c r="I3703" t="s">
        <v>41</v>
      </c>
      <c r="J3703" t="s">
        <v>27</v>
      </c>
      <c r="K3703" t="s">
        <v>2835</v>
      </c>
      <c r="L3703" t="s">
        <v>498</v>
      </c>
      <c r="M3703">
        <v>43615</v>
      </c>
      <c r="N3703" t="s">
        <v>148</v>
      </c>
      <c r="O3703" t="s">
        <v>6157</v>
      </c>
      <c r="P3703" t="s">
        <v>32</v>
      </c>
      <c r="Q3703" t="s">
        <v>65</v>
      </c>
      <c r="R3703" t="s">
        <v>6158</v>
      </c>
      <c r="S3703">
        <v>15.168000000000001</v>
      </c>
      <c r="T3703">
        <v>2</v>
      </c>
      <c r="U3703">
        <v>0.2</v>
      </c>
      <c r="V3703">
        <v>3.7920000000000011</v>
      </c>
    </row>
    <row r="3704" spans="1:22" x14ac:dyDescent="0.25">
      <c r="A3704">
        <v>3703</v>
      </c>
      <c r="B3704" t="s">
        <v>6866</v>
      </c>
      <c r="C3704">
        <v>2012</v>
      </c>
      <c r="D3704" s="1">
        <v>41073</v>
      </c>
      <c r="E3704" s="1">
        <v>41079</v>
      </c>
      <c r="F3704" t="s">
        <v>50</v>
      </c>
      <c r="G3704" t="s">
        <v>6603</v>
      </c>
      <c r="H3704" t="s">
        <v>6604</v>
      </c>
      <c r="I3704" t="s">
        <v>41</v>
      </c>
      <c r="J3704" t="s">
        <v>27</v>
      </c>
      <c r="K3704" t="s">
        <v>357</v>
      </c>
      <c r="L3704" t="s">
        <v>358</v>
      </c>
      <c r="M3704">
        <v>35601</v>
      </c>
      <c r="N3704" t="s">
        <v>30</v>
      </c>
      <c r="O3704" t="s">
        <v>6806</v>
      </c>
      <c r="P3704" t="s">
        <v>46</v>
      </c>
      <c r="Q3704" t="s">
        <v>68</v>
      </c>
      <c r="R3704" t="s">
        <v>6807</v>
      </c>
      <c r="S3704">
        <v>24.78</v>
      </c>
      <c r="T3704">
        <v>6</v>
      </c>
      <c r="U3704">
        <v>0</v>
      </c>
      <c r="V3704">
        <v>6.9384000000000006</v>
      </c>
    </row>
    <row r="3705" spans="1:22" x14ac:dyDescent="0.25">
      <c r="A3705">
        <v>3704</v>
      </c>
      <c r="B3705" t="s">
        <v>6866</v>
      </c>
      <c r="C3705">
        <v>2012</v>
      </c>
      <c r="D3705" s="1">
        <v>41073</v>
      </c>
      <c r="E3705" s="1">
        <v>41079</v>
      </c>
      <c r="F3705" t="s">
        <v>50</v>
      </c>
      <c r="G3705" t="s">
        <v>6603</v>
      </c>
      <c r="H3705" t="s">
        <v>6604</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x14ac:dyDescent="0.25">
      <c r="A3706">
        <v>3705</v>
      </c>
      <c r="B3706" t="s">
        <v>6866</v>
      </c>
      <c r="C3706">
        <v>2012</v>
      </c>
      <c r="D3706" s="1">
        <v>41073</v>
      </c>
      <c r="E3706" s="1">
        <v>41079</v>
      </c>
      <c r="F3706" t="s">
        <v>50</v>
      </c>
      <c r="G3706" t="s">
        <v>6603</v>
      </c>
      <c r="H3706" t="s">
        <v>6604</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x14ac:dyDescent="0.25">
      <c r="A3707">
        <v>3706</v>
      </c>
      <c r="B3707" t="s">
        <v>6866</v>
      </c>
      <c r="C3707">
        <v>2012</v>
      </c>
      <c r="D3707" s="1">
        <v>41073</v>
      </c>
      <c r="E3707" s="1">
        <v>41079</v>
      </c>
      <c r="F3707" t="s">
        <v>50</v>
      </c>
      <c r="G3707" t="s">
        <v>6603</v>
      </c>
      <c r="H3707" t="s">
        <v>6604</v>
      </c>
      <c r="I3707" t="s">
        <v>41</v>
      </c>
      <c r="J3707" t="s">
        <v>27</v>
      </c>
      <c r="K3707" t="s">
        <v>357</v>
      </c>
      <c r="L3707" t="s">
        <v>358</v>
      </c>
      <c r="M3707">
        <v>35601</v>
      </c>
      <c r="N3707" t="s">
        <v>30</v>
      </c>
      <c r="O3707" t="s">
        <v>6672</v>
      </c>
      <c r="P3707" t="s">
        <v>46</v>
      </c>
      <c r="Q3707" t="s">
        <v>90</v>
      </c>
      <c r="R3707" t="s">
        <v>6673</v>
      </c>
      <c r="S3707">
        <v>32.400000000000006</v>
      </c>
      <c r="T3707">
        <v>5</v>
      </c>
      <c r="U3707">
        <v>0</v>
      </c>
      <c r="V3707">
        <v>15.552000000000001</v>
      </c>
    </row>
    <row r="3708" spans="1:22" x14ac:dyDescent="0.25">
      <c r="A3708">
        <v>3707</v>
      </c>
      <c r="B3708" t="s">
        <v>6867</v>
      </c>
      <c r="C3708">
        <v>2014</v>
      </c>
      <c r="D3708" s="1">
        <v>41717</v>
      </c>
      <c r="E3708" s="1">
        <v>41721</v>
      </c>
      <c r="F3708" t="s">
        <v>50</v>
      </c>
      <c r="G3708" t="s">
        <v>5709</v>
      </c>
      <c r="H3708" t="s">
        <v>5710</v>
      </c>
      <c r="I3708" t="s">
        <v>26</v>
      </c>
      <c r="J3708" t="s">
        <v>27</v>
      </c>
      <c r="K3708" t="s">
        <v>815</v>
      </c>
      <c r="L3708" t="s">
        <v>104</v>
      </c>
      <c r="M3708">
        <v>75220</v>
      </c>
      <c r="N3708" t="s">
        <v>105</v>
      </c>
      <c r="O3708" t="s">
        <v>4245</v>
      </c>
      <c r="P3708" t="s">
        <v>46</v>
      </c>
      <c r="Q3708" t="s">
        <v>68</v>
      </c>
      <c r="R3708" t="s">
        <v>4246</v>
      </c>
      <c r="S3708">
        <v>23.832000000000001</v>
      </c>
      <c r="T3708">
        <v>3</v>
      </c>
      <c r="U3708">
        <v>0.2</v>
      </c>
      <c r="V3708">
        <v>6.5538000000000007</v>
      </c>
    </row>
    <row r="3709" spans="1:22" x14ac:dyDescent="0.25">
      <c r="A3709">
        <v>3708</v>
      </c>
      <c r="B3709" t="s">
        <v>6868</v>
      </c>
      <c r="C3709">
        <v>2011</v>
      </c>
      <c r="D3709" s="1">
        <v>40870</v>
      </c>
      <c r="E3709" s="1">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-2.5471999999999984</v>
      </c>
    </row>
    <row r="3710" spans="1:22" x14ac:dyDescent="0.25">
      <c r="A3710">
        <v>3709</v>
      </c>
      <c r="B3710" t="s">
        <v>6868</v>
      </c>
      <c r="C3710">
        <v>2011</v>
      </c>
      <c r="D3710" s="1">
        <v>40870</v>
      </c>
      <c r="E3710" s="1">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34.175999999999995</v>
      </c>
      <c r="T3710">
        <v>3</v>
      </c>
      <c r="U3710">
        <v>0.8</v>
      </c>
      <c r="V3710">
        <v>-87.148800000000023</v>
      </c>
    </row>
    <row r="3711" spans="1:22" x14ac:dyDescent="0.25">
      <c r="A3711">
        <v>3710</v>
      </c>
      <c r="B3711" t="s">
        <v>6868</v>
      </c>
      <c r="C3711">
        <v>2011</v>
      </c>
      <c r="D3711" s="1">
        <v>40870</v>
      </c>
      <c r="E3711" s="1">
        <v>40874</v>
      </c>
      <c r="F3711" t="s">
        <v>50</v>
      </c>
      <c r="G3711" t="s">
        <v>1396</v>
      </c>
      <c r="H3711" t="s">
        <v>1397</v>
      </c>
      <c r="I3711" t="s">
        <v>41</v>
      </c>
      <c r="J3711" t="s">
        <v>27</v>
      </c>
      <c r="K3711" t="s">
        <v>5011</v>
      </c>
      <c r="L3711" t="s">
        <v>104</v>
      </c>
      <c r="M3711">
        <v>75150</v>
      </c>
      <c r="N3711" t="s">
        <v>105</v>
      </c>
      <c r="O3711" t="s">
        <v>5930</v>
      </c>
      <c r="P3711" t="s">
        <v>71</v>
      </c>
      <c r="Q3711" t="s">
        <v>161</v>
      </c>
      <c r="R3711" t="s">
        <v>5931</v>
      </c>
      <c r="S3711">
        <v>5.5440000000000005</v>
      </c>
      <c r="T3711">
        <v>7</v>
      </c>
      <c r="U3711">
        <v>0.2</v>
      </c>
      <c r="V3711">
        <v>1.6632000000000007</v>
      </c>
    </row>
    <row r="3712" spans="1:22" x14ac:dyDescent="0.25">
      <c r="A3712">
        <v>3711</v>
      </c>
      <c r="B3712" t="s">
        <v>6869</v>
      </c>
      <c r="C3712">
        <v>2014</v>
      </c>
      <c r="D3712" s="1">
        <v>41928</v>
      </c>
      <c r="E3712" s="1">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6.3779999999999575</v>
      </c>
    </row>
    <row r="3713" spans="1:22" x14ac:dyDescent="0.25">
      <c r="A3713">
        <v>3712</v>
      </c>
      <c r="B3713" t="s">
        <v>6869</v>
      </c>
      <c r="C3713">
        <v>2014</v>
      </c>
      <c r="D3713" s="1">
        <v>41928</v>
      </c>
      <c r="E3713" s="1">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204.95000000000002</v>
      </c>
      <c r="T3713">
        <v>5</v>
      </c>
      <c r="U3713">
        <v>0</v>
      </c>
      <c r="V3713">
        <v>100.4255</v>
      </c>
    </row>
    <row r="3714" spans="1:22" x14ac:dyDescent="0.25">
      <c r="A3714">
        <v>3713</v>
      </c>
      <c r="B3714" t="s">
        <v>6870</v>
      </c>
      <c r="C3714">
        <v>2014</v>
      </c>
      <c r="D3714" s="1">
        <v>41751</v>
      </c>
      <c r="E3714" s="1">
        <v>41754</v>
      </c>
      <c r="F3714" t="s">
        <v>188</v>
      </c>
      <c r="G3714" t="s">
        <v>4458</v>
      </c>
      <c r="H3714" t="s">
        <v>4459</v>
      </c>
      <c r="I3714" t="s">
        <v>26</v>
      </c>
      <c r="J3714" t="s">
        <v>27</v>
      </c>
      <c r="K3714" t="s">
        <v>95</v>
      </c>
      <c r="L3714" t="s">
        <v>96</v>
      </c>
      <c r="M3714">
        <v>98103</v>
      </c>
      <c r="N3714" t="s">
        <v>44</v>
      </c>
      <c r="O3714" t="s">
        <v>6871</v>
      </c>
      <c r="P3714" t="s">
        <v>71</v>
      </c>
      <c r="Q3714" t="s">
        <v>161</v>
      </c>
      <c r="R3714" t="s">
        <v>6872</v>
      </c>
      <c r="S3714">
        <v>11.54</v>
      </c>
      <c r="T3714">
        <v>1</v>
      </c>
      <c r="U3714">
        <v>0</v>
      </c>
      <c r="V3714">
        <v>3.4619999999999997</v>
      </c>
    </row>
    <row r="3715" spans="1:22" x14ac:dyDescent="0.25">
      <c r="A3715">
        <v>3714</v>
      </c>
      <c r="B3715" t="s">
        <v>6870</v>
      </c>
      <c r="C3715">
        <v>2014</v>
      </c>
      <c r="D3715" s="1">
        <v>41751</v>
      </c>
      <c r="E3715" s="1">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162.60000000000002</v>
      </c>
      <c r="T3715">
        <v>3</v>
      </c>
      <c r="U3715">
        <v>0</v>
      </c>
      <c r="V3715">
        <v>34.145999999999994</v>
      </c>
    </row>
    <row r="3716" spans="1:22" x14ac:dyDescent="0.25">
      <c r="A3716">
        <v>3715</v>
      </c>
      <c r="B3716" t="s">
        <v>6873</v>
      </c>
      <c r="C3716">
        <v>2011</v>
      </c>
      <c r="D3716" s="1">
        <v>40885</v>
      </c>
      <c r="E3716" s="1">
        <v>40887</v>
      </c>
      <c r="F3716" t="s">
        <v>23</v>
      </c>
      <c r="G3716" t="s">
        <v>5280</v>
      </c>
      <c r="H3716" t="s">
        <v>5281</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x14ac:dyDescent="0.25">
      <c r="A3717">
        <v>3716</v>
      </c>
      <c r="B3717" t="s">
        <v>6873</v>
      </c>
      <c r="C3717">
        <v>2011</v>
      </c>
      <c r="D3717" s="1">
        <v>40885</v>
      </c>
      <c r="E3717" s="1">
        <v>40887</v>
      </c>
      <c r="F3717" t="s">
        <v>23</v>
      </c>
      <c r="G3717" t="s">
        <v>5280</v>
      </c>
      <c r="H3717" t="s">
        <v>5281</v>
      </c>
      <c r="I3717" t="s">
        <v>26</v>
      </c>
      <c r="J3717" t="s">
        <v>27</v>
      </c>
      <c r="K3717" t="s">
        <v>3015</v>
      </c>
      <c r="L3717" t="s">
        <v>96</v>
      </c>
      <c r="M3717">
        <v>98502</v>
      </c>
      <c r="N3717" t="s">
        <v>44</v>
      </c>
      <c r="O3717" t="s">
        <v>1164</v>
      </c>
      <c r="P3717" t="s">
        <v>32</v>
      </c>
      <c r="Q3717" t="s">
        <v>36</v>
      </c>
      <c r="R3717" t="s">
        <v>1165</v>
      </c>
      <c r="S3717">
        <v>603.91999999999996</v>
      </c>
      <c r="T3717">
        <v>5</v>
      </c>
      <c r="U3717">
        <v>0.2</v>
      </c>
      <c r="V3717">
        <v>45.294000000000011</v>
      </c>
    </row>
    <row r="3718" spans="1:22" x14ac:dyDescent="0.25">
      <c r="A3718">
        <v>3717</v>
      </c>
      <c r="B3718" t="s">
        <v>6874</v>
      </c>
      <c r="C3718">
        <v>2014</v>
      </c>
      <c r="D3718" s="1">
        <v>41789</v>
      </c>
      <c r="E3718" s="1">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1.1775000000000002</v>
      </c>
    </row>
    <row r="3719" spans="1:22" x14ac:dyDescent="0.25">
      <c r="A3719">
        <v>3718</v>
      </c>
      <c r="B3719" t="s">
        <v>6875</v>
      </c>
      <c r="C3719">
        <v>2013</v>
      </c>
      <c r="D3719" s="1">
        <v>41537</v>
      </c>
      <c r="E3719" s="1">
        <v>41541</v>
      </c>
      <c r="F3719" t="s">
        <v>50</v>
      </c>
      <c r="G3719" t="s">
        <v>1997</v>
      </c>
      <c r="H3719" t="s">
        <v>1998</v>
      </c>
      <c r="I3719" t="s">
        <v>26</v>
      </c>
      <c r="J3719" t="s">
        <v>27</v>
      </c>
      <c r="K3719" t="s">
        <v>497</v>
      </c>
      <c r="L3719" t="s">
        <v>1272</v>
      </c>
      <c r="M3719">
        <v>31907</v>
      </c>
      <c r="N3719" t="s">
        <v>30</v>
      </c>
      <c r="O3719" t="s">
        <v>6876</v>
      </c>
      <c r="P3719" t="s">
        <v>46</v>
      </c>
      <c r="Q3719" t="s">
        <v>578</v>
      </c>
      <c r="R3719" t="s">
        <v>6877</v>
      </c>
      <c r="S3719">
        <v>5.04</v>
      </c>
      <c r="T3719">
        <v>2</v>
      </c>
      <c r="U3719">
        <v>0</v>
      </c>
      <c r="V3719">
        <v>0.15120000000000022</v>
      </c>
    </row>
    <row r="3720" spans="1:22" x14ac:dyDescent="0.25">
      <c r="A3720">
        <v>3719</v>
      </c>
      <c r="B3720" t="s">
        <v>6875</v>
      </c>
      <c r="C3720">
        <v>2013</v>
      </c>
      <c r="D3720" s="1">
        <v>41537</v>
      </c>
      <c r="E3720" s="1">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249.95000000000002</v>
      </c>
      <c r="T3720">
        <v>5</v>
      </c>
      <c r="U3720">
        <v>0</v>
      </c>
      <c r="V3720">
        <v>107.47850000000001</v>
      </c>
    </row>
    <row r="3721" spans="1:22" x14ac:dyDescent="0.25">
      <c r="A3721">
        <v>3720</v>
      </c>
      <c r="B3721" t="s">
        <v>6878</v>
      </c>
      <c r="C3721">
        <v>2013</v>
      </c>
      <c r="D3721" s="1">
        <v>41535</v>
      </c>
      <c r="E3721" s="1">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12.357999999999997</v>
      </c>
    </row>
    <row r="3722" spans="1:22" x14ac:dyDescent="0.25">
      <c r="A3722">
        <v>3721</v>
      </c>
      <c r="B3722" t="s">
        <v>6879</v>
      </c>
      <c r="C3722">
        <v>2013</v>
      </c>
      <c r="D3722" s="1">
        <v>41629</v>
      </c>
      <c r="E3722" s="1">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7.3788000000000018</v>
      </c>
    </row>
    <row r="3723" spans="1:22" x14ac:dyDescent="0.25">
      <c r="A3723">
        <v>3722</v>
      </c>
      <c r="B3723" t="s">
        <v>6879</v>
      </c>
      <c r="C3723">
        <v>2013</v>
      </c>
      <c r="D3723" s="1">
        <v>41629</v>
      </c>
      <c r="E3723" s="1">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x14ac:dyDescent="0.25">
      <c r="A3724">
        <v>3723</v>
      </c>
      <c r="B3724" t="s">
        <v>6880</v>
      </c>
      <c r="C3724">
        <v>2014</v>
      </c>
      <c r="D3724" s="1">
        <v>41966</v>
      </c>
      <c r="E3724" s="1">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2.2319999999999958</v>
      </c>
    </row>
    <row r="3725" spans="1:22" x14ac:dyDescent="0.25">
      <c r="A3725">
        <v>3724</v>
      </c>
      <c r="B3725" t="s">
        <v>6881</v>
      </c>
      <c r="C3725">
        <v>2011</v>
      </c>
      <c r="D3725" s="1">
        <v>40907</v>
      </c>
      <c r="E3725" s="1">
        <v>40912</v>
      </c>
      <c r="F3725" t="s">
        <v>50</v>
      </c>
      <c r="G3725" t="s">
        <v>6864</v>
      </c>
      <c r="H3725" t="s">
        <v>6865</v>
      </c>
      <c r="I3725" t="s">
        <v>41</v>
      </c>
      <c r="J3725" t="s">
        <v>27</v>
      </c>
      <c r="K3725" t="s">
        <v>544</v>
      </c>
      <c r="L3725" t="s">
        <v>310</v>
      </c>
      <c r="M3725">
        <v>85023</v>
      </c>
      <c r="N3725" t="s">
        <v>44</v>
      </c>
      <c r="O3725" t="s">
        <v>6366</v>
      </c>
      <c r="P3725" t="s">
        <v>46</v>
      </c>
      <c r="Q3725" t="s">
        <v>75</v>
      </c>
      <c r="R3725" t="s">
        <v>6367</v>
      </c>
      <c r="S3725">
        <v>551.98500000000013</v>
      </c>
      <c r="T3725">
        <v>5</v>
      </c>
      <c r="U3725">
        <v>0.7</v>
      </c>
      <c r="V3725">
        <v>-459.98750000000018</v>
      </c>
    </row>
    <row r="3726" spans="1:22" x14ac:dyDescent="0.25">
      <c r="A3726">
        <v>3725</v>
      </c>
      <c r="B3726" t="s">
        <v>6882</v>
      </c>
      <c r="C3726">
        <v>2014</v>
      </c>
      <c r="D3726" s="1">
        <v>41733</v>
      </c>
      <c r="E3726" s="1">
        <v>41735</v>
      </c>
      <c r="F3726" t="s">
        <v>188</v>
      </c>
      <c r="G3726" t="s">
        <v>1674</v>
      </c>
      <c r="H3726" t="s">
        <v>1675</v>
      </c>
      <c r="I3726" t="s">
        <v>26</v>
      </c>
      <c r="J3726" t="s">
        <v>27</v>
      </c>
      <c r="K3726" t="s">
        <v>303</v>
      </c>
      <c r="L3726" t="s">
        <v>211</v>
      </c>
      <c r="M3726">
        <v>60653</v>
      </c>
      <c r="N3726" t="s">
        <v>105</v>
      </c>
      <c r="O3726" t="s">
        <v>1650</v>
      </c>
      <c r="P3726" t="s">
        <v>46</v>
      </c>
      <c r="Q3726" t="s">
        <v>68</v>
      </c>
      <c r="R3726" t="s">
        <v>1651</v>
      </c>
      <c r="S3726">
        <v>7.0559999999999992</v>
      </c>
      <c r="T3726">
        <v>3</v>
      </c>
      <c r="U3726">
        <v>0.2</v>
      </c>
      <c r="V3726">
        <v>2.2050000000000001</v>
      </c>
    </row>
    <row r="3727" spans="1:22" x14ac:dyDescent="0.25">
      <c r="A3727">
        <v>3726</v>
      </c>
      <c r="B3727" t="s">
        <v>6883</v>
      </c>
      <c r="C3727">
        <v>2013</v>
      </c>
      <c r="D3727" s="1">
        <v>41635</v>
      </c>
      <c r="E3727" s="1">
        <v>41642</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x14ac:dyDescent="0.25">
      <c r="A3728">
        <v>3727</v>
      </c>
      <c r="B3728" t="s">
        <v>6884</v>
      </c>
      <c r="C3728">
        <v>2013</v>
      </c>
      <c r="D3728" s="1">
        <v>41431</v>
      </c>
      <c r="E3728" s="1">
        <v>41437</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x14ac:dyDescent="0.25">
      <c r="A3729">
        <v>3728</v>
      </c>
      <c r="B3729" t="s">
        <v>6884</v>
      </c>
      <c r="C3729">
        <v>2013</v>
      </c>
      <c r="D3729" s="1">
        <v>41431</v>
      </c>
      <c r="E3729" s="1">
        <v>41437</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2.7899999999999991</v>
      </c>
    </row>
    <row r="3730" spans="1:22" x14ac:dyDescent="0.25">
      <c r="A3730">
        <v>3729</v>
      </c>
      <c r="B3730" t="s">
        <v>6884</v>
      </c>
      <c r="C3730">
        <v>2013</v>
      </c>
      <c r="D3730" s="1">
        <v>41431</v>
      </c>
      <c r="E3730" s="1">
        <v>41437</v>
      </c>
      <c r="F3730" t="s">
        <v>50</v>
      </c>
      <c r="G3730" t="s">
        <v>4568</v>
      </c>
      <c r="H3730" t="s">
        <v>4569</v>
      </c>
      <c r="I3730" t="s">
        <v>26</v>
      </c>
      <c r="J3730" t="s">
        <v>27</v>
      </c>
      <c r="K3730" t="s">
        <v>606</v>
      </c>
      <c r="L3730" t="s">
        <v>245</v>
      </c>
      <c r="M3730">
        <v>19711</v>
      </c>
      <c r="N3730" t="s">
        <v>148</v>
      </c>
      <c r="O3730" t="s">
        <v>6423</v>
      </c>
      <c r="P3730" t="s">
        <v>46</v>
      </c>
      <c r="Q3730" t="s">
        <v>47</v>
      </c>
      <c r="R3730" t="s">
        <v>6424</v>
      </c>
      <c r="S3730">
        <v>14.940000000000001</v>
      </c>
      <c r="T3730">
        <v>3</v>
      </c>
      <c r="U3730">
        <v>0</v>
      </c>
      <c r="V3730">
        <v>6.8723999999999998</v>
      </c>
    </row>
    <row r="3731" spans="1:22" x14ac:dyDescent="0.25">
      <c r="A3731">
        <v>3730</v>
      </c>
      <c r="B3731" t="s">
        <v>6885</v>
      </c>
      <c r="C3731">
        <v>2012</v>
      </c>
      <c r="D3731" s="1">
        <v>41170</v>
      </c>
      <c r="E3731" s="1">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x14ac:dyDescent="0.25">
      <c r="A3732">
        <v>3731</v>
      </c>
      <c r="B3732" t="s">
        <v>6885</v>
      </c>
      <c r="C3732">
        <v>2012</v>
      </c>
      <c r="D3732" s="1">
        <v>41170</v>
      </c>
      <c r="E3732" s="1">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x14ac:dyDescent="0.25">
      <c r="A3733">
        <v>3732</v>
      </c>
      <c r="B3733" t="s">
        <v>6885</v>
      </c>
      <c r="C3733">
        <v>2012</v>
      </c>
      <c r="D3733" s="1">
        <v>41170</v>
      </c>
      <c r="E3733" s="1">
        <v>41175</v>
      </c>
      <c r="F3733" t="s">
        <v>50</v>
      </c>
      <c r="G3733" t="s">
        <v>1503</v>
      </c>
      <c r="H3733" t="s">
        <v>1504</v>
      </c>
      <c r="I3733" t="s">
        <v>41</v>
      </c>
      <c r="J3733" t="s">
        <v>27</v>
      </c>
      <c r="K3733" t="s">
        <v>3213</v>
      </c>
      <c r="L3733" t="s">
        <v>2735</v>
      </c>
      <c r="M3733">
        <v>20735</v>
      </c>
      <c r="N3733" t="s">
        <v>148</v>
      </c>
      <c r="O3733" t="s">
        <v>6886</v>
      </c>
      <c r="P3733" t="s">
        <v>71</v>
      </c>
      <c r="Q3733" t="s">
        <v>72</v>
      </c>
      <c r="R3733" t="s">
        <v>6887</v>
      </c>
      <c r="S3733">
        <v>499.99</v>
      </c>
      <c r="T3733">
        <v>1</v>
      </c>
      <c r="U3733">
        <v>0</v>
      </c>
      <c r="V3733">
        <v>129.99740000000003</v>
      </c>
    </row>
    <row r="3734" spans="1:22" x14ac:dyDescent="0.25">
      <c r="A3734">
        <v>3733</v>
      </c>
      <c r="B3734" t="s">
        <v>6885</v>
      </c>
      <c r="C3734">
        <v>2012</v>
      </c>
      <c r="D3734" s="1">
        <v>41170</v>
      </c>
      <c r="E3734" s="1">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327.58180000000004</v>
      </c>
    </row>
    <row r="3735" spans="1:22" x14ac:dyDescent="0.25">
      <c r="A3735">
        <v>3734</v>
      </c>
      <c r="B3735" t="s">
        <v>6885</v>
      </c>
      <c r="C3735">
        <v>2012</v>
      </c>
      <c r="D3735" s="1">
        <v>41170</v>
      </c>
      <c r="E3735" s="1">
        <v>41175</v>
      </c>
      <c r="F3735" t="s">
        <v>50</v>
      </c>
      <c r="G3735" t="s">
        <v>1503</v>
      </c>
      <c r="H3735" t="s">
        <v>1504</v>
      </c>
      <c r="I3735" t="s">
        <v>41</v>
      </c>
      <c r="J3735" t="s">
        <v>27</v>
      </c>
      <c r="K3735" t="s">
        <v>3213</v>
      </c>
      <c r="L3735" t="s">
        <v>2735</v>
      </c>
      <c r="M3735">
        <v>20735</v>
      </c>
      <c r="N3735" t="s">
        <v>148</v>
      </c>
      <c r="O3735" t="s">
        <v>6547</v>
      </c>
      <c r="P3735" t="s">
        <v>46</v>
      </c>
      <c r="Q3735" t="s">
        <v>75</v>
      </c>
      <c r="R3735" t="s">
        <v>6548</v>
      </c>
      <c r="S3735">
        <v>65.08</v>
      </c>
      <c r="T3735">
        <v>4</v>
      </c>
      <c r="U3735">
        <v>0</v>
      </c>
      <c r="V3735">
        <v>31.889199999999995</v>
      </c>
    </row>
    <row r="3736" spans="1:22" x14ac:dyDescent="0.25">
      <c r="A3736">
        <v>3735</v>
      </c>
      <c r="B3736" t="s">
        <v>6888</v>
      </c>
      <c r="C3736">
        <v>2014</v>
      </c>
      <c r="D3736" s="1">
        <v>41705</v>
      </c>
      <c r="E3736" s="1">
        <v>41710</v>
      </c>
      <c r="F3736" t="s">
        <v>23</v>
      </c>
      <c r="G3736" t="s">
        <v>6889</v>
      </c>
      <c r="H3736" t="s">
        <v>6890</v>
      </c>
      <c r="I3736" t="s">
        <v>26</v>
      </c>
      <c r="J3736" t="s">
        <v>27</v>
      </c>
      <c r="K3736" t="s">
        <v>266</v>
      </c>
      <c r="L3736" t="s">
        <v>267</v>
      </c>
      <c r="M3736">
        <v>10011</v>
      </c>
      <c r="N3736" t="s">
        <v>148</v>
      </c>
      <c r="O3736" t="s">
        <v>633</v>
      </c>
      <c r="P3736" t="s">
        <v>46</v>
      </c>
      <c r="Q3736" t="s">
        <v>90</v>
      </c>
      <c r="R3736" t="s">
        <v>634</v>
      </c>
      <c r="S3736">
        <v>26.38</v>
      </c>
      <c r="T3736">
        <v>1</v>
      </c>
      <c r="U3736">
        <v>0</v>
      </c>
      <c r="V3736">
        <v>12.134799999999998</v>
      </c>
    </row>
    <row r="3737" spans="1:22" x14ac:dyDescent="0.25">
      <c r="A3737">
        <v>3736</v>
      </c>
      <c r="B3737" t="s">
        <v>6888</v>
      </c>
      <c r="C3737">
        <v>2014</v>
      </c>
      <c r="D3737" s="1">
        <v>41705</v>
      </c>
      <c r="E3737" s="1">
        <v>41710</v>
      </c>
      <c r="F3737" t="s">
        <v>23</v>
      </c>
      <c r="G3737" t="s">
        <v>6889</v>
      </c>
      <c r="H3737" t="s">
        <v>6890</v>
      </c>
      <c r="I3737" t="s">
        <v>26</v>
      </c>
      <c r="J3737" t="s">
        <v>27</v>
      </c>
      <c r="K3737" t="s">
        <v>266</v>
      </c>
      <c r="L3737" t="s">
        <v>267</v>
      </c>
      <c r="M3737">
        <v>10011</v>
      </c>
      <c r="N3737" t="s">
        <v>148</v>
      </c>
      <c r="O3737" t="s">
        <v>3613</v>
      </c>
      <c r="P3737" t="s">
        <v>32</v>
      </c>
      <c r="Q3737" t="s">
        <v>65</v>
      </c>
      <c r="R3737" t="s">
        <v>3614</v>
      </c>
      <c r="S3737">
        <v>71.97</v>
      </c>
      <c r="T3737">
        <v>3</v>
      </c>
      <c r="U3737">
        <v>0</v>
      </c>
      <c r="V3737">
        <v>16.553099999999993</v>
      </c>
    </row>
    <row r="3738" spans="1:22" x14ac:dyDescent="0.25">
      <c r="A3738">
        <v>3737</v>
      </c>
      <c r="B3738" t="s">
        <v>6891</v>
      </c>
      <c r="C3738">
        <v>2013</v>
      </c>
      <c r="D3738" s="1">
        <v>41351</v>
      </c>
      <c r="E3738" s="1">
        <v>41351</v>
      </c>
      <c r="F3738" t="s">
        <v>1290</v>
      </c>
      <c r="G3738" t="s">
        <v>6892</v>
      </c>
      <c r="H3738" t="s">
        <v>6893</v>
      </c>
      <c r="I3738" t="s">
        <v>26</v>
      </c>
      <c r="J3738" t="s">
        <v>27</v>
      </c>
      <c r="K3738" t="s">
        <v>606</v>
      </c>
      <c r="L3738" t="s">
        <v>245</v>
      </c>
      <c r="M3738">
        <v>19711</v>
      </c>
      <c r="N3738" t="s">
        <v>148</v>
      </c>
      <c r="O3738" t="s">
        <v>5865</v>
      </c>
      <c r="P3738" t="s">
        <v>71</v>
      </c>
      <c r="Q3738" t="s">
        <v>72</v>
      </c>
      <c r="R3738" t="s">
        <v>5866</v>
      </c>
      <c r="S3738">
        <v>129.97999999999999</v>
      </c>
      <c r="T3738">
        <v>2</v>
      </c>
      <c r="U3738">
        <v>0</v>
      </c>
      <c r="V3738">
        <v>62.3904</v>
      </c>
    </row>
    <row r="3739" spans="1:22" x14ac:dyDescent="0.25">
      <c r="A3739">
        <v>3738</v>
      </c>
      <c r="B3739" t="s">
        <v>6891</v>
      </c>
      <c r="C3739">
        <v>2013</v>
      </c>
      <c r="D3739" s="1">
        <v>41351</v>
      </c>
      <c r="E3739" s="1">
        <v>41351</v>
      </c>
      <c r="F3739" t="s">
        <v>1290</v>
      </c>
      <c r="G3739" t="s">
        <v>6892</v>
      </c>
      <c r="H3739" t="s">
        <v>6893</v>
      </c>
      <c r="I3739" t="s">
        <v>26</v>
      </c>
      <c r="J3739" t="s">
        <v>27</v>
      </c>
      <c r="K3739" t="s">
        <v>606</v>
      </c>
      <c r="L3739" t="s">
        <v>245</v>
      </c>
      <c r="M3739">
        <v>19711</v>
      </c>
      <c r="N3739" t="s">
        <v>148</v>
      </c>
      <c r="O3739" t="s">
        <v>6547</v>
      </c>
      <c r="P3739" t="s">
        <v>46</v>
      </c>
      <c r="Q3739" t="s">
        <v>75</v>
      </c>
      <c r="R3739" t="s">
        <v>6548</v>
      </c>
      <c r="S3739">
        <v>32.54</v>
      </c>
      <c r="T3739">
        <v>2</v>
      </c>
      <c r="U3739">
        <v>0</v>
      </c>
      <c r="V3739">
        <v>15.944599999999998</v>
      </c>
    </row>
    <row r="3740" spans="1:22" x14ac:dyDescent="0.25">
      <c r="A3740">
        <v>3739</v>
      </c>
      <c r="B3740" t="s">
        <v>6894</v>
      </c>
      <c r="C3740">
        <v>2013</v>
      </c>
      <c r="D3740" s="1">
        <v>41618</v>
      </c>
      <c r="E3740" s="1">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3.0520000000000005</v>
      </c>
    </row>
    <row r="3741" spans="1:22" x14ac:dyDescent="0.25">
      <c r="A3741">
        <v>3740</v>
      </c>
      <c r="B3741" t="s">
        <v>6894</v>
      </c>
      <c r="C3741">
        <v>2013</v>
      </c>
      <c r="D3741" s="1">
        <v>41618</v>
      </c>
      <c r="E3741" s="1">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x14ac:dyDescent="0.25">
      <c r="A3742">
        <v>3741</v>
      </c>
      <c r="B3742" t="s">
        <v>6894</v>
      </c>
      <c r="C3742">
        <v>2013</v>
      </c>
      <c r="D3742" s="1">
        <v>41618</v>
      </c>
      <c r="E3742" s="1">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23.395400000000002</v>
      </c>
    </row>
    <row r="3743" spans="1:22" x14ac:dyDescent="0.25">
      <c r="A3743">
        <v>3742</v>
      </c>
      <c r="B3743" t="s">
        <v>6895</v>
      </c>
      <c r="C3743">
        <v>2013</v>
      </c>
      <c r="D3743" s="1">
        <v>41289</v>
      </c>
      <c r="E3743" s="1">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x14ac:dyDescent="0.25">
      <c r="A3744">
        <v>3743</v>
      </c>
      <c r="B3744" t="s">
        <v>6895</v>
      </c>
      <c r="C3744">
        <v>2013</v>
      </c>
      <c r="D3744" s="1">
        <v>41289</v>
      </c>
      <c r="E3744" s="1">
        <v>41295</v>
      </c>
      <c r="F3744" t="s">
        <v>50</v>
      </c>
      <c r="G3744" t="s">
        <v>5054</v>
      </c>
      <c r="H3744" t="s">
        <v>5055</v>
      </c>
      <c r="I3744" t="s">
        <v>26</v>
      </c>
      <c r="J3744" t="s">
        <v>27</v>
      </c>
      <c r="K3744" t="s">
        <v>266</v>
      </c>
      <c r="L3744" t="s">
        <v>267</v>
      </c>
      <c r="M3744">
        <v>10011</v>
      </c>
      <c r="N3744" t="s">
        <v>148</v>
      </c>
      <c r="O3744" t="s">
        <v>5225</v>
      </c>
      <c r="P3744" t="s">
        <v>46</v>
      </c>
      <c r="Q3744" t="s">
        <v>90</v>
      </c>
      <c r="R3744" t="s">
        <v>5226</v>
      </c>
      <c r="S3744">
        <v>60.12</v>
      </c>
      <c r="T3744">
        <v>9</v>
      </c>
      <c r="U3744">
        <v>0</v>
      </c>
      <c r="V3744">
        <v>28.857599999999998</v>
      </c>
    </row>
    <row r="3745" spans="1:22" x14ac:dyDescent="0.25">
      <c r="A3745">
        <v>3744</v>
      </c>
      <c r="B3745" t="s">
        <v>6895</v>
      </c>
      <c r="C3745">
        <v>2013</v>
      </c>
      <c r="D3745" s="1">
        <v>41289</v>
      </c>
      <c r="E3745" s="1">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x14ac:dyDescent="0.25">
      <c r="A3746">
        <v>3745</v>
      </c>
      <c r="B3746" t="s">
        <v>6896</v>
      </c>
      <c r="C3746">
        <v>2011</v>
      </c>
      <c r="D3746" s="1">
        <v>40840</v>
      </c>
      <c r="E3746" s="1">
        <v>40840</v>
      </c>
      <c r="F3746" t="s">
        <v>1290</v>
      </c>
      <c r="G3746" t="s">
        <v>2287</v>
      </c>
      <c r="H3746" t="s">
        <v>2288</v>
      </c>
      <c r="I3746" t="s">
        <v>26</v>
      </c>
      <c r="J3746" t="s">
        <v>27</v>
      </c>
      <c r="K3746" t="s">
        <v>6897</v>
      </c>
      <c r="L3746" t="s">
        <v>383</v>
      </c>
      <c r="M3746">
        <v>29730</v>
      </c>
      <c r="N3746" t="s">
        <v>30</v>
      </c>
      <c r="O3746" t="s">
        <v>5966</v>
      </c>
      <c r="P3746" t="s">
        <v>46</v>
      </c>
      <c r="Q3746" t="s">
        <v>269</v>
      </c>
      <c r="R3746" t="s">
        <v>5967</v>
      </c>
      <c r="S3746">
        <v>11.850000000000001</v>
      </c>
      <c r="T3746">
        <v>3</v>
      </c>
      <c r="U3746">
        <v>0</v>
      </c>
      <c r="V3746">
        <v>3.7919999999999994</v>
      </c>
    </row>
    <row r="3747" spans="1:22" x14ac:dyDescent="0.25">
      <c r="A3747">
        <v>3746</v>
      </c>
      <c r="B3747" t="s">
        <v>6898</v>
      </c>
      <c r="C3747">
        <v>2013</v>
      </c>
      <c r="D3747" s="1">
        <v>41541</v>
      </c>
      <c r="E3747" s="1">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x14ac:dyDescent="0.25">
      <c r="A3748">
        <v>3747</v>
      </c>
      <c r="B3748" t="s">
        <v>6898</v>
      </c>
      <c r="C3748">
        <v>2013</v>
      </c>
      <c r="D3748" s="1">
        <v>41541</v>
      </c>
      <c r="E3748" s="1">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368.96999999999997</v>
      </c>
      <c r="T3748">
        <v>3</v>
      </c>
      <c r="U3748">
        <v>0</v>
      </c>
      <c r="V3748">
        <v>81.173400000000001</v>
      </c>
    </row>
    <row r="3749" spans="1:22" x14ac:dyDescent="0.25">
      <c r="A3749">
        <v>3748</v>
      </c>
      <c r="B3749" t="s">
        <v>6899</v>
      </c>
      <c r="C3749">
        <v>2014</v>
      </c>
      <c r="D3749" s="1">
        <v>41879</v>
      </c>
      <c r="E3749" s="1">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x14ac:dyDescent="0.25">
      <c r="A3750">
        <v>3749</v>
      </c>
      <c r="B3750" t="s">
        <v>6899</v>
      </c>
      <c r="C3750">
        <v>2014</v>
      </c>
      <c r="D3750" s="1">
        <v>41879</v>
      </c>
      <c r="E3750" s="1">
        <v>41881</v>
      </c>
      <c r="F3750" t="s">
        <v>23</v>
      </c>
      <c r="G3750" t="s">
        <v>958</v>
      </c>
      <c r="H3750" t="s">
        <v>959</v>
      </c>
      <c r="I3750" t="s">
        <v>41</v>
      </c>
      <c r="J3750" t="s">
        <v>27</v>
      </c>
      <c r="K3750" t="s">
        <v>1027</v>
      </c>
      <c r="L3750" t="s">
        <v>43</v>
      </c>
      <c r="M3750">
        <v>90301</v>
      </c>
      <c r="N3750" t="s">
        <v>44</v>
      </c>
      <c r="O3750" t="s">
        <v>5943</v>
      </c>
      <c r="P3750" t="s">
        <v>46</v>
      </c>
      <c r="Q3750" t="s">
        <v>78</v>
      </c>
      <c r="R3750" t="s">
        <v>5944</v>
      </c>
      <c r="S3750">
        <v>321.92</v>
      </c>
      <c r="T3750">
        <v>4</v>
      </c>
      <c r="U3750">
        <v>0</v>
      </c>
      <c r="V3750">
        <v>96.575999999999993</v>
      </c>
    </row>
    <row r="3751" spans="1:22" x14ac:dyDescent="0.25">
      <c r="A3751">
        <v>3750</v>
      </c>
      <c r="B3751" t="s">
        <v>6899</v>
      </c>
      <c r="C3751">
        <v>2014</v>
      </c>
      <c r="D3751" s="1">
        <v>41879</v>
      </c>
      <c r="E3751" s="1">
        <v>41881</v>
      </c>
      <c r="F3751" t="s">
        <v>23</v>
      </c>
      <c r="G3751" t="s">
        <v>958</v>
      </c>
      <c r="H3751" t="s">
        <v>959</v>
      </c>
      <c r="I3751" t="s">
        <v>41</v>
      </c>
      <c r="J3751" t="s">
        <v>27</v>
      </c>
      <c r="K3751" t="s">
        <v>1027</v>
      </c>
      <c r="L3751" t="s">
        <v>43</v>
      </c>
      <c r="M3751">
        <v>90301</v>
      </c>
      <c r="N3751" t="s">
        <v>44</v>
      </c>
      <c r="O3751" t="s">
        <v>6852</v>
      </c>
      <c r="P3751" t="s">
        <v>71</v>
      </c>
      <c r="Q3751" t="s">
        <v>1216</v>
      </c>
      <c r="R3751" t="s">
        <v>6853</v>
      </c>
      <c r="S3751">
        <v>879.98400000000004</v>
      </c>
      <c r="T3751">
        <v>2</v>
      </c>
      <c r="U3751">
        <v>0.2</v>
      </c>
      <c r="V3751">
        <v>329.99400000000003</v>
      </c>
    </row>
    <row r="3752" spans="1:22" x14ac:dyDescent="0.25">
      <c r="A3752">
        <v>3751</v>
      </c>
      <c r="B3752" t="s">
        <v>6899</v>
      </c>
      <c r="C3752">
        <v>2014</v>
      </c>
      <c r="D3752" s="1">
        <v>41879</v>
      </c>
      <c r="E3752" s="1">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8.2359999999999989</v>
      </c>
    </row>
    <row r="3753" spans="1:22" x14ac:dyDescent="0.25">
      <c r="A3753">
        <v>3752</v>
      </c>
      <c r="B3753" t="s">
        <v>6899</v>
      </c>
      <c r="C3753">
        <v>2014</v>
      </c>
      <c r="D3753" s="1">
        <v>41879</v>
      </c>
      <c r="E3753" s="1">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230.28000000000003</v>
      </c>
      <c r="T3753">
        <v>3</v>
      </c>
      <c r="U3753">
        <v>0.2</v>
      </c>
      <c r="V3753">
        <v>23.027999999999992</v>
      </c>
    </row>
    <row r="3754" spans="1:22" x14ac:dyDescent="0.25">
      <c r="A3754">
        <v>3753</v>
      </c>
      <c r="B3754" t="s">
        <v>6899</v>
      </c>
      <c r="C3754">
        <v>2014</v>
      </c>
      <c r="D3754" s="1">
        <v>41879</v>
      </c>
      <c r="E3754" s="1">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56.977199999999996</v>
      </c>
    </row>
    <row r="3755" spans="1:22" x14ac:dyDescent="0.25">
      <c r="A3755">
        <v>3754</v>
      </c>
      <c r="B3755" t="s">
        <v>6899</v>
      </c>
      <c r="C3755">
        <v>2014</v>
      </c>
      <c r="D3755" s="1">
        <v>41879</v>
      </c>
      <c r="E3755" s="1">
        <v>41881</v>
      </c>
      <c r="F3755" t="s">
        <v>23</v>
      </c>
      <c r="G3755" t="s">
        <v>958</v>
      </c>
      <c r="H3755" t="s">
        <v>959</v>
      </c>
      <c r="I3755" t="s">
        <v>41</v>
      </c>
      <c r="J3755" t="s">
        <v>27</v>
      </c>
      <c r="K3755" t="s">
        <v>1027</v>
      </c>
      <c r="L3755" t="s">
        <v>43</v>
      </c>
      <c r="M3755">
        <v>90301</v>
      </c>
      <c r="N3755" t="s">
        <v>44</v>
      </c>
      <c r="O3755" t="s">
        <v>516</v>
      </c>
      <c r="P3755" t="s">
        <v>46</v>
      </c>
      <c r="Q3755" t="s">
        <v>75</v>
      </c>
      <c r="R3755" t="s">
        <v>517</v>
      </c>
      <c r="S3755">
        <v>841.5680000000001</v>
      </c>
      <c r="T3755">
        <v>2</v>
      </c>
      <c r="U3755">
        <v>0.2</v>
      </c>
      <c r="V3755">
        <v>294.54879999999991</v>
      </c>
    </row>
    <row r="3756" spans="1:22" x14ac:dyDescent="0.25">
      <c r="A3756">
        <v>3755</v>
      </c>
      <c r="B3756" t="s">
        <v>6899</v>
      </c>
      <c r="C3756">
        <v>2014</v>
      </c>
      <c r="D3756" s="1">
        <v>41879</v>
      </c>
      <c r="E3756" s="1">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354.90000000000003</v>
      </c>
      <c r="T3756">
        <v>5</v>
      </c>
      <c r="U3756">
        <v>0</v>
      </c>
      <c r="V3756">
        <v>17.744999999999962</v>
      </c>
    </row>
    <row r="3757" spans="1:22" x14ac:dyDescent="0.25">
      <c r="A3757">
        <v>3756</v>
      </c>
      <c r="B3757" t="s">
        <v>6900</v>
      </c>
      <c r="C3757">
        <v>2013</v>
      </c>
      <c r="D3757" s="1">
        <v>41337</v>
      </c>
      <c r="E3757" s="1">
        <v>41340</v>
      </c>
      <c r="F3757" t="s">
        <v>188</v>
      </c>
      <c r="G3757" t="s">
        <v>6310</v>
      </c>
      <c r="H3757" t="s">
        <v>6311</v>
      </c>
      <c r="I3757" t="s">
        <v>41</v>
      </c>
      <c r="J3757" t="s">
        <v>27</v>
      </c>
      <c r="K3757" t="s">
        <v>6901</v>
      </c>
      <c r="L3757" t="s">
        <v>104</v>
      </c>
      <c r="M3757">
        <v>79762</v>
      </c>
      <c r="N3757" t="s">
        <v>105</v>
      </c>
      <c r="O3757" t="s">
        <v>3239</v>
      </c>
      <c r="P3757" t="s">
        <v>46</v>
      </c>
      <c r="Q3757" t="s">
        <v>90</v>
      </c>
      <c r="R3757" t="s">
        <v>3240</v>
      </c>
      <c r="S3757">
        <v>42.783999999999999</v>
      </c>
      <c r="T3757">
        <v>7</v>
      </c>
      <c r="U3757">
        <v>0.2</v>
      </c>
      <c r="V3757">
        <v>15.509199999999998</v>
      </c>
    </row>
    <row r="3758" spans="1:22" x14ac:dyDescent="0.25">
      <c r="A3758">
        <v>3757</v>
      </c>
      <c r="B3758" t="s">
        <v>6900</v>
      </c>
      <c r="C3758">
        <v>2013</v>
      </c>
      <c r="D3758" s="1">
        <v>41337</v>
      </c>
      <c r="E3758" s="1">
        <v>41340</v>
      </c>
      <c r="F3758" t="s">
        <v>188</v>
      </c>
      <c r="G3758" t="s">
        <v>6310</v>
      </c>
      <c r="H3758" t="s">
        <v>6311</v>
      </c>
      <c r="I3758" t="s">
        <v>41</v>
      </c>
      <c r="J3758" t="s">
        <v>27</v>
      </c>
      <c r="K3758" t="s">
        <v>6901</v>
      </c>
      <c r="L3758" t="s">
        <v>104</v>
      </c>
      <c r="M3758">
        <v>79762</v>
      </c>
      <c r="N3758" t="s">
        <v>105</v>
      </c>
      <c r="O3758" t="s">
        <v>6902</v>
      </c>
      <c r="P3758" t="s">
        <v>32</v>
      </c>
      <c r="Q3758" t="s">
        <v>36</v>
      </c>
      <c r="R3758" t="s">
        <v>6903</v>
      </c>
      <c r="S3758">
        <v>563.42999999999984</v>
      </c>
      <c r="T3758">
        <v>5</v>
      </c>
      <c r="U3758">
        <v>0.3</v>
      </c>
      <c r="V3758">
        <v>-56.343000000000018</v>
      </c>
    </row>
    <row r="3759" spans="1:22" x14ac:dyDescent="0.25">
      <c r="A3759">
        <v>3758</v>
      </c>
      <c r="B3759" t="s">
        <v>6904</v>
      </c>
      <c r="C3759">
        <v>2013</v>
      </c>
      <c r="D3759" s="1">
        <v>41334</v>
      </c>
      <c r="E3759" s="1">
        <v>41338</v>
      </c>
      <c r="F3759" t="s">
        <v>50</v>
      </c>
      <c r="G3759" t="s">
        <v>454</v>
      </c>
      <c r="H3759" t="s">
        <v>455</v>
      </c>
      <c r="I3759" t="s">
        <v>26</v>
      </c>
      <c r="J3759" t="s">
        <v>27</v>
      </c>
      <c r="K3759" t="s">
        <v>606</v>
      </c>
      <c r="L3759" t="s">
        <v>498</v>
      </c>
      <c r="M3759">
        <v>43055</v>
      </c>
      <c r="N3759" t="s">
        <v>148</v>
      </c>
      <c r="O3759" t="s">
        <v>6379</v>
      </c>
      <c r="P3759" t="s">
        <v>46</v>
      </c>
      <c r="Q3759" t="s">
        <v>68</v>
      </c>
      <c r="R3759" t="s">
        <v>6380</v>
      </c>
      <c r="S3759">
        <v>111.104</v>
      </c>
      <c r="T3759">
        <v>7</v>
      </c>
      <c r="U3759">
        <v>0.2</v>
      </c>
      <c r="V3759">
        <v>8.3328000000000024</v>
      </c>
    </row>
    <row r="3760" spans="1:22" x14ac:dyDescent="0.25">
      <c r="A3760">
        <v>3759</v>
      </c>
      <c r="B3760" t="s">
        <v>6905</v>
      </c>
      <c r="C3760">
        <v>2012</v>
      </c>
      <c r="D3760" s="1">
        <v>41170</v>
      </c>
      <c r="E3760" s="1">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5.4895999999999994</v>
      </c>
    </row>
    <row r="3761" spans="1:22" x14ac:dyDescent="0.25">
      <c r="A3761">
        <v>3760</v>
      </c>
      <c r="B3761" t="s">
        <v>6905</v>
      </c>
      <c r="C3761">
        <v>2012</v>
      </c>
      <c r="D3761" s="1">
        <v>41170</v>
      </c>
      <c r="E3761" s="1">
        <v>41175</v>
      </c>
      <c r="F3761" t="s">
        <v>50</v>
      </c>
      <c r="G3761" t="s">
        <v>2760</v>
      </c>
      <c r="H3761" t="s">
        <v>2761</v>
      </c>
      <c r="I3761" t="s">
        <v>41</v>
      </c>
      <c r="J3761" t="s">
        <v>27</v>
      </c>
      <c r="K3761" t="s">
        <v>42</v>
      </c>
      <c r="L3761" t="s">
        <v>43</v>
      </c>
      <c r="M3761">
        <v>90049</v>
      </c>
      <c r="N3761" t="s">
        <v>44</v>
      </c>
      <c r="O3761" t="s">
        <v>6828</v>
      </c>
      <c r="P3761" t="s">
        <v>46</v>
      </c>
      <c r="Q3761" t="s">
        <v>578</v>
      </c>
      <c r="R3761" t="s">
        <v>6829</v>
      </c>
      <c r="S3761">
        <v>16.899999999999999</v>
      </c>
      <c r="T3761">
        <v>2</v>
      </c>
      <c r="U3761">
        <v>0</v>
      </c>
      <c r="V3761">
        <v>5.0699999999999985</v>
      </c>
    </row>
    <row r="3762" spans="1:22" x14ac:dyDescent="0.25">
      <c r="A3762">
        <v>3761</v>
      </c>
      <c r="B3762" t="s">
        <v>6905</v>
      </c>
      <c r="C3762">
        <v>2012</v>
      </c>
      <c r="D3762" s="1">
        <v>41170</v>
      </c>
      <c r="E3762" s="1">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10.248000000000001</v>
      </c>
    </row>
    <row r="3763" spans="1:22" x14ac:dyDescent="0.25">
      <c r="A3763">
        <v>3762</v>
      </c>
      <c r="B3763" t="s">
        <v>6906</v>
      </c>
      <c r="C3763">
        <v>2014</v>
      </c>
      <c r="D3763" s="1">
        <v>41772</v>
      </c>
      <c r="E3763" s="1">
        <v>41777</v>
      </c>
      <c r="F3763" t="s">
        <v>50</v>
      </c>
      <c r="G3763" t="s">
        <v>2002</v>
      </c>
      <c r="H3763" t="s">
        <v>2003</v>
      </c>
      <c r="I3763" t="s">
        <v>26</v>
      </c>
      <c r="J3763" t="s">
        <v>27</v>
      </c>
      <c r="K3763" t="s">
        <v>4096</v>
      </c>
      <c r="L3763" t="s">
        <v>1245</v>
      </c>
      <c r="M3763">
        <v>2149</v>
      </c>
      <c r="N3763" t="s">
        <v>148</v>
      </c>
      <c r="O3763" t="s">
        <v>697</v>
      </c>
      <c r="P3763" t="s">
        <v>46</v>
      </c>
      <c r="Q3763" t="s">
        <v>90</v>
      </c>
      <c r="R3763" t="s">
        <v>5369</v>
      </c>
      <c r="S3763">
        <v>87.6</v>
      </c>
      <c r="T3763">
        <v>5</v>
      </c>
      <c r="U3763">
        <v>0</v>
      </c>
      <c r="V3763">
        <v>42.047999999999995</v>
      </c>
    </row>
    <row r="3764" spans="1:22" x14ac:dyDescent="0.25">
      <c r="A3764">
        <v>3763</v>
      </c>
      <c r="B3764" t="s">
        <v>6907</v>
      </c>
      <c r="C3764">
        <v>2013</v>
      </c>
      <c r="D3764" s="1">
        <v>41500</v>
      </c>
      <c r="E3764" s="1">
        <v>41505</v>
      </c>
      <c r="F3764" t="s">
        <v>23</v>
      </c>
      <c r="G3764" t="s">
        <v>3136</v>
      </c>
      <c r="H3764" t="s">
        <v>3137</v>
      </c>
      <c r="I3764" t="s">
        <v>41</v>
      </c>
      <c r="J3764" t="s">
        <v>27</v>
      </c>
      <c r="K3764" t="s">
        <v>6908</v>
      </c>
      <c r="L3764" t="s">
        <v>114</v>
      </c>
      <c r="M3764">
        <v>53214</v>
      </c>
      <c r="N3764" t="s">
        <v>105</v>
      </c>
      <c r="O3764" t="s">
        <v>1669</v>
      </c>
      <c r="P3764" t="s">
        <v>32</v>
      </c>
      <c r="Q3764" t="s">
        <v>33</v>
      </c>
      <c r="R3764" t="s">
        <v>1670</v>
      </c>
      <c r="S3764">
        <v>241.96</v>
      </c>
      <c r="T3764">
        <v>2</v>
      </c>
      <c r="U3764">
        <v>0</v>
      </c>
      <c r="V3764">
        <v>24.195999999999998</v>
      </c>
    </row>
    <row r="3765" spans="1:22" x14ac:dyDescent="0.25">
      <c r="A3765">
        <v>3764</v>
      </c>
      <c r="B3765" t="s">
        <v>6907</v>
      </c>
      <c r="C3765">
        <v>2013</v>
      </c>
      <c r="D3765" s="1">
        <v>41500</v>
      </c>
      <c r="E3765" s="1">
        <v>41505</v>
      </c>
      <c r="F3765" t="s">
        <v>23</v>
      </c>
      <c r="G3765" t="s">
        <v>3136</v>
      </c>
      <c r="H3765" t="s">
        <v>3137</v>
      </c>
      <c r="I3765" t="s">
        <v>41</v>
      </c>
      <c r="J3765" t="s">
        <v>27</v>
      </c>
      <c r="K3765" t="s">
        <v>6908</v>
      </c>
      <c r="L3765" t="s">
        <v>114</v>
      </c>
      <c r="M3765">
        <v>53214</v>
      </c>
      <c r="N3765" t="s">
        <v>105</v>
      </c>
      <c r="O3765" t="s">
        <v>3122</v>
      </c>
      <c r="P3765" t="s">
        <v>46</v>
      </c>
      <c r="Q3765" t="s">
        <v>75</v>
      </c>
      <c r="R3765" t="s">
        <v>3123</v>
      </c>
      <c r="S3765">
        <v>8.52</v>
      </c>
      <c r="T3765">
        <v>3</v>
      </c>
      <c r="U3765">
        <v>0</v>
      </c>
      <c r="V3765">
        <v>4.1747999999999994</v>
      </c>
    </row>
    <row r="3766" spans="1:22" x14ac:dyDescent="0.25">
      <c r="A3766">
        <v>3765</v>
      </c>
      <c r="B3766" t="s">
        <v>6909</v>
      </c>
      <c r="C3766">
        <v>2014</v>
      </c>
      <c r="D3766" s="1">
        <v>41696</v>
      </c>
      <c r="E3766" s="1">
        <v>41701</v>
      </c>
      <c r="F3766" t="s">
        <v>50</v>
      </c>
      <c r="G3766" t="s">
        <v>5984</v>
      </c>
      <c r="H3766" t="s">
        <v>5985</v>
      </c>
      <c r="I3766" t="s">
        <v>26</v>
      </c>
      <c r="J3766" t="s">
        <v>27</v>
      </c>
      <c r="K3766" t="s">
        <v>303</v>
      </c>
      <c r="L3766" t="s">
        <v>211</v>
      </c>
      <c r="M3766">
        <v>60623</v>
      </c>
      <c r="N3766" t="s">
        <v>105</v>
      </c>
      <c r="O3766" t="s">
        <v>446</v>
      </c>
      <c r="P3766" t="s">
        <v>46</v>
      </c>
      <c r="Q3766" t="s">
        <v>75</v>
      </c>
      <c r="R3766" t="s">
        <v>447</v>
      </c>
      <c r="S3766">
        <v>1.7879999999999996</v>
      </c>
      <c r="T3766">
        <v>3</v>
      </c>
      <c r="U3766">
        <v>0.8</v>
      </c>
      <c r="V3766">
        <v>-3.0396000000000001</v>
      </c>
    </row>
    <row r="3767" spans="1:22" x14ac:dyDescent="0.25">
      <c r="A3767">
        <v>3766</v>
      </c>
      <c r="B3767" t="s">
        <v>6910</v>
      </c>
      <c r="C3767">
        <v>2013</v>
      </c>
      <c r="D3767" s="1">
        <v>41355</v>
      </c>
      <c r="E3767" s="1">
        <v>41359</v>
      </c>
      <c r="F3767" t="s">
        <v>50</v>
      </c>
      <c r="G3767" t="s">
        <v>6232</v>
      </c>
      <c r="H3767" t="s">
        <v>6233</v>
      </c>
      <c r="I3767" t="s">
        <v>41</v>
      </c>
      <c r="J3767" t="s">
        <v>27</v>
      </c>
      <c r="K3767" t="s">
        <v>184</v>
      </c>
      <c r="L3767" t="s">
        <v>104</v>
      </c>
      <c r="M3767">
        <v>77036</v>
      </c>
      <c r="N3767" t="s">
        <v>105</v>
      </c>
      <c r="O3767" t="s">
        <v>4677</v>
      </c>
      <c r="P3767" t="s">
        <v>32</v>
      </c>
      <c r="Q3767" t="s">
        <v>56</v>
      </c>
      <c r="R3767" t="s">
        <v>4678</v>
      </c>
      <c r="S3767">
        <v>99.372</v>
      </c>
      <c r="T3767">
        <v>2</v>
      </c>
      <c r="U3767">
        <v>0.3</v>
      </c>
      <c r="V3767">
        <v>-1.4196000000000097</v>
      </c>
    </row>
    <row r="3768" spans="1:22" x14ac:dyDescent="0.25">
      <c r="A3768">
        <v>3767</v>
      </c>
      <c r="B3768" t="s">
        <v>6910</v>
      </c>
      <c r="C3768">
        <v>2013</v>
      </c>
      <c r="D3768" s="1">
        <v>41355</v>
      </c>
      <c r="E3768" s="1">
        <v>41359</v>
      </c>
      <c r="F3768" t="s">
        <v>50</v>
      </c>
      <c r="G3768" t="s">
        <v>6232</v>
      </c>
      <c r="H3768" t="s">
        <v>6233</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x14ac:dyDescent="0.25">
      <c r="A3769">
        <v>3768</v>
      </c>
      <c r="B3769" t="s">
        <v>6911</v>
      </c>
      <c r="C3769">
        <v>2012</v>
      </c>
      <c r="D3769" s="1">
        <v>41251</v>
      </c>
      <c r="E3769" s="1">
        <v>41253</v>
      </c>
      <c r="F3769" t="s">
        <v>23</v>
      </c>
      <c r="G3769" t="s">
        <v>2832</v>
      </c>
      <c r="H3769" t="s">
        <v>2833</v>
      </c>
      <c r="I3769" t="s">
        <v>102</v>
      </c>
      <c r="J3769" t="s">
        <v>27</v>
      </c>
      <c r="K3769" t="s">
        <v>184</v>
      </c>
      <c r="L3769" t="s">
        <v>104</v>
      </c>
      <c r="M3769">
        <v>77036</v>
      </c>
      <c r="N3769" t="s">
        <v>105</v>
      </c>
      <c r="O3769" t="s">
        <v>739</v>
      </c>
      <c r="P3769" t="s">
        <v>71</v>
      </c>
      <c r="Q3769" t="s">
        <v>72</v>
      </c>
      <c r="R3769" t="s">
        <v>740</v>
      </c>
      <c r="S3769">
        <v>119.96000000000001</v>
      </c>
      <c r="T3769">
        <v>5</v>
      </c>
      <c r="U3769">
        <v>0.2</v>
      </c>
      <c r="V3769">
        <v>11.996000000000002</v>
      </c>
    </row>
    <row r="3770" spans="1:22" x14ac:dyDescent="0.25">
      <c r="A3770">
        <v>3769</v>
      </c>
      <c r="B3770" t="s">
        <v>6912</v>
      </c>
      <c r="C3770">
        <v>2011</v>
      </c>
      <c r="D3770" s="1">
        <v>40893</v>
      </c>
      <c r="E3770" s="1">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1013.8320000000001</v>
      </c>
      <c r="T3770">
        <v>9</v>
      </c>
      <c r="U3770">
        <v>0.2</v>
      </c>
      <c r="V3770">
        <v>101.38319999999999</v>
      </c>
    </row>
    <row r="3771" spans="1:22" x14ac:dyDescent="0.25">
      <c r="A3771">
        <v>3770</v>
      </c>
      <c r="B3771" t="s">
        <v>6912</v>
      </c>
      <c r="C3771">
        <v>2011</v>
      </c>
      <c r="D3771" s="1">
        <v>40893</v>
      </c>
      <c r="E3771" s="1">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x14ac:dyDescent="0.25">
      <c r="A3772">
        <v>3771</v>
      </c>
      <c r="B3772" t="s">
        <v>6913</v>
      </c>
      <c r="C3772">
        <v>2013</v>
      </c>
      <c r="D3772" s="1">
        <v>41626</v>
      </c>
      <c r="E3772" s="1">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-325.57200000000023</v>
      </c>
    </row>
    <row r="3773" spans="1:22" x14ac:dyDescent="0.25">
      <c r="A3773">
        <v>3772</v>
      </c>
      <c r="B3773" t="s">
        <v>6914</v>
      </c>
      <c r="C3773">
        <v>2013</v>
      </c>
      <c r="D3773" s="1">
        <v>41407</v>
      </c>
      <c r="E3773" s="1">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-19.562399999999997</v>
      </c>
    </row>
    <row r="3774" spans="1:22" x14ac:dyDescent="0.25">
      <c r="A3774">
        <v>3773</v>
      </c>
      <c r="B3774" t="s">
        <v>6915</v>
      </c>
      <c r="C3774">
        <v>2011</v>
      </c>
      <c r="D3774" s="1">
        <v>40761</v>
      </c>
      <c r="E3774" s="1">
        <v>40766</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22.647599999999997</v>
      </c>
    </row>
    <row r="3775" spans="1:22" x14ac:dyDescent="0.25">
      <c r="A3775">
        <v>3774</v>
      </c>
      <c r="B3775" t="s">
        <v>6916</v>
      </c>
      <c r="C3775">
        <v>2011</v>
      </c>
      <c r="D3775" s="1">
        <v>40644</v>
      </c>
      <c r="E3775" s="1">
        <v>40646</v>
      </c>
      <c r="F3775" t="s">
        <v>23</v>
      </c>
      <c r="G3775" t="s">
        <v>2266</v>
      </c>
      <c r="H3775" t="s">
        <v>2267</v>
      </c>
      <c r="I3775" t="s">
        <v>26</v>
      </c>
      <c r="J3775" t="s">
        <v>27</v>
      </c>
      <c r="K3775" t="s">
        <v>1419</v>
      </c>
      <c r="L3775" t="s">
        <v>54</v>
      </c>
      <c r="M3775">
        <v>33180</v>
      </c>
      <c r="N3775" t="s">
        <v>30</v>
      </c>
      <c r="O3775" t="s">
        <v>6917</v>
      </c>
      <c r="P3775" t="s">
        <v>46</v>
      </c>
      <c r="Q3775" t="s">
        <v>269</v>
      </c>
      <c r="R3775" t="s">
        <v>6918</v>
      </c>
      <c r="S3775">
        <v>6.911999999999999</v>
      </c>
      <c r="T3775">
        <v>3</v>
      </c>
      <c r="U3775">
        <v>0.2</v>
      </c>
      <c r="V3775">
        <v>2.3327999999999998</v>
      </c>
    </row>
    <row r="3776" spans="1:22" x14ac:dyDescent="0.25">
      <c r="A3776">
        <v>3775</v>
      </c>
      <c r="B3776" t="s">
        <v>6916</v>
      </c>
      <c r="C3776">
        <v>2011</v>
      </c>
      <c r="D3776" s="1">
        <v>40644</v>
      </c>
      <c r="E3776" s="1">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383.97600000000006</v>
      </c>
      <c r="T3776">
        <v>3</v>
      </c>
      <c r="U3776">
        <v>0.2</v>
      </c>
      <c r="V3776">
        <v>81.59490000000001</v>
      </c>
    </row>
    <row r="3777" spans="1:22" x14ac:dyDescent="0.25">
      <c r="A3777">
        <v>3776</v>
      </c>
      <c r="B3777" t="s">
        <v>6916</v>
      </c>
      <c r="C3777">
        <v>2011</v>
      </c>
      <c r="D3777" s="1">
        <v>40644</v>
      </c>
      <c r="E3777" s="1">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10.368000000000002</v>
      </c>
      <c r="T3777">
        <v>2</v>
      </c>
      <c r="U3777">
        <v>0.2</v>
      </c>
      <c r="V3777">
        <v>3.6288</v>
      </c>
    </row>
    <row r="3778" spans="1:22" x14ac:dyDescent="0.25">
      <c r="A3778">
        <v>3777</v>
      </c>
      <c r="B3778" t="s">
        <v>6916</v>
      </c>
      <c r="C3778">
        <v>2011</v>
      </c>
      <c r="D3778" s="1">
        <v>40644</v>
      </c>
      <c r="E3778" s="1">
        <v>40646</v>
      </c>
      <c r="F3778" t="s">
        <v>23</v>
      </c>
      <c r="G3778" t="s">
        <v>2266</v>
      </c>
      <c r="H3778" t="s">
        <v>2267</v>
      </c>
      <c r="I3778" t="s">
        <v>26</v>
      </c>
      <c r="J3778" t="s">
        <v>27</v>
      </c>
      <c r="K3778" t="s">
        <v>1419</v>
      </c>
      <c r="L3778" t="s">
        <v>54</v>
      </c>
      <c r="M3778">
        <v>33180</v>
      </c>
      <c r="N3778" t="s">
        <v>30</v>
      </c>
      <c r="O3778" t="s">
        <v>6919</v>
      </c>
      <c r="P3778" t="s">
        <v>71</v>
      </c>
      <c r="Q3778" t="s">
        <v>161</v>
      </c>
      <c r="R3778" t="s">
        <v>6920</v>
      </c>
      <c r="S3778">
        <v>335.94400000000002</v>
      </c>
      <c r="T3778">
        <v>7</v>
      </c>
      <c r="U3778">
        <v>0.2</v>
      </c>
      <c r="V3778">
        <v>41.992999999999995</v>
      </c>
    </row>
    <row r="3779" spans="1:22" x14ac:dyDescent="0.25">
      <c r="A3779">
        <v>3778</v>
      </c>
      <c r="B3779" t="s">
        <v>6921</v>
      </c>
      <c r="C3779">
        <v>2012</v>
      </c>
      <c r="D3779" s="1">
        <v>41032</v>
      </c>
      <c r="E3779" s="1">
        <v>41037</v>
      </c>
      <c r="F3779" t="s">
        <v>50</v>
      </c>
      <c r="G3779" t="s">
        <v>6179</v>
      </c>
      <c r="H3779" t="s">
        <v>6180</v>
      </c>
      <c r="I3779" t="s">
        <v>102</v>
      </c>
      <c r="J3779" t="s">
        <v>27</v>
      </c>
      <c r="K3779" t="s">
        <v>6922</v>
      </c>
      <c r="L3779" t="s">
        <v>43</v>
      </c>
      <c r="M3779">
        <v>91911</v>
      </c>
      <c r="N3779" t="s">
        <v>44</v>
      </c>
      <c r="O3779" t="s">
        <v>5399</v>
      </c>
      <c r="P3779" t="s">
        <v>32</v>
      </c>
      <c r="Q3779" t="s">
        <v>65</v>
      </c>
      <c r="R3779" t="s">
        <v>5400</v>
      </c>
      <c r="S3779">
        <v>665.88</v>
      </c>
      <c r="T3779">
        <v>6</v>
      </c>
      <c r="U3779">
        <v>0</v>
      </c>
      <c r="V3779">
        <v>106.54079999999999</v>
      </c>
    </row>
    <row r="3780" spans="1:22" x14ac:dyDescent="0.25">
      <c r="A3780">
        <v>3779</v>
      </c>
      <c r="B3780" t="s">
        <v>6923</v>
      </c>
      <c r="C3780">
        <v>2014</v>
      </c>
      <c r="D3780" s="1">
        <v>41974</v>
      </c>
      <c r="E3780" s="1">
        <v>41976</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8.9969999999999892</v>
      </c>
    </row>
    <row r="3781" spans="1:22" x14ac:dyDescent="0.25">
      <c r="A3781">
        <v>3780</v>
      </c>
      <c r="B3781" t="s">
        <v>6924</v>
      </c>
      <c r="C3781">
        <v>2014</v>
      </c>
      <c r="D3781" s="1">
        <v>41687</v>
      </c>
      <c r="E3781" s="1">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18.211199999999998</v>
      </c>
    </row>
    <row r="3782" spans="1:22" x14ac:dyDescent="0.25">
      <c r="A3782">
        <v>3781</v>
      </c>
      <c r="B3782" t="s">
        <v>6925</v>
      </c>
      <c r="C3782">
        <v>2011</v>
      </c>
      <c r="D3782" s="1">
        <v>40863</v>
      </c>
      <c r="E3782" s="1">
        <v>40867</v>
      </c>
      <c r="F3782" t="s">
        <v>50</v>
      </c>
      <c r="G3782" t="s">
        <v>4900</v>
      </c>
      <c r="H3782" t="s">
        <v>4901</v>
      </c>
      <c r="I3782" t="s">
        <v>102</v>
      </c>
      <c r="J3782" t="s">
        <v>27</v>
      </c>
      <c r="K3782" t="s">
        <v>6926</v>
      </c>
      <c r="L3782" t="s">
        <v>4530</v>
      </c>
      <c r="M3782">
        <v>66502</v>
      </c>
      <c r="N3782" t="s">
        <v>105</v>
      </c>
      <c r="O3782" t="s">
        <v>4279</v>
      </c>
      <c r="P3782" t="s">
        <v>71</v>
      </c>
      <c r="Q3782" t="s">
        <v>72</v>
      </c>
      <c r="R3782" t="s">
        <v>4280</v>
      </c>
      <c r="S3782">
        <v>273.95999999999998</v>
      </c>
      <c r="T3782">
        <v>2</v>
      </c>
      <c r="U3782">
        <v>0</v>
      </c>
      <c r="V3782">
        <v>10.958399999999983</v>
      </c>
    </row>
    <row r="3783" spans="1:22" x14ac:dyDescent="0.25">
      <c r="A3783">
        <v>3782</v>
      </c>
      <c r="B3783" t="s">
        <v>6927</v>
      </c>
      <c r="C3783">
        <v>2012</v>
      </c>
      <c r="D3783" s="1">
        <v>41099</v>
      </c>
      <c r="E3783" s="1">
        <v>41104</v>
      </c>
      <c r="F3783" t="s">
        <v>23</v>
      </c>
      <c r="G3783" t="s">
        <v>3644</v>
      </c>
      <c r="H3783" t="s">
        <v>3645</v>
      </c>
      <c r="I3783" t="s">
        <v>26</v>
      </c>
      <c r="J3783" t="s">
        <v>27</v>
      </c>
      <c r="K3783" t="s">
        <v>146</v>
      </c>
      <c r="L3783" t="s">
        <v>147</v>
      </c>
      <c r="M3783">
        <v>19120</v>
      </c>
      <c r="N3783" t="s">
        <v>148</v>
      </c>
      <c r="O3783" t="s">
        <v>5453</v>
      </c>
      <c r="P3783" t="s">
        <v>71</v>
      </c>
      <c r="Q3783" t="s">
        <v>72</v>
      </c>
      <c r="R3783" t="s">
        <v>5454</v>
      </c>
      <c r="S3783">
        <v>269.98199999999997</v>
      </c>
      <c r="T3783">
        <v>3</v>
      </c>
      <c r="U3783">
        <v>0.4</v>
      </c>
      <c r="V3783">
        <v>40.497299999999996</v>
      </c>
    </row>
    <row r="3784" spans="1:22" x14ac:dyDescent="0.25">
      <c r="A3784">
        <v>3783</v>
      </c>
      <c r="B3784" t="s">
        <v>6928</v>
      </c>
      <c r="C3784">
        <v>2014</v>
      </c>
      <c r="D3784" s="1">
        <v>41957</v>
      </c>
      <c r="E3784" s="1">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3.3389999999999995</v>
      </c>
    </row>
    <row r="3785" spans="1:22" x14ac:dyDescent="0.25">
      <c r="A3785">
        <v>3784</v>
      </c>
      <c r="B3785" t="s">
        <v>6928</v>
      </c>
      <c r="C3785">
        <v>2014</v>
      </c>
      <c r="D3785" s="1">
        <v>41957</v>
      </c>
      <c r="E3785" s="1">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720.06400000000008</v>
      </c>
      <c r="T3785">
        <v>4</v>
      </c>
      <c r="U3785">
        <v>0.2</v>
      </c>
      <c r="V3785">
        <v>-63.005600000000015</v>
      </c>
    </row>
    <row r="3786" spans="1:22" x14ac:dyDescent="0.25">
      <c r="A3786">
        <v>3785</v>
      </c>
      <c r="B3786" t="s">
        <v>6929</v>
      </c>
      <c r="C3786">
        <v>2014</v>
      </c>
      <c r="D3786" s="1">
        <v>41852</v>
      </c>
      <c r="E3786" s="1">
        <v>41856</v>
      </c>
      <c r="F3786" t="s">
        <v>50</v>
      </c>
      <c r="G3786" t="s">
        <v>2161</v>
      </c>
      <c r="H3786" t="s">
        <v>2162</v>
      </c>
      <c r="I3786" t="s">
        <v>102</v>
      </c>
      <c r="J3786" t="s">
        <v>27</v>
      </c>
      <c r="K3786" t="s">
        <v>53</v>
      </c>
      <c r="L3786" t="s">
        <v>54</v>
      </c>
      <c r="M3786">
        <v>33311</v>
      </c>
      <c r="N3786" t="s">
        <v>30</v>
      </c>
      <c r="O3786" t="s">
        <v>4440</v>
      </c>
      <c r="P3786" t="s">
        <v>71</v>
      </c>
      <c r="Q3786" t="s">
        <v>161</v>
      </c>
      <c r="R3786" t="s">
        <v>4441</v>
      </c>
      <c r="S3786">
        <v>41.424000000000007</v>
      </c>
      <c r="T3786">
        <v>2</v>
      </c>
      <c r="U3786">
        <v>0.2</v>
      </c>
      <c r="V3786">
        <v>8.2847999999999971</v>
      </c>
    </row>
    <row r="3787" spans="1:22" x14ac:dyDescent="0.25">
      <c r="A3787">
        <v>3786</v>
      </c>
      <c r="B3787" t="s">
        <v>6930</v>
      </c>
      <c r="C3787">
        <v>2014</v>
      </c>
      <c r="D3787" s="1">
        <v>42000</v>
      </c>
      <c r="E3787" s="1">
        <v>42004</v>
      </c>
      <c r="F3787" t="s">
        <v>50</v>
      </c>
      <c r="G3787" t="s">
        <v>3606</v>
      </c>
      <c r="H3787" t="s">
        <v>3607</v>
      </c>
      <c r="I3787" t="s">
        <v>102</v>
      </c>
      <c r="J3787" t="s">
        <v>27</v>
      </c>
      <c r="K3787" t="s">
        <v>497</v>
      </c>
      <c r="L3787" t="s">
        <v>498</v>
      </c>
      <c r="M3787">
        <v>43229</v>
      </c>
      <c r="N3787" t="s">
        <v>148</v>
      </c>
      <c r="O3787" t="s">
        <v>6931</v>
      </c>
      <c r="P3787" t="s">
        <v>46</v>
      </c>
      <c r="Q3787" t="s">
        <v>75</v>
      </c>
      <c r="R3787" t="s">
        <v>6932</v>
      </c>
      <c r="S3787">
        <v>3.1320000000000001</v>
      </c>
      <c r="T3787">
        <v>2</v>
      </c>
      <c r="U3787">
        <v>0.7</v>
      </c>
      <c r="V3787">
        <v>-2.6099999999999994</v>
      </c>
    </row>
    <row r="3788" spans="1:22" x14ac:dyDescent="0.25">
      <c r="A3788">
        <v>3787</v>
      </c>
      <c r="B3788" t="s">
        <v>6933</v>
      </c>
      <c r="C3788">
        <v>2013</v>
      </c>
      <c r="D3788" s="1">
        <v>41579</v>
      </c>
      <c r="E3788" s="1">
        <v>41583</v>
      </c>
      <c r="F3788" t="s">
        <v>50</v>
      </c>
      <c r="G3788" t="s">
        <v>581</v>
      </c>
      <c r="H3788" t="s">
        <v>582</v>
      </c>
      <c r="I3788" t="s">
        <v>41</v>
      </c>
      <c r="J3788" t="s">
        <v>27</v>
      </c>
      <c r="K3788" t="s">
        <v>42</v>
      </c>
      <c r="L3788" t="s">
        <v>43</v>
      </c>
      <c r="M3788">
        <v>90045</v>
      </c>
      <c r="N3788" t="s">
        <v>44</v>
      </c>
      <c r="O3788" t="s">
        <v>6093</v>
      </c>
      <c r="P3788" t="s">
        <v>46</v>
      </c>
      <c r="Q3788" t="s">
        <v>59</v>
      </c>
      <c r="R3788" t="s">
        <v>6094</v>
      </c>
      <c r="S3788">
        <v>1085.42</v>
      </c>
      <c r="T3788">
        <v>7</v>
      </c>
      <c r="U3788">
        <v>0</v>
      </c>
      <c r="V3788">
        <v>282.20920000000001</v>
      </c>
    </row>
    <row r="3789" spans="1:22" x14ac:dyDescent="0.25">
      <c r="A3789">
        <v>3788</v>
      </c>
      <c r="B3789" t="s">
        <v>6934</v>
      </c>
      <c r="C3789">
        <v>2013</v>
      </c>
      <c r="D3789" s="1">
        <v>41522</v>
      </c>
      <c r="E3789" s="1">
        <v>41527</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1.0269000000000001</v>
      </c>
    </row>
    <row r="3790" spans="1:22" x14ac:dyDescent="0.25">
      <c r="A3790">
        <v>3789</v>
      </c>
      <c r="B3790" t="s">
        <v>6934</v>
      </c>
      <c r="C3790">
        <v>2013</v>
      </c>
      <c r="D3790" s="1">
        <v>41522</v>
      </c>
      <c r="E3790" s="1">
        <v>41527</v>
      </c>
      <c r="F3790" t="s">
        <v>50</v>
      </c>
      <c r="G3790" t="s">
        <v>5110</v>
      </c>
      <c r="H3790" t="s">
        <v>5111</v>
      </c>
      <c r="I3790" t="s">
        <v>26</v>
      </c>
      <c r="J3790" t="s">
        <v>27</v>
      </c>
      <c r="K3790" t="s">
        <v>184</v>
      </c>
      <c r="L3790" t="s">
        <v>104</v>
      </c>
      <c r="M3790">
        <v>77041</v>
      </c>
      <c r="N3790" t="s">
        <v>105</v>
      </c>
      <c r="O3790" t="s">
        <v>4226</v>
      </c>
      <c r="P3790" t="s">
        <v>46</v>
      </c>
      <c r="Q3790" t="s">
        <v>68</v>
      </c>
      <c r="R3790" t="s">
        <v>4227</v>
      </c>
      <c r="S3790">
        <v>62.376000000000005</v>
      </c>
      <c r="T3790">
        <v>3</v>
      </c>
      <c r="U3790">
        <v>0.2</v>
      </c>
      <c r="V3790">
        <v>7.0172999999999952</v>
      </c>
    </row>
    <row r="3791" spans="1:22" x14ac:dyDescent="0.25">
      <c r="A3791">
        <v>3790</v>
      </c>
      <c r="B3791" t="s">
        <v>6935</v>
      </c>
      <c r="C3791">
        <v>2013</v>
      </c>
      <c r="D3791" s="1">
        <v>41382</v>
      </c>
      <c r="E3791" s="1">
        <v>41386</v>
      </c>
      <c r="F3791" t="s">
        <v>50</v>
      </c>
      <c r="G3791" t="s">
        <v>6263</v>
      </c>
      <c r="H3791" t="s">
        <v>6264</v>
      </c>
      <c r="I3791" t="s">
        <v>102</v>
      </c>
      <c r="J3791" t="s">
        <v>27</v>
      </c>
      <c r="K3791" t="s">
        <v>2530</v>
      </c>
      <c r="L3791" t="s">
        <v>138</v>
      </c>
      <c r="M3791">
        <v>68104</v>
      </c>
      <c r="N3791" t="s">
        <v>105</v>
      </c>
      <c r="O3791" t="s">
        <v>837</v>
      </c>
      <c r="P3791" t="s">
        <v>46</v>
      </c>
      <c r="Q3791" t="s">
        <v>269</v>
      </c>
      <c r="R3791" t="s">
        <v>838</v>
      </c>
      <c r="S3791">
        <v>29.049999999999997</v>
      </c>
      <c r="T3791">
        <v>5</v>
      </c>
      <c r="U3791">
        <v>0</v>
      </c>
      <c r="V3791">
        <v>9.0054999999999996</v>
      </c>
    </row>
    <row r="3792" spans="1:22" x14ac:dyDescent="0.25">
      <c r="A3792">
        <v>3791</v>
      </c>
      <c r="B3792" t="s">
        <v>6936</v>
      </c>
      <c r="C3792">
        <v>2011</v>
      </c>
      <c r="D3792" s="1">
        <v>40729</v>
      </c>
      <c r="E3792" s="1">
        <v>40735</v>
      </c>
      <c r="F3792" t="s">
        <v>50</v>
      </c>
      <c r="G3792" t="s">
        <v>4207</v>
      </c>
      <c r="H3792" t="s">
        <v>4208</v>
      </c>
      <c r="I3792" t="s">
        <v>102</v>
      </c>
      <c r="J3792" t="s">
        <v>27</v>
      </c>
      <c r="K3792" t="s">
        <v>42</v>
      </c>
      <c r="L3792" t="s">
        <v>43</v>
      </c>
      <c r="M3792">
        <v>90004</v>
      </c>
      <c r="N3792" t="s">
        <v>44</v>
      </c>
      <c r="O3792" t="s">
        <v>1722</v>
      </c>
      <c r="P3792" t="s">
        <v>46</v>
      </c>
      <c r="Q3792" t="s">
        <v>75</v>
      </c>
      <c r="R3792" t="s">
        <v>1723</v>
      </c>
      <c r="S3792">
        <v>180.96000000000004</v>
      </c>
      <c r="T3792">
        <v>6</v>
      </c>
      <c r="U3792">
        <v>0.2</v>
      </c>
      <c r="V3792">
        <v>67.86</v>
      </c>
    </row>
    <row r="3793" spans="1:22" x14ac:dyDescent="0.25">
      <c r="A3793">
        <v>3792</v>
      </c>
      <c r="B3793" t="s">
        <v>6937</v>
      </c>
      <c r="C3793">
        <v>2012</v>
      </c>
      <c r="D3793" s="1">
        <v>40966</v>
      </c>
      <c r="E3793" s="1">
        <v>40967</v>
      </c>
      <c r="F3793" t="s">
        <v>188</v>
      </c>
      <c r="G3793" t="s">
        <v>3183</v>
      </c>
      <c r="H3793" t="s">
        <v>3184</v>
      </c>
      <c r="I3793" t="s">
        <v>41</v>
      </c>
      <c r="J3793" t="s">
        <v>27</v>
      </c>
      <c r="K3793" t="s">
        <v>6938</v>
      </c>
      <c r="L3793" t="s">
        <v>147</v>
      </c>
      <c r="M3793">
        <v>16602</v>
      </c>
      <c r="N3793" t="s">
        <v>148</v>
      </c>
      <c r="O3793" t="s">
        <v>794</v>
      </c>
      <c r="P3793" t="s">
        <v>46</v>
      </c>
      <c r="Q3793" t="s">
        <v>75</v>
      </c>
      <c r="R3793" t="s">
        <v>795</v>
      </c>
      <c r="S3793">
        <v>4.4190000000000005</v>
      </c>
      <c r="T3793">
        <v>3</v>
      </c>
      <c r="U3793">
        <v>0.7</v>
      </c>
      <c r="V3793">
        <v>-3.3879000000000001</v>
      </c>
    </row>
    <row r="3794" spans="1:22" x14ac:dyDescent="0.25">
      <c r="A3794">
        <v>3793</v>
      </c>
      <c r="B3794" t="s">
        <v>6937</v>
      </c>
      <c r="C3794">
        <v>2012</v>
      </c>
      <c r="D3794" s="1">
        <v>40966</v>
      </c>
      <c r="E3794" s="1">
        <v>40967</v>
      </c>
      <c r="F3794" t="s">
        <v>188</v>
      </c>
      <c r="G3794" t="s">
        <v>3183</v>
      </c>
      <c r="H3794" t="s">
        <v>3184</v>
      </c>
      <c r="I3794" t="s">
        <v>41</v>
      </c>
      <c r="J3794" t="s">
        <v>27</v>
      </c>
      <c r="K3794" t="s">
        <v>6938</v>
      </c>
      <c r="L3794" t="s">
        <v>147</v>
      </c>
      <c r="M3794">
        <v>16602</v>
      </c>
      <c r="N3794" t="s">
        <v>148</v>
      </c>
      <c r="O3794" t="s">
        <v>4864</v>
      </c>
      <c r="P3794" t="s">
        <v>46</v>
      </c>
      <c r="Q3794" t="s">
        <v>68</v>
      </c>
      <c r="R3794" t="s">
        <v>4865</v>
      </c>
      <c r="S3794">
        <v>16.032</v>
      </c>
      <c r="T3794">
        <v>6</v>
      </c>
      <c r="U3794">
        <v>0.2</v>
      </c>
      <c r="V3794">
        <v>2.2043999999999979</v>
      </c>
    </row>
    <row r="3795" spans="1:22" x14ac:dyDescent="0.25">
      <c r="A3795">
        <v>3794</v>
      </c>
      <c r="B3795" t="s">
        <v>6939</v>
      </c>
      <c r="C3795">
        <v>2012</v>
      </c>
      <c r="D3795" s="1">
        <v>41240</v>
      </c>
      <c r="E3795" s="1">
        <v>41244</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12.511800000000001</v>
      </c>
    </row>
    <row r="3796" spans="1:22" x14ac:dyDescent="0.25">
      <c r="A3796">
        <v>3795</v>
      </c>
      <c r="B3796" t="s">
        <v>6940</v>
      </c>
      <c r="C3796">
        <v>2011</v>
      </c>
      <c r="D3796" s="1">
        <v>40571</v>
      </c>
      <c r="E3796" s="1">
        <v>40577</v>
      </c>
      <c r="F3796" t="s">
        <v>50</v>
      </c>
      <c r="G3796" t="s">
        <v>6941</v>
      </c>
      <c r="H3796" t="s">
        <v>6942</v>
      </c>
      <c r="I3796" t="s">
        <v>26</v>
      </c>
      <c r="J3796" t="s">
        <v>27</v>
      </c>
      <c r="K3796" t="s">
        <v>947</v>
      </c>
      <c r="L3796" t="s">
        <v>43</v>
      </c>
      <c r="M3796">
        <v>92037</v>
      </c>
      <c r="N3796" t="s">
        <v>44</v>
      </c>
      <c r="O3796" t="s">
        <v>5197</v>
      </c>
      <c r="P3796" t="s">
        <v>46</v>
      </c>
      <c r="Q3796" t="s">
        <v>59</v>
      </c>
      <c r="R3796" t="s">
        <v>5198</v>
      </c>
      <c r="S3796">
        <v>57.23</v>
      </c>
      <c r="T3796">
        <v>1</v>
      </c>
      <c r="U3796">
        <v>0</v>
      </c>
      <c r="V3796">
        <v>14.307499999999997</v>
      </c>
    </row>
    <row r="3797" spans="1:22" x14ac:dyDescent="0.25">
      <c r="A3797">
        <v>3796</v>
      </c>
      <c r="B3797" t="s">
        <v>6940</v>
      </c>
      <c r="C3797">
        <v>2011</v>
      </c>
      <c r="D3797" s="1">
        <v>40571</v>
      </c>
      <c r="E3797" s="1">
        <v>40577</v>
      </c>
      <c r="F3797" t="s">
        <v>50</v>
      </c>
      <c r="G3797" t="s">
        <v>6941</v>
      </c>
      <c r="H3797" t="s">
        <v>6942</v>
      </c>
      <c r="I3797" t="s">
        <v>26</v>
      </c>
      <c r="J3797" t="s">
        <v>27</v>
      </c>
      <c r="K3797" t="s">
        <v>947</v>
      </c>
      <c r="L3797" t="s">
        <v>43</v>
      </c>
      <c r="M3797">
        <v>92037</v>
      </c>
      <c r="N3797" t="s">
        <v>44</v>
      </c>
      <c r="O3797" t="s">
        <v>6943</v>
      </c>
      <c r="P3797" t="s">
        <v>32</v>
      </c>
      <c r="Q3797" t="s">
        <v>56</v>
      </c>
      <c r="R3797" t="s">
        <v>6944</v>
      </c>
      <c r="S3797">
        <v>333</v>
      </c>
      <c r="T3797">
        <v>3</v>
      </c>
      <c r="U3797">
        <v>0.2</v>
      </c>
      <c r="V3797">
        <v>-16.649999999999991</v>
      </c>
    </row>
    <row r="3798" spans="1:22" x14ac:dyDescent="0.25">
      <c r="A3798">
        <v>3797</v>
      </c>
      <c r="B3798" t="s">
        <v>6940</v>
      </c>
      <c r="C3798">
        <v>2011</v>
      </c>
      <c r="D3798" s="1">
        <v>40571</v>
      </c>
      <c r="E3798" s="1">
        <v>40577</v>
      </c>
      <c r="F3798" t="s">
        <v>50</v>
      </c>
      <c r="G3798" t="s">
        <v>6941</v>
      </c>
      <c r="H3798" t="s">
        <v>6942</v>
      </c>
      <c r="I3798" t="s">
        <v>26</v>
      </c>
      <c r="J3798" t="s">
        <v>27</v>
      </c>
      <c r="K3798" t="s">
        <v>947</v>
      </c>
      <c r="L3798" t="s">
        <v>43</v>
      </c>
      <c r="M3798">
        <v>92037</v>
      </c>
      <c r="N3798" t="s">
        <v>44</v>
      </c>
      <c r="O3798" t="s">
        <v>6945</v>
      </c>
      <c r="P3798" t="s">
        <v>46</v>
      </c>
      <c r="Q3798" t="s">
        <v>68</v>
      </c>
      <c r="R3798" t="s">
        <v>6946</v>
      </c>
      <c r="S3798">
        <v>36.44</v>
      </c>
      <c r="T3798">
        <v>4</v>
      </c>
      <c r="U3798">
        <v>0</v>
      </c>
      <c r="V3798">
        <v>12.025199999999998</v>
      </c>
    </row>
    <row r="3799" spans="1:22" x14ac:dyDescent="0.25">
      <c r="A3799">
        <v>3798</v>
      </c>
      <c r="B3799" t="s">
        <v>6947</v>
      </c>
      <c r="C3799">
        <v>2014</v>
      </c>
      <c r="D3799" s="1">
        <v>41906</v>
      </c>
      <c r="E3799" s="1">
        <v>41909</v>
      </c>
      <c r="F3799" t="s">
        <v>188</v>
      </c>
      <c r="G3799" t="s">
        <v>5837</v>
      </c>
      <c r="H3799" t="s">
        <v>5838</v>
      </c>
      <c r="I3799" t="s">
        <v>26</v>
      </c>
      <c r="J3799" t="s">
        <v>27</v>
      </c>
      <c r="K3799" t="s">
        <v>1419</v>
      </c>
      <c r="L3799" t="s">
        <v>54</v>
      </c>
      <c r="M3799">
        <v>33178</v>
      </c>
      <c r="N3799" t="s">
        <v>30</v>
      </c>
      <c r="O3799" t="s">
        <v>2559</v>
      </c>
      <c r="P3799" t="s">
        <v>46</v>
      </c>
      <c r="Q3799" t="s">
        <v>90</v>
      </c>
      <c r="R3799" t="s">
        <v>2560</v>
      </c>
      <c r="S3799">
        <v>251.64</v>
      </c>
      <c r="T3799">
        <v>3</v>
      </c>
      <c r="U3799">
        <v>0.2</v>
      </c>
      <c r="V3799">
        <v>88.073999999999984</v>
      </c>
    </row>
    <row r="3800" spans="1:22" x14ac:dyDescent="0.25">
      <c r="A3800">
        <v>3799</v>
      </c>
      <c r="B3800" t="s">
        <v>6948</v>
      </c>
      <c r="C3800">
        <v>2014</v>
      </c>
      <c r="D3800" s="1">
        <v>41948</v>
      </c>
      <c r="E3800" s="1">
        <v>41949</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-192.04680000000008</v>
      </c>
    </row>
    <row r="3801" spans="1:22" x14ac:dyDescent="0.25">
      <c r="A3801">
        <v>3800</v>
      </c>
      <c r="B3801" t="s">
        <v>6948</v>
      </c>
      <c r="C3801">
        <v>2014</v>
      </c>
      <c r="D3801" s="1">
        <v>41948</v>
      </c>
      <c r="E3801" s="1">
        <v>41949</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118.99650000000003</v>
      </c>
    </row>
    <row r="3802" spans="1:22" x14ac:dyDescent="0.25">
      <c r="A3802">
        <v>3801</v>
      </c>
      <c r="B3802" t="s">
        <v>6949</v>
      </c>
      <c r="C3802">
        <v>2013</v>
      </c>
      <c r="D3802" s="1">
        <v>41562</v>
      </c>
      <c r="E3802" s="1">
        <v>41568</v>
      </c>
      <c r="F3802" t="s">
        <v>50</v>
      </c>
      <c r="G3802" t="s">
        <v>6950</v>
      </c>
      <c r="H3802" t="s">
        <v>6951</v>
      </c>
      <c r="I3802" t="s">
        <v>26</v>
      </c>
      <c r="J3802" t="s">
        <v>27</v>
      </c>
      <c r="K3802" t="s">
        <v>1521</v>
      </c>
      <c r="L3802" t="s">
        <v>88</v>
      </c>
      <c r="M3802">
        <v>28540</v>
      </c>
      <c r="N3802" t="s">
        <v>30</v>
      </c>
      <c r="O3802" t="s">
        <v>6952</v>
      </c>
      <c r="P3802" t="s">
        <v>32</v>
      </c>
      <c r="Q3802" t="s">
        <v>36</v>
      </c>
      <c r="R3802" t="s">
        <v>6953</v>
      </c>
      <c r="S3802">
        <v>102.59200000000001</v>
      </c>
      <c r="T3802">
        <v>1</v>
      </c>
      <c r="U3802">
        <v>0.2</v>
      </c>
      <c r="V3802">
        <v>10.2592</v>
      </c>
    </row>
    <row r="3803" spans="1:22" x14ac:dyDescent="0.25">
      <c r="A3803">
        <v>3802</v>
      </c>
      <c r="B3803" t="s">
        <v>6949</v>
      </c>
      <c r="C3803">
        <v>2013</v>
      </c>
      <c r="D3803" s="1">
        <v>41562</v>
      </c>
      <c r="E3803" s="1">
        <v>41568</v>
      </c>
      <c r="F3803" t="s">
        <v>50</v>
      </c>
      <c r="G3803" t="s">
        <v>6950</v>
      </c>
      <c r="H3803" t="s">
        <v>6951</v>
      </c>
      <c r="I3803" t="s">
        <v>26</v>
      </c>
      <c r="J3803" t="s">
        <v>27</v>
      </c>
      <c r="K3803" t="s">
        <v>1521</v>
      </c>
      <c r="L3803" t="s">
        <v>88</v>
      </c>
      <c r="M3803">
        <v>28540</v>
      </c>
      <c r="N3803" t="s">
        <v>30</v>
      </c>
      <c r="O3803" t="s">
        <v>2815</v>
      </c>
      <c r="P3803" t="s">
        <v>71</v>
      </c>
      <c r="Q3803" t="s">
        <v>161</v>
      </c>
      <c r="R3803" t="s">
        <v>2816</v>
      </c>
      <c r="S3803">
        <v>22.704000000000001</v>
      </c>
      <c r="T3803">
        <v>1</v>
      </c>
      <c r="U3803">
        <v>0.2</v>
      </c>
      <c r="V3803">
        <v>5.9597999999999995</v>
      </c>
    </row>
    <row r="3804" spans="1:22" x14ac:dyDescent="0.25">
      <c r="A3804">
        <v>3803</v>
      </c>
      <c r="B3804" t="s">
        <v>6949</v>
      </c>
      <c r="C3804">
        <v>2013</v>
      </c>
      <c r="D3804" s="1">
        <v>41562</v>
      </c>
      <c r="E3804" s="1">
        <v>41568</v>
      </c>
      <c r="F3804" t="s">
        <v>50</v>
      </c>
      <c r="G3804" t="s">
        <v>6950</v>
      </c>
      <c r="H3804" t="s">
        <v>6951</v>
      </c>
      <c r="I3804" t="s">
        <v>26</v>
      </c>
      <c r="J3804" t="s">
        <v>27</v>
      </c>
      <c r="K3804" t="s">
        <v>1521</v>
      </c>
      <c r="L3804" t="s">
        <v>88</v>
      </c>
      <c r="M3804">
        <v>28540</v>
      </c>
      <c r="N3804" t="s">
        <v>30</v>
      </c>
      <c r="O3804" t="s">
        <v>5847</v>
      </c>
      <c r="P3804" t="s">
        <v>46</v>
      </c>
      <c r="Q3804" t="s">
        <v>90</v>
      </c>
      <c r="R3804" t="s">
        <v>5848</v>
      </c>
      <c r="S3804">
        <v>93.024000000000001</v>
      </c>
      <c r="T3804">
        <v>3</v>
      </c>
      <c r="U3804">
        <v>0.2</v>
      </c>
      <c r="V3804">
        <v>33.721199999999996</v>
      </c>
    </row>
    <row r="3805" spans="1:22" x14ac:dyDescent="0.25">
      <c r="A3805">
        <v>3804</v>
      </c>
      <c r="B3805" t="s">
        <v>6949</v>
      </c>
      <c r="C3805">
        <v>2013</v>
      </c>
      <c r="D3805" s="1">
        <v>41562</v>
      </c>
      <c r="E3805" s="1">
        <v>41568</v>
      </c>
      <c r="F3805" t="s">
        <v>50</v>
      </c>
      <c r="G3805" t="s">
        <v>6950</v>
      </c>
      <c r="H3805" t="s">
        <v>6951</v>
      </c>
      <c r="I3805" t="s">
        <v>26</v>
      </c>
      <c r="J3805" t="s">
        <v>27</v>
      </c>
      <c r="K3805" t="s">
        <v>1521</v>
      </c>
      <c r="L3805" t="s">
        <v>88</v>
      </c>
      <c r="M3805">
        <v>28540</v>
      </c>
      <c r="N3805" t="s">
        <v>30</v>
      </c>
      <c r="O3805" t="s">
        <v>6052</v>
      </c>
      <c r="P3805" t="s">
        <v>46</v>
      </c>
      <c r="Q3805" t="s">
        <v>578</v>
      </c>
      <c r="R3805" t="s">
        <v>186</v>
      </c>
      <c r="S3805">
        <v>12.768000000000001</v>
      </c>
      <c r="T3805">
        <v>2</v>
      </c>
      <c r="U3805">
        <v>0.2</v>
      </c>
      <c r="V3805">
        <v>1.436399999999999</v>
      </c>
    </row>
    <row r="3806" spans="1:22" x14ac:dyDescent="0.25">
      <c r="A3806">
        <v>3805</v>
      </c>
      <c r="B3806" t="s">
        <v>6949</v>
      </c>
      <c r="C3806">
        <v>2013</v>
      </c>
      <c r="D3806" s="1">
        <v>41562</v>
      </c>
      <c r="E3806" s="1">
        <v>41568</v>
      </c>
      <c r="F3806" t="s">
        <v>50</v>
      </c>
      <c r="G3806" t="s">
        <v>6950</v>
      </c>
      <c r="H3806" t="s">
        <v>6951</v>
      </c>
      <c r="I3806" t="s">
        <v>26</v>
      </c>
      <c r="J3806" t="s">
        <v>27</v>
      </c>
      <c r="K3806" t="s">
        <v>1521</v>
      </c>
      <c r="L3806" t="s">
        <v>88</v>
      </c>
      <c r="M3806">
        <v>28540</v>
      </c>
      <c r="N3806" t="s">
        <v>30</v>
      </c>
      <c r="O3806" t="s">
        <v>1802</v>
      </c>
      <c r="P3806" t="s">
        <v>46</v>
      </c>
      <c r="Q3806" t="s">
        <v>173</v>
      </c>
      <c r="R3806" t="s">
        <v>1803</v>
      </c>
      <c r="S3806">
        <v>35.008000000000003</v>
      </c>
      <c r="T3806">
        <v>4</v>
      </c>
      <c r="U3806">
        <v>0.2</v>
      </c>
      <c r="V3806">
        <v>13.127999999999998</v>
      </c>
    </row>
    <row r="3807" spans="1:22" x14ac:dyDescent="0.25">
      <c r="A3807">
        <v>3806</v>
      </c>
      <c r="B3807" t="s">
        <v>6949</v>
      </c>
      <c r="C3807">
        <v>2013</v>
      </c>
      <c r="D3807" s="1">
        <v>41562</v>
      </c>
      <c r="E3807" s="1">
        <v>41568</v>
      </c>
      <c r="F3807" t="s">
        <v>50</v>
      </c>
      <c r="G3807" t="s">
        <v>6950</v>
      </c>
      <c r="H3807" t="s">
        <v>6951</v>
      </c>
      <c r="I3807" t="s">
        <v>26</v>
      </c>
      <c r="J3807" t="s">
        <v>27</v>
      </c>
      <c r="K3807" t="s">
        <v>1521</v>
      </c>
      <c r="L3807" t="s">
        <v>88</v>
      </c>
      <c r="M3807">
        <v>28540</v>
      </c>
      <c r="N3807" t="s">
        <v>30</v>
      </c>
      <c r="O3807" t="s">
        <v>560</v>
      </c>
      <c r="P3807" t="s">
        <v>46</v>
      </c>
      <c r="Q3807" t="s">
        <v>90</v>
      </c>
      <c r="R3807" t="s">
        <v>561</v>
      </c>
      <c r="S3807">
        <v>39.152000000000001</v>
      </c>
      <c r="T3807">
        <v>1</v>
      </c>
      <c r="U3807">
        <v>0.2</v>
      </c>
      <c r="V3807">
        <v>14.681999999999999</v>
      </c>
    </row>
    <row r="3808" spans="1:22" x14ac:dyDescent="0.25">
      <c r="A3808">
        <v>3807</v>
      </c>
      <c r="B3808" t="s">
        <v>6954</v>
      </c>
      <c r="C3808">
        <v>2012</v>
      </c>
      <c r="D3808" s="1">
        <v>41225</v>
      </c>
      <c r="E3808" s="1">
        <v>41232</v>
      </c>
      <c r="F3808" t="s">
        <v>50</v>
      </c>
      <c r="G3808" t="s">
        <v>6637</v>
      </c>
      <c r="H3808" t="s">
        <v>6638</v>
      </c>
      <c r="I3808" t="s">
        <v>41</v>
      </c>
      <c r="J3808" t="s">
        <v>27</v>
      </c>
      <c r="K3808" t="s">
        <v>6824</v>
      </c>
      <c r="L3808" t="s">
        <v>54</v>
      </c>
      <c r="M3808">
        <v>33317</v>
      </c>
      <c r="N3808" t="s">
        <v>30</v>
      </c>
      <c r="O3808" t="s">
        <v>1758</v>
      </c>
      <c r="P3808" t="s">
        <v>46</v>
      </c>
      <c r="Q3808" t="s">
        <v>68</v>
      </c>
      <c r="R3808" t="s">
        <v>1759</v>
      </c>
      <c r="S3808">
        <v>11.76</v>
      </c>
      <c r="T3808">
        <v>5</v>
      </c>
      <c r="U3808">
        <v>0.2</v>
      </c>
      <c r="V3808">
        <v>1.3229999999999991</v>
      </c>
    </row>
    <row r="3809" spans="1:22" x14ac:dyDescent="0.25">
      <c r="A3809">
        <v>3808</v>
      </c>
      <c r="B3809" t="s">
        <v>6954</v>
      </c>
      <c r="C3809">
        <v>2012</v>
      </c>
      <c r="D3809" s="1">
        <v>41225</v>
      </c>
      <c r="E3809" s="1">
        <v>41232</v>
      </c>
      <c r="F3809" t="s">
        <v>50</v>
      </c>
      <c r="G3809" t="s">
        <v>6637</v>
      </c>
      <c r="H3809" t="s">
        <v>6638</v>
      </c>
      <c r="I3809" t="s">
        <v>41</v>
      </c>
      <c r="J3809" t="s">
        <v>27</v>
      </c>
      <c r="K3809" t="s">
        <v>6824</v>
      </c>
      <c r="L3809" t="s">
        <v>54</v>
      </c>
      <c r="M3809">
        <v>33317</v>
      </c>
      <c r="N3809" t="s">
        <v>30</v>
      </c>
      <c r="O3809" t="s">
        <v>232</v>
      </c>
      <c r="P3809" t="s">
        <v>46</v>
      </c>
      <c r="Q3809" t="s">
        <v>75</v>
      </c>
      <c r="R3809" t="s">
        <v>233</v>
      </c>
      <c r="S3809">
        <v>5.2380000000000013</v>
      </c>
      <c r="T3809">
        <v>2</v>
      </c>
      <c r="U3809">
        <v>0.7</v>
      </c>
      <c r="V3809">
        <v>-4.0158000000000005</v>
      </c>
    </row>
    <row r="3810" spans="1:22" x14ac:dyDescent="0.25">
      <c r="A3810">
        <v>3809</v>
      </c>
      <c r="B3810" t="s">
        <v>6954</v>
      </c>
      <c r="C3810">
        <v>2012</v>
      </c>
      <c r="D3810" s="1">
        <v>41225</v>
      </c>
      <c r="E3810" s="1">
        <v>41232</v>
      </c>
      <c r="F3810" t="s">
        <v>50</v>
      </c>
      <c r="G3810" t="s">
        <v>6637</v>
      </c>
      <c r="H3810" t="s">
        <v>6638</v>
      </c>
      <c r="I3810" t="s">
        <v>41</v>
      </c>
      <c r="J3810" t="s">
        <v>27</v>
      </c>
      <c r="K3810" t="s">
        <v>6824</v>
      </c>
      <c r="L3810" t="s">
        <v>54</v>
      </c>
      <c r="M3810">
        <v>33317</v>
      </c>
      <c r="N3810" t="s">
        <v>30</v>
      </c>
      <c r="O3810" t="s">
        <v>6226</v>
      </c>
      <c r="P3810" t="s">
        <v>46</v>
      </c>
      <c r="Q3810" t="s">
        <v>75</v>
      </c>
      <c r="R3810" t="s">
        <v>6227</v>
      </c>
      <c r="S3810">
        <v>4.6619999999999999</v>
      </c>
      <c r="T3810">
        <v>3</v>
      </c>
      <c r="U3810">
        <v>0.7</v>
      </c>
      <c r="V3810">
        <v>-3.7295999999999996</v>
      </c>
    </row>
    <row r="3811" spans="1:22" x14ac:dyDescent="0.25">
      <c r="A3811">
        <v>3810</v>
      </c>
      <c r="B3811" t="s">
        <v>6954</v>
      </c>
      <c r="C3811">
        <v>2012</v>
      </c>
      <c r="D3811" s="1">
        <v>41225</v>
      </c>
      <c r="E3811" s="1">
        <v>41232</v>
      </c>
      <c r="F3811" t="s">
        <v>50</v>
      </c>
      <c r="G3811" t="s">
        <v>6637</v>
      </c>
      <c r="H3811" t="s">
        <v>6638</v>
      </c>
      <c r="I3811" t="s">
        <v>41</v>
      </c>
      <c r="J3811" t="s">
        <v>27</v>
      </c>
      <c r="K3811" t="s">
        <v>6824</v>
      </c>
      <c r="L3811" t="s">
        <v>54</v>
      </c>
      <c r="M3811">
        <v>33317</v>
      </c>
      <c r="N3811" t="s">
        <v>30</v>
      </c>
      <c r="O3811" t="s">
        <v>6955</v>
      </c>
      <c r="P3811" t="s">
        <v>32</v>
      </c>
      <c r="Q3811" t="s">
        <v>36</v>
      </c>
      <c r="R3811" t="s">
        <v>6956</v>
      </c>
      <c r="S3811">
        <v>523.91999999999996</v>
      </c>
      <c r="T3811">
        <v>5</v>
      </c>
      <c r="U3811">
        <v>0.2</v>
      </c>
      <c r="V3811">
        <v>-72.039000000000044</v>
      </c>
    </row>
    <row r="3812" spans="1:22" x14ac:dyDescent="0.25">
      <c r="A3812">
        <v>3811</v>
      </c>
      <c r="B3812" t="s">
        <v>6954</v>
      </c>
      <c r="C3812">
        <v>2012</v>
      </c>
      <c r="D3812" s="1">
        <v>41225</v>
      </c>
      <c r="E3812" s="1">
        <v>41232</v>
      </c>
      <c r="F3812" t="s">
        <v>50</v>
      </c>
      <c r="G3812" t="s">
        <v>6637</v>
      </c>
      <c r="H3812" t="s">
        <v>6638</v>
      </c>
      <c r="I3812" t="s">
        <v>41</v>
      </c>
      <c r="J3812" t="s">
        <v>27</v>
      </c>
      <c r="K3812" t="s">
        <v>6824</v>
      </c>
      <c r="L3812" t="s">
        <v>54</v>
      </c>
      <c r="M3812">
        <v>33317</v>
      </c>
      <c r="N3812" t="s">
        <v>30</v>
      </c>
      <c r="O3812" t="s">
        <v>4238</v>
      </c>
      <c r="P3812" t="s">
        <v>71</v>
      </c>
      <c r="Q3812" t="s">
        <v>72</v>
      </c>
      <c r="R3812" t="s">
        <v>4239</v>
      </c>
      <c r="S3812">
        <v>100.792</v>
      </c>
      <c r="T3812">
        <v>1</v>
      </c>
      <c r="U3812">
        <v>0.2</v>
      </c>
      <c r="V3812">
        <v>10.079200000000007</v>
      </c>
    </row>
    <row r="3813" spans="1:22" x14ac:dyDescent="0.25">
      <c r="A3813">
        <v>3812</v>
      </c>
      <c r="B3813" t="s">
        <v>6954</v>
      </c>
      <c r="C3813">
        <v>2012</v>
      </c>
      <c r="D3813" s="1">
        <v>41225</v>
      </c>
      <c r="E3813" s="1">
        <v>41232</v>
      </c>
      <c r="F3813" t="s">
        <v>50</v>
      </c>
      <c r="G3813" t="s">
        <v>6637</v>
      </c>
      <c r="H3813" t="s">
        <v>6638</v>
      </c>
      <c r="I3813" t="s">
        <v>41</v>
      </c>
      <c r="J3813" t="s">
        <v>27</v>
      </c>
      <c r="K3813" t="s">
        <v>6824</v>
      </c>
      <c r="L3813" t="s">
        <v>54</v>
      </c>
      <c r="M3813">
        <v>33317</v>
      </c>
      <c r="N3813" t="s">
        <v>30</v>
      </c>
      <c r="O3813" t="s">
        <v>892</v>
      </c>
      <c r="P3813" t="s">
        <v>32</v>
      </c>
      <c r="Q3813" t="s">
        <v>36</v>
      </c>
      <c r="R3813" t="s">
        <v>893</v>
      </c>
      <c r="S3813">
        <v>146.13600000000002</v>
      </c>
      <c r="T3813">
        <v>3</v>
      </c>
      <c r="U3813">
        <v>0.2</v>
      </c>
      <c r="V3813">
        <v>16.440299999999986</v>
      </c>
    </row>
    <row r="3814" spans="1:22" x14ac:dyDescent="0.25">
      <c r="A3814">
        <v>3813</v>
      </c>
      <c r="B3814" t="s">
        <v>6957</v>
      </c>
      <c r="C3814">
        <v>2014</v>
      </c>
      <c r="D3814" s="1">
        <v>41704</v>
      </c>
      <c r="E3814" s="1">
        <v>41704</v>
      </c>
      <c r="F3814" t="s">
        <v>1290</v>
      </c>
      <c r="G3814" t="s">
        <v>111</v>
      </c>
      <c r="H3814" t="s">
        <v>112</v>
      </c>
      <c r="I3814" t="s">
        <v>26</v>
      </c>
      <c r="J3814" t="s">
        <v>27</v>
      </c>
      <c r="K3814" t="s">
        <v>2548</v>
      </c>
      <c r="L3814" t="s">
        <v>114</v>
      </c>
      <c r="M3814">
        <v>53209</v>
      </c>
      <c r="N3814" t="s">
        <v>105</v>
      </c>
      <c r="O3814" t="s">
        <v>6958</v>
      </c>
      <c r="P3814" t="s">
        <v>46</v>
      </c>
      <c r="Q3814" t="s">
        <v>47</v>
      </c>
      <c r="R3814" t="s">
        <v>6959</v>
      </c>
      <c r="S3814">
        <v>25.06</v>
      </c>
      <c r="T3814">
        <v>2</v>
      </c>
      <c r="U3814">
        <v>0</v>
      </c>
      <c r="V3814">
        <v>11.778199999999998</v>
      </c>
    </row>
    <row r="3815" spans="1:22" x14ac:dyDescent="0.25">
      <c r="A3815">
        <v>3814</v>
      </c>
      <c r="B3815" t="s">
        <v>6960</v>
      </c>
      <c r="C3815">
        <v>2012</v>
      </c>
      <c r="D3815" s="1">
        <v>41218</v>
      </c>
      <c r="E3815" s="1">
        <v>41222</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6.4427999999999992</v>
      </c>
    </row>
    <row r="3816" spans="1:22" x14ac:dyDescent="0.25">
      <c r="A3816">
        <v>3815</v>
      </c>
      <c r="B3816" t="s">
        <v>6961</v>
      </c>
      <c r="C3816">
        <v>2013</v>
      </c>
      <c r="D3816" s="1">
        <v>41464</v>
      </c>
      <c r="E3816" s="1">
        <v>41464</v>
      </c>
      <c r="F3816" t="s">
        <v>1290</v>
      </c>
      <c r="G3816" t="s">
        <v>125</v>
      </c>
      <c r="H3816" t="s">
        <v>126</v>
      </c>
      <c r="I3816" t="s">
        <v>26</v>
      </c>
      <c r="J3816" t="s">
        <v>27</v>
      </c>
      <c r="K3816" t="s">
        <v>1521</v>
      </c>
      <c r="L3816" t="s">
        <v>54</v>
      </c>
      <c r="M3816">
        <v>32216</v>
      </c>
      <c r="N3816" t="s">
        <v>30</v>
      </c>
      <c r="O3816" t="s">
        <v>4657</v>
      </c>
      <c r="P3816" t="s">
        <v>71</v>
      </c>
      <c r="Q3816" t="s">
        <v>72</v>
      </c>
      <c r="R3816" t="s">
        <v>4658</v>
      </c>
      <c r="S3816">
        <v>823.96000000000015</v>
      </c>
      <c r="T3816">
        <v>5</v>
      </c>
      <c r="U3816">
        <v>0.2</v>
      </c>
      <c r="V3816">
        <v>51.497499999999974</v>
      </c>
    </row>
    <row r="3817" spans="1:22" x14ac:dyDescent="0.25">
      <c r="A3817">
        <v>3816</v>
      </c>
      <c r="B3817" t="s">
        <v>6961</v>
      </c>
      <c r="C3817">
        <v>2013</v>
      </c>
      <c r="D3817" s="1">
        <v>41464</v>
      </c>
      <c r="E3817" s="1">
        <v>41464</v>
      </c>
      <c r="F3817" t="s">
        <v>1290</v>
      </c>
      <c r="G3817" t="s">
        <v>125</v>
      </c>
      <c r="H3817" t="s">
        <v>126</v>
      </c>
      <c r="I3817" t="s">
        <v>26</v>
      </c>
      <c r="J3817" t="s">
        <v>27</v>
      </c>
      <c r="K3817" t="s">
        <v>1521</v>
      </c>
      <c r="L3817" t="s">
        <v>54</v>
      </c>
      <c r="M3817">
        <v>32216</v>
      </c>
      <c r="N3817" t="s">
        <v>30</v>
      </c>
      <c r="O3817" t="s">
        <v>503</v>
      </c>
      <c r="P3817" t="s">
        <v>46</v>
      </c>
      <c r="Q3817" t="s">
        <v>90</v>
      </c>
      <c r="R3817" t="s">
        <v>504</v>
      </c>
      <c r="S3817">
        <v>15.984000000000002</v>
      </c>
      <c r="T3817">
        <v>2</v>
      </c>
      <c r="U3817">
        <v>0.2</v>
      </c>
      <c r="V3817">
        <v>4.9949999999999992</v>
      </c>
    </row>
    <row r="3818" spans="1:22" x14ac:dyDescent="0.25">
      <c r="A3818">
        <v>3817</v>
      </c>
      <c r="B3818" t="s">
        <v>6962</v>
      </c>
      <c r="C3818">
        <v>2012</v>
      </c>
      <c r="D3818" s="1">
        <v>41167</v>
      </c>
      <c r="E3818" s="1">
        <v>41171</v>
      </c>
      <c r="F3818" t="s">
        <v>50</v>
      </c>
      <c r="G3818" t="s">
        <v>4276</v>
      </c>
      <c r="H3818" t="s">
        <v>4277</v>
      </c>
      <c r="I3818" t="s">
        <v>26</v>
      </c>
      <c r="J3818" t="s">
        <v>27</v>
      </c>
      <c r="K3818" t="s">
        <v>3909</v>
      </c>
      <c r="L3818" t="s">
        <v>358</v>
      </c>
      <c r="M3818">
        <v>36608</v>
      </c>
      <c r="N3818" t="s">
        <v>30</v>
      </c>
      <c r="O3818" t="s">
        <v>5699</v>
      </c>
      <c r="P3818" t="s">
        <v>32</v>
      </c>
      <c r="Q3818" t="s">
        <v>56</v>
      </c>
      <c r="R3818" t="s">
        <v>5700</v>
      </c>
      <c r="S3818">
        <v>801.96</v>
      </c>
      <c r="T3818">
        <v>2</v>
      </c>
      <c r="U3818">
        <v>0</v>
      </c>
      <c r="V3818">
        <v>200.49</v>
      </c>
    </row>
    <row r="3819" spans="1:22" x14ac:dyDescent="0.25">
      <c r="A3819">
        <v>3818</v>
      </c>
      <c r="B3819" t="s">
        <v>6962</v>
      </c>
      <c r="C3819">
        <v>2012</v>
      </c>
      <c r="D3819" s="1">
        <v>41167</v>
      </c>
      <c r="E3819" s="1">
        <v>41171</v>
      </c>
      <c r="F3819" t="s">
        <v>50</v>
      </c>
      <c r="G3819" t="s">
        <v>4276</v>
      </c>
      <c r="H3819" t="s">
        <v>4277</v>
      </c>
      <c r="I3819" t="s">
        <v>26</v>
      </c>
      <c r="J3819" t="s">
        <v>27</v>
      </c>
      <c r="K3819" t="s">
        <v>3909</v>
      </c>
      <c r="L3819" t="s">
        <v>358</v>
      </c>
      <c r="M3819">
        <v>36608</v>
      </c>
      <c r="N3819" t="s">
        <v>30</v>
      </c>
      <c r="O3819" t="s">
        <v>5962</v>
      </c>
      <c r="P3819" t="s">
        <v>71</v>
      </c>
      <c r="Q3819" t="s">
        <v>72</v>
      </c>
      <c r="R3819" t="s">
        <v>5963</v>
      </c>
      <c r="S3819">
        <v>59.97</v>
      </c>
      <c r="T3819">
        <v>3</v>
      </c>
      <c r="U3819">
        <v>0</v>
      </c>
      <c r="V3819">
        <v>0</v>
      </c>
    </row>
    <row r="3820" spans="1:22" x14ac:dyDescent="0.25">
      <c r="A3820">
        <v>3819</v>
      </c>
      <c r="B3820" t="s">
        <v>6962</v>
      </c>
      <c r="C3820">
        <v>2012</v>
      </c>
      <c r="D3820" s="1">
        <v>41167</v>
      </c>
      <c r="E3820" s="1">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306.48939999999988</v>
      </c>
    </row>
    <row r="3821" spans="1:22" x14ac:dyDescent="0.25">
      <c r="A3821">
        <v>3820</v>
      </c>
      <c r="B3821" t="s">
        <v>6963</v>
      </c>
      <c r="C3821">
        <v>2014</v>
      </c>
      <c r="D3821" s="1">
        <v>41922</v>
      </c>
      <c r="E3821" s="1">
        <v>41927</v>
      </c>
      <c r="F3821" t="s">
        <v>50</v>
      </c>
      <c r="G3821" t="s">
        <v>6076</v>
      </c>
      <c r="H3821" t="s">
        <v>6077</v>
      </c>
      <c r="I3821" t="s">
        <v>26</v>
      </c>
      <c r="J3821" t="s">
        <v>27</v>
      </c>
      <c r="K3821" t="s">
        <v>266</v>
      </c>
      <c r="L3821" t="s">
        <v>267</v>
      </c>
      <c r="M3821">
        <v>10024</v>
      </c>
      <c r="N3821" t="s">
        <v>148</v>
      </c>
      <c r="O3821" t="s">
        <v>3424</v>
      </c>
      <c r="P3821" t="s">
        <v>46</v>
      </c>
      <c r="Q3821" t="s">
        <v>75</v>
      </c>
      <c r="R3821" t="s">
        <v>3425</v>
      </c>
      <c r="S3821">
        <v>12.816000000000001</v>
      </c>
      <c r="T3821">
        <v>3</v>
      </c>
      <c r="U3821">
        <v>0.2</v>
      </c>
      <c r="V3821">
        <v>4.3253999999999984</v>
      </c>
    </row>
    <row r="3822" spans="1:22" x14ac:dyDescent="0.25">
      <c r="A3822">
        <v>3821</v>
      </c>
      <c r="B3822" t="s">
        <v>6963</v>
      </c>
      <c r="C3822">
        <v>2014</v>
      </c>
      <c r="D3822" s="1">
        <v>41922</v>
      </c>
      <c r="E3822" s="1">
        <v>41927</v>
      </c>
      <c r="F3822" t="s">
        <v>50</v>
      </c>
      <c r="G3822" t="s">
        <v>6076</v>
      </c>
      <c r="H3822" t="s">
        <v>6077</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v>
      </c>
    </row>
    <row r="3823" spans="1:22" x14ac:dyDescent="0.25">
      <c r="A3823">
        <v>3822</v>
      </c>
      <c r="B3823" t="s">
        <v>6963</v>
      </c>
      <c r="C3823">
        <v>2014</v>
      </c>
      <c r="D3823" s="1">
        <v>41922</v>
      </c>
      <c r="E3823" s="1">
        <v>41927</v>
      </c>
      <c r="F3823" t="s">
        <v>50</v>
      </c>
      <c r="G3823" t="s">
        <v>6076</v>
      </c>
      <c r="H3823" t="s">
        <v>6077</v>
      </c>
      <c r="I3823" t="s">
        <v>26</v>
      </c>
      <c r="J3823" t="s">
        <v>27</v>
      </c>
      <c r="K3823" t="s">
        <v>266</v>
      </c>
      <c r="L3823" t="s">
        <v>267</v>
      </c>
      <c r="M3823">
        <v>10024</v>
      </c>
      <c r="N3823" t="s">
        <v>148</v>
      </c>
      <c r="O3823" t="s">
        <v>6964</v>
      </c>
      <c r="P3823" t="s">
        <v>46</v>
      </c>
      <c r="Q3823" t="s">
        <v>90</v>
      </c>
      <c r="R3823" t="s">
        <v>6965</v>
      </c>
      <c r="S3823">
        <v>18.98</v>
      </c>
      <c r="T3823">
        <v>2</v>
      </c>
      <c r="U3823">
        <v>0</v>
      </c>
      <c r="V3823">
        <v>8.9206000000000003</v>
      </c>
    </row>
    <row r="3824" spans="1:22" x14ac:dyDescent="0.25">
      <c r="A3824">
        <v>3823</v>
      </c>
      <c r="B3824" t="s">
        <v>6963</v>
      </c>
      <c r="C3824">
        <v>2014</v>
      </c>
      <c r="D3824" s="1">
        <v>41922</v>
      </c>
      <c r="E3824" s="1">
        <v>41927</v>
      </c>
      <c r="F3824" t="s">
        <v>50</v>
      </c>
      <c r="G3824" t="s">
        <v>6076</v>
      </c>
      <c r="H3824" t="s">
        <v>6077</v>
      </c>
      <c r="I3824" t="s">
        <v>26</v>
      </c>
      <c r="J3824" t="s">
        <v>27</v>
      </c>
      <c r="K3824" t="s">
        <v>266</v>
      </c>
      <c r="L3824" t="s">
        <v>267</v>
      </c>
      <c r="M3824">
        <v>10024</v>
      </c>
      <c r="N3824" t="s">
        <v>148</v>
      </c>
      <c r="O3824" t="s">
        <v>6196</v>
      </c>
      <c r="P3824" t="s">
        <v>46</v>
      </c>
      <c r="Q3824" t="s">
        <v>75</v>
      </c>
      <c r="R3824" t="s">
        <v>6197</v>
      </c>
      <c r="S3824">
        <v>18.240000000000002</v>
      </c>
      <c r="T3824">
        <v>6</v>
      </c>
      <c r="U3824">
        <v>0.2</v>
      </c>
      <c r="V3824">
        <v>6.1560000000000006</v>
      </c>
    </row>
    <row r="3825" spans="1:22" x14ac:dyDescent="0.25">
      <c r="A3825">
        <v>3824</v>
      </c>
      <c r="B3825" t="s">
        <v>6966</v>
      </c>
      <c r="C3825">
        <v>2012</v>
      </c>
      <c r="D3825" s="1">
        <v>41166</v>
      </c>
      <c r="E3825" s="1">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991.19999999999993</v>
      </c>
      <c r="T3825">
        <v>6</v>
      </c>
      <c r="U3825">
        <v>0</v>
      </c>
      <c r="V3825">
        <v>257.71199999999999</v>
      </c>
    </row>
    <row r="3826" spans="1:22" x14ac:dyDescent="0.25">
      <c r="A3826">
        <v>3825</v>
      </c>
      <c r="B3826" t="s">
        <v>6966</v>
      </c>
      <c r="C3826">
        <v>2012</v>
      </c>
      <c r="D3826" s="1">
        <v>41166</v>
      </c>
      <c r="E3826" s="1">
        <v>41170</v>
      </c>
      <c r="F3826" t="s">
        <v>50</v>
      </c>
      <c r="G3826" t="s">
        <v>4486</v>
      </c>
      <c r="H3826" t="s">
        <v>4487</v>
      </c>
      <c r="I3826" t="s">
        <v>26</v>
      </c>
      <c r="J3826" t="s">
        <v>27</v>
      </c>
      <c r="K3826" t="s">
        <v>266</v>
      </c>
      <c r="L3826" t="s">
        <v>267</v>
      </c>
      <c r="M3826">
        <v>10011</v>
      </c>
      <c r="N3826" t="s">
        <v>148</v>
      </c>
      <c r="O3826" t="s">
        <v>6852</v>
      </c>
      <c r="P3826" t="s">
        <v>71</v>
      </c>
      <c r="Q3826" t="s">
        <v>1216</v>
      </c>
      <c r="R3826" t="s">
        <v>6853</v>
      </c>
      <c r="S3826">
        <v>879.98400000000004</v>
      </c>
      <c r="T3826">
        <v>2</v>
      </c>
      <c r="U3826">
        <v>0.2</v>
      </c>
      <c r="V3826">
        <v>329.99400000000003</v>
      </c>
    </row>
    <row r="3827" spans="1:22" x14ac:dyDescent="0.25">
      <c r="A3827">
        <v>3826</v>
      </c>
      <c r="B3827" t="s">
        <v>6966</v>
      </c>
      <c r="C3827">
        <v>2012</v>
      </c>
      <c r="D3827" s="1">
        <v>41166</v>
      </c>
      <c r="E3827" s="1">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x14ac:dyDescent="0.25">
      <c r="A3828">
        <v>3827</v>
      </c>
      <c r="B3828" t="s">
        <v>6967</v>
      </c>
      <c r="C3828">
        <v>2011</v>
      </c>
      <c r="D3828" s="1">
        <v>40823</v>
      </c>
      <c r="E3828" s="1">
        <v>40828</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10.744000000000007</v>
      </c>
    </row>
    <row r="3829" spans="1:22" x14ac:dyDescent="0.25">
      <c r="A3829">
        <v>3828</v>
      </c>
      <c r="B3829" t="s">
        <v>6968</v>
      </c>
      <c r="C3829">
        <v>2014</v>
      </c>
      <c r="D3829" s="1">
        <v>41767</v>
      </c>
      <c r="E3829" s="1">
        <v>41771</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423.00849999999997</v>
      </c>
    </row>
    <row r="3830" spans="1:22" x14ac:dyDescent="0.25">
      <c r="A3830">
        <v>3829</v>
      </c>
      <c r="B3830" t="s">
        <v>6968</v>
      </c>
      <c r="C3830">
        <v>2014</v>
      </c>
      <c r="D3830" s="1">
        <v>41767</v>
      </c>
      <c r="E3830" s="1">
        <v>41771</v>
      </c>
      <c r="F3830" t="s">
        <v>50</v>
      </c>
      <c r="G3830" t="s">
        <v>3847</v>
      </c>
      <c r="H3830" t="s">
        <v>3848</v>
      </c>
      <c r="I3830" t="s">
        <v>41</v>
      </c>
      <c r="J3830" t="s">
        <v>27</v>
      </c>
      <c r="K3830" t="s">
        <v>880</v>
      </c>
      <c r="L3830" t="s">
        <v>238</v>
      </c>
      <c r="M3830">
        <v>48234</v>
      </c>
      <c r="N3830" t="s">
        <v>105</v>
      </c>
      <c r="O3830" t="s">
        <v>5749</v>
      </c>
      <c r="P3830" t="s">
        <v>32</v>
      </c>
      <c r="Q3830" t="s">
        <v>36</v>
      </c>
      <c r="R3830" t="s">
        <v>5750</v>
      </c>
      <c r="S3830">
        <v>26.64</v>
      </c>
      <c r="T3830">
        <v>1</v>
      </c>
      <c r="U3830">
        <v>0</v>
      </c>
      <c r="V3830">
        <v>7.4591999999999992</v>
      </c>
    </row>
    <row r="3831" spans="1:22" x14ac:dyDescent="0.25">
      <c r="A3831">
        <v>3830</v>
      </c>
      <c r="B3831" t="s">
        <v>6968</v>
      </c>
      <c r="C3831">
        <v>2014</v>
      </c>
      <c r="D3831" s="1">
        <v>41767</v>
      </c>
      <c r="E3831" s="1">
        <v>41771</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119.19999999999999</v>
      </c>
    </row>
    <row r="3832" spans="1:22" x14ac:dyDescent="0.25">
      <c r="A3832">
        <v>3831</v>
      </c>
      <c r="B3832" t="s">
        <v>6968</v>
      </c>
      <c r="C3832">
        <v>2014</v>
      </c>
      <c r="D3832" s="1">
        <v>41767</v>
      </c>
      <c r="E3832" s="1">
        <v>41771</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18.460399999999986</v>
      </c>
    </row>
    <row r="3833" spans="1:22" x14ac:dyDescent="0.25">
      <c r="A3833">
        <v>3832</v>
      </c>
      <c r="B3833" t="s">
        <v>6969</v>
      </c>
      <c r="C3833">
        <v>2012</v>
      </c>
      <c r="D3833" s="1">
        <v>41227</v>
      </c>
      <c r="E3833" s="1">
        <v>41232</v>
      </c>
      <c r="F3833" t="s">
        <v>50</v>
      </c>
      <c r="G3833" t="s">
        <v>6970</v>
      </c>
      <c r="H3833" t="s">
        <v>6971</v>
      </c>
      <c r="I3833" t="s">
        <v>26</v>
      </c>
      <c r="J3833" t="s">
        <v>27</v>
      </c>
      <c r="K3833" t="s">
        <v>244</v>
      </c>
      <c r="L3833" t="s">
        <v>245</v>
      </c>
      <c r="M3833">
        <v>19901</v>
      </c>
      <c r="N3833" t="s">
        <v>148</v>
      </c>
      <c r="O3833" t="s">
        <v>905</v>
      </c>
      <c r="P3833" t="s">
        <v>32</v>
      </c>
      <c r="Q3833" t="s">
        <v>65</v>
      </c>
      <c r="R3833" t="s">
        <v>6972</v>
      </c>
      <c r="S3833">
        <v>76.14</v>
      </c>
      <c r="T3833">
        <v>3</v>
      </c>
      <c r="U3833">
        <v>0</v>
      </c>
      <c r="V3833">
        <v>26.648999999999997</v>
      </c>
    </row>
    <row r="3834" spans="1:22" x14ac:dyDescent="0.25">
      <c r="A3834">
        <v>3833</v>
      </c>
      <c r="B3834" t="s">
        <v>6969</v>
      </c>
      <c r="C3834">
        <v>2012</v>
      </c>
      <c r="D3834" s="1">
        <v>41227</v>
      </c>
      <c r="E3834" s="1">
        <v>41232</v>
      </c>
      <c r="F3834" t="s">
        <v>50</v>
      </c>
      <c r="G3834" t="s">
        <v>6970</v>
      </c>
      <c r="H3834" t="s">
        <v>6971</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x14ac:dyDescent="0.25">
      <c r="A3835">
        <v>3834</v>
      </c>
      <c r="B3835" t="s">
        <v>6973</v>
      </c>
      <c r="C3835">
        <v>2011</v>
      </c>
      <c r="D3835" s="1">
        <v>40871</v>
      </c>
      <c r="E3835" s="1">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-209.99399999999991</v>
      </c>
    </row>
    <row r="3836" spans="1:22" x14ac:dyDescent="0.25">
      <c r="A3836">
        <v>3835</v>
      </c>
      <c r="B3836" t="s">
        <v>6973</v>
      </c>
      <c r="C3836">
        <v>2011</v>
      </c>
      <c r="D3836" s="1">
        <v>40871</v>
      </c>
      <c r="E3836" s="1">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-34.917600000000022</v>
      </c>
    </row>
    <row r="3837" spans="1:22" x14ac:dyDescent="0.25">
      <c r="A3837">
        <v>3836</v>
      </c>
      <c r="B3837" t="s">
        <v>6974</v>
      </c>
      <c r="C3837">
        <v>2011</v>
      </c>
      <c r="D3837" s="1">
        <v>40641</v>
      </c>
      <c r="E3837" s="1">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0.82879999999999987</v>
      </c>
    </row>
    <row r="3838" spans="1:22" x14ac:dyDescent="0.25">
      <c r="A3838">
        <v>3837</v>
      </c>
      <c r="B3838" t="s">
        <v>6974</v>
      </c>
      <c r="C3838">
        <v>2011</v>
      </c>
      <c r="D3838" s="1">
        <v>40641</v>
      </c>
      <c r="E3838" s="1">
        <v>40648</v>
      </c>
      <c r="F3838" t="s">
        <v>50</v>
      </c>
      <c r="G3838" t="s">
        <v>4086</v>
      </c>
      <c r="H3838" t="s">
        <v>4087</v>
      </c>
      <c r="I3838" t="s">
        <v>41</v>
      </c>
      <c r="J3838" t="s">
        <v>27</v>
      </c>
      <c r="K3838" t="s">
        <v>3942</v>
      </c>
      <c r="L3838" t="s">
        <v>310</v>
      </c>
      <c r="M3838">
        <v>85301</v>
      </c>
      <c r="N3838" t="s">
        <v>44</v>
      </c>
      <c r="O3838" t="s">
        <v>6975</v>
      </c>
      <c r="P3838" t="s">
        <v>46</v>
      </c>
      <c r="Q3838" t="s">
        <v>90</v>
      </c>
      <c r="R3838" t="s">
        <v>6976</v>
      </c>
      <c r="S3838">
        <v>19.008000000000003</v>
      </c>
      <c r="T3838">
        <v>3</v>
      </c>
      <c r="U3838">
        <v>0.2</v>
      </c>
      <c r="V3838">
        <v>6.8903999999999979</v>
      </c>
    </row>
    <row r="3839" spans="1:22" x14ac:dyDescent="0.25">
      <c r="A3839">
        <v>3838</v>
      </c>
      <c r="B3839" t="s">
        <v>6977</v>
      </c>
      <c r="C3839">
        <v>2011</v>
      </c>
      <c r="D3839" s="1">
        <v>40750</v>
      </c>
      <c r="E3839" s="1">
        <v>40757</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113.99799999999991</v>
      </c>
    </row>
    <row r="3840" spans="1:22" x14ac:dyDescent="0.25">
      <c r="A3840">
        <v>3839</v>
      </c>
      <c r="B3840" t="s">
        <v>6977</v>
      </c>
      <c r="C3840">
        <v>2011</v>
      </c>
      <c r="D3840" s="1">
        <v>40750</v>
      </c>
      <c r="E3840" s="1">
        <v>40757</v>
      </c>
      <c r="F3840" t="s">
        <v>50</v>
      </c>
      <c r="G3840" t="s">
        <v>290</v>
      </c>
      <c r="H3840" t="s">
        <v>291</v>
      </c>
      <c r="I3840" t="s">
        <v>26</v>
      </c>
      <c r="J3840" t="s">
        <v>27</v>
      </c>
      <c r="K3840" t="s">
        <v>4045</v>
      </c>
      <c r="L3840" t="s">
        <v>1392</v>
      </c>
      <c r="M3840">
        <v>89031</v>
      </c>
      <c r="N3840" t="s">
        <v>44</v>
      </c>
      <c r="O3840" t="s">
        <v>1195</v>
      </c>
      <c r="P3840" t="s">
        <v>32</v>
      </c>
      <c r="Q3840" t="s">
        <v>36</v>
      </c>
      <c r="R3840" t="s">
        <v>1196</v>
      </c>
      <c r="S3840">
        <v>674.35200000000009</v>
      </c>
      <c r="T3840">
        <v>3</v>
      </c>
      <c r="U3840">
        <v>0.2</v>
      </c>
      <c r="V3840">
        <v>-109.58220000000011</v>
      </c>
    </row>
    <row r="3841" spans="1:22" x14ac:dyDescent="0.25">
      <c r="A3841">
        <v>3840</v>
      </c>
      <c r="B3841" t="s">
        <v>6977</v>
      </c>
      <c r="C3841">
        <v>2011</v>
      </c>
      <c r="D3841" s="1">
        <v>40750</v>
      </c>
      <c r="E3841" s="1">
        <v>40757</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36.182700000000004</v>
      </c>
    </row>
    <row r="3842" spans="1:22" x14ac:dyDescent="0.25">
      <c r="A3842">
        <v>3841</v>
      </c>
      <c r="B3842" t="s">
        <v>6977</v>
      </c>
      <c r="C3842">
        <v>2011</v>
      </c>
      <c r="D3842" s="1">
        <v>40750</v>
      </c>
      <c r="E3842" s="1">
        <v>40757</v>
      </c>
      <c r="F3842" t="s">
        <v>50</v>
      </c>
      <c r="G3842" t="s">
        <v>290</v>
      </c>
      <c r="H3842" t="s">
        <v>291</v>
      </c>
      <c r="I3842" t="s">
        <v>26</v>
      </c>
      <c r="J3842" t="s">
        <v>27</v>
      </c>
      <c r="K3842" t="s">
        <v>4045</v>
      </c>
      <c r="L3842" t="s">
        <v>1392</v>
      </c>
      <c r="M3842">
        <v>89031</v>
      </c>
      <c r="N3842" t="s">
        <v>44</v>
      </c>
      <c r="O3842" t="s">
        <v>6978</v>
      </c>
      <c r="P3842" t="s">
        <v>71</v>
      </c>
      <c r="Q3842" t="s">
        <v>161</v>
      </c>
      <c r="R3842" t="s">
        <v>6979</v>
      </c>
      <c r="S3842">
        <v>170.97</v>
      </c>
      <c r="T3842">
        <v>3</v>
      </c>
      <c r="U3842">
        <v>0</v>
      </c>
      <c r="V3842">
        <v>70.097700000000003</v>
      </c>
    </row>
    <row r="3843" spans="1:22" x14ac:dyDescent="0.25">
      <c r="A3843">
        <v>3842</v>
      </c>
      <c r="B3843" t="s">
        <v>6980</v>
      </c>
      <c r="C3843">
        <v>2011</v>
      </c>
      <c r="D3843" s="1">
        <v>40702</v>
      </c>
      <c r="E3843" s="1">
        <v>40706</v>
      </c>
      <c r="F3843" t="s">
        <v>50</v>
      </c>
      <c r="G3843" t="s">
        <v>6981</v>
      </c>
      <c r="H3843" t="s">
        <v>6982</v>
      </c>
      <c r="I3843" t="s">
        <v>41</v>
      </c>
      <c r="J3843" t="s">
        <v>27</v>
      </c>
      <c r="K3843" t="s">
        <v>515</v>
      </c>
      <c r="L3843" t="s">
        <v>335</v>
      </c>
      <c r="M3843">
        <v>37620</v>
      </c>
      <c r="N3843" t="s">
        <v>30</v>
      </c>
      <c r="O3843" t="s">
        <v>1839</v>
      </c>
      <c r="P3843" t="s">
        <v>32</v>
      </c>
      <c r="Q3843" t="s">
        <v>36</v>
      </c>
      <c r="R3843" t="s">
        <v>1840</v>
      </c>
      <c r="S3843">
        <v>170.35200000000003</v>
      </c>
      <c r="T3843">
        <v>3</v>
      </c>
      <c r="U3843">
        <v>0.2</v>
      </c>
      <c r="V3843">
        <v>10.647000000000006</v>
      </c>
    </row>
    <row r="3844" spans="1:22" x14ac:dyDescent="0.25">
      <c r="A3844">
        <v>3843</v>
      </c>
      <c r="B3844" t="s">
        <v>6983</v>
      </c>
      <c r="C3844">
        <v>2011</v>
      </c>
      <c r="D3844" s="1">
        <v>40844</v>
      </c>
      <c r="E3844" s="1">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7.1840000000000011</v>
      </c>
      <c r="T3844">
        <v>2</v>
      </c>
      <c r="U3844">
        <v>0.2</v>
      </c>
      <c r="V3844">
        <v>2.2449999999999992</v>
      </c>
    </row>
    <row r="3845" spans="1:22" x14ac:dyDescent="0.25">
      <c r="A3845">
        <v>3844</v>
      </c>
      <c r="B3845" t="s">
        <v>6983</v>
      </c>
      <c r="C3845">
        <v>2011</v>
      </c>
      <c r="D3845" s="1">
        <v>40844</v>
      </c>
      <c r="E3845" s="1">
        <v>40847</v>
      </c>
      <c r="F3845" t="s">
        <v>188</v>
      </c>
      <c r="G3845" t="s">
        <v>4002</v>
      </c>
      <c r="H3845" t="s">
        <v>4003</v>
      </c>
      <c r="I3845" t="s">
        <v>41</v>
      </c>
      <c r="J3845" t="s">
        <v>27</v>
      </c>
      <c r="K3845" t="s">
        <v>42</v>
      </c>
      <c r="L3845" t="s">
        <v>43</v>
      </c>
      <c r="M3845">
        <v>90049</v>
      </c>
      <c r="N3845" t="s">
        <v>44</v>
      </c>
      <c r="O3845" t="s">
        <v>6984</v>
      </c>
      <c r="P3845" t="s">
        <v>46</v>
      </c>
      <c r="Q3845" t="s">
        <v>578</v>
      </c>
      <c r="R3845" t="s">
        <v>6985</v>
      </c>
      <c r="S3845">
        <v>6.28</v>
      </c>
      <c r="T3845">
        <v>2</v>
      </c>
      <c r="U3845">
        <v>0</v>
      </c>
      <c r="V3845">
        <v>6.2800000000000189E-2</v>
      </c>
    </row>
    <row r="3846" spans="1:22" x14ac:dyDescent="0.25">
      <c r="A3846">
        <v>3845</v>
      </c>
      <c r="B3846" t="s">
        <v>6983</v>
      </c>
      <c r="C3846">
        <v>2011</v>
      </c>
      <c r="D3846" s="1">
        <v>40844</v>
      </c>
      <c r="E3846" s="1">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14.422200000000032</v>
      </c>
    </row>
    <row r="3847" spans="1:22" x14ac:dyDescent="0.25">
      <c r="A3847">
        <v>3846</v>
      </c>
      <c r="B3847" t="s">
        <v>6983</v>
      </c>
      <c r="C3847">
        <v>2011</v>
      </c>
      <c r="D3847" s="1">
        <v>40844</v>
      </c>
      <c r="E3847" s="1">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x14ac:dyDescent="0.25">
      <c r="A3848">
        <v>3847</v>
      </c>
      <c r="B3848" t="s">
        <v>6983</v>
      </c>
      <c r="C3848">
        <v>2011</v>
      </c>
      <c r="D3848" s="1">
        <v>40844</v>
      </c>
      <c r="E3848" s="1">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x14ac:dyDescent="0.25">
      <c r="A3849">
        <v>3848</v>
      </c>
      <c r="B3849" t="s">
        <v>6986</v>
      </c>
      <c r="C3849">
        <v>2014</v>
      </c>
      <c r="D3849" s="1">
        <v>41969</v>
      </c>
      <c r="E3849" s="1">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501.81000000000006</v>
      </c>
      <c r="T3849">
        <v>3</v>
      </c>
      <c r="U3849">
        <v>0</v>
      </c>
      <c r="V3849">
        <v>0</v>
      </c>
    </row>
    <row r="3850" spans="1:22" x14ac:dyDescent="0.25">
      <c r="A3850">
        <v>3849</v>
      </c>
      <c r="B3850" t="s">
        <v>6987</v>
      </c>
      <c r="C3850">
        <v>2014</v>
      </c>
      <c r="D3850" s="1">
        <v>41905</v>
      </c>
      <c r="E3850" s="1">
        <v>41906</v>
      </c>
      <c r="F3850" t="s">
        <v>188</v>
      </c>
      <c r="G3850" t="s">
        <v>332</v>
      </c>
      <c r="H3850" t="s">
        <v>333</v>
      </c>
      <c r="I3850" t="s">
        <v>26</v>
      </c>
      <c r="J3850" t="s">
        <v>27</v>
      </c>
      <c r="K3850" t="s">
        <v>1706</v>
      </c>
      <c r="L3850" t="s">
        <v>1707</v>
      </c>
      <c r="M3850">
        <v>72701</v>
      </c>
      <c r="N3850" t="s">
        <v>30</v>
      </c>
      <c r="O3850" t="s">
        <v>6988</v>
      </c>
      <c r="P3850" t="s">
        <v>46</v>
      </c>
      <c r="Q3850" t="s">
        <v>75</v>
      </c>
      <c r="R3850" t="s">
        <v>6989</v>
      </c>
      <c r="S3850">
        <v>691.96</v>
      </c>
      <c r="T3850">
        <v>4</v>
      </c>
      <c r="U3850">
        <v>0</v>
      </c>
      <c r="V3850">
        <v>318.30160000000001</v>
      </c>
    </row>
    <row r="3851" spans="1:22" x14ac:dyDescent="0.25">
      <c r="A3851">
        <v>3850</v>
      </c>
      <c r="B3851" t="s">
        <v>6987</v>
      </c>
      <c r="C3851">
        <v>2014</v>
      </c>
      <c r="D3851" s="1">
        <v>41905</v>
      </c>
      <c r="E3851" s="1">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15.378000000000004</v>
      </c>
    </row>
    <row r="3852" spans="1:22" x14ac:dyDescent="0.25">
      <c r="A3852">
        <v>3851</v>
      </c>
      <c r="B3852" t="s">
        <v>6990</v>
      </c>
      <c r="C3852">
        <v>2012</v>
      </c>
      <c r="D3852" s="1">
        <v>41247</v>
      </c>
      <c r="E3852" s="1">
        <v>41252</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40.401199999999996</v>
      </c>
    </row>
    <row r="3853" spans="1:22" x14ac:dyDescent="0.25">
      <c r="A3853">
        <v>3852</v>
      </c>
      <c r="B3853" t="s">
        <v>6991</v>
      </c>
      <c r="C3853">
        <v>2012</v>
      </c>
      <c r="D3853" s="1">
        <v>41173</v>
      </c>
      <c r="E3853" s="1">
        <v>41173</v>
      </c>
      <c r="F3853" t="s">
        <v>1290</v>
      </c>
      <c r="G3853" t="s">
        <v>6992</v>
      </c>
      <c r="H3853" t="s">
        <v>6993</v>
      </c>
      <c r="I3853" t="s">
        <v>102</v>
      </c>
      <c r="J3853" t="s">
        <v>27</v>
      </c>
      <c r="K3853" t="s">
        <v>1320</v>
      </c>
      <c r="L3853" t="s">
        <v>1245</v>
      </c>
      <c r="M3853">
        <v>2169</v>
      </c>
      <c r="N3853" t="s">
        <v>148</v>
      </c>
      <c r="O3853" t="s">
        <v>460</v>
      </c>
      <c r="P3853" t="s">
        <v>32</v>
      </c>
      <c r="Q3853" t="s">
        <v>65</v>
      </c>
      <c r="R3853" t="s">
        <v>461</v>
      </c>
      <c r="S3853">
        <v>85.3</v>
      </c>
      <c r="T3853">
        <v>2</v>
      </c>
      <c r="U3853">
        <v>0</v>
      </c>
      <c r="V3853">
        <v>14.500999999999991</v>
      </c>
    </row>
    <row r="3854" spans="1:22" x14ac:dyDescent="0.25">
      <c r="A3854">
        <v>3853</v>
      </c>
      <c r="B3854" t="s">
        <v>6994</v>
      </c>
      <c r="C3854">
        <v>2014</v>
      </c>
      <c r="D3854" s="1">
        <v>41970</v>
      </c>
      <c r="E3854" s="1">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33.567999999999991</v>
      </c>
      <c r="T3854">
        <v>8</v>
      </c>
      <c r="U3854">
        <v>0.8</v>
      </c>
      <c r="V3854">
        <v>-53.708800000000025</v>
      </c>
    </row>
    <row r="3855" spans="1:22" x14ac:dyDescent="0.25">
      <c r="A3855">
        <v>3854</v>
      </c>
      <c r="B3855" t="s">
        <v>6995</v>
      </c>
      <c r="C3855">
        <v>2014</v>
      </c>
      <c r="D3855" s="1">
        <v>41797</v>
      </c>
      <c r="E3855" s="1">
        <v>41801</v>
      </c>
      <c r="F3855" t="s">
        <v>50</v>
      </c>
      <c r="G3855" t="s">
        <v>6369</v>
      </c>
      <c r="H3855" t="s">
        <v>6370</v>
      </c>
      <c r="I3855" t="s">
        <v>102</v>
      </c>
      <c r="J3855" t="s">
        <v>27</v>
      </c>
      <c r="K3855" t="s">
        <v>127</v>
      </c>
      <c r="L3855" t="s">
        <v>43</v>
      </c>
      <c r="M3855">
        <v>94122</v>
      </c>
      <c r="N3855" t="s">
        <v>44</v>
      </c>
      <c r="O3855" t="s">
        <v>6996</v>
      </c>
      <c r="P3855" t="s">
        <v>32</v>
      </c>
      <c r="Q3855" t="s">
        <v>65</v>
      </c>
      <c r="R3855" t="s">
        <v>6997</v>
      </c>
      <c r="S3855">
        <v>4.95</v>
      </c>
      <c r="T3855">
        <v>1</v>
      </c>
      <c r="U3855">
        <v>0</v>
      </c>
      <c r="V3855">
        <v>2.1780000000000004</v>
      </c>
    </row>
    <row r="3856" spans="1:22" x14ac:dyDescent="0.25">
      <c r="A3856">
        <v>3855</v>
      </c>
      <c r="B3856" t="s">
        <v>6995</v>
      </c>
      <c r="C3856">
        <v>2014</v>
      </c>
      <c r="D3856" s="1">
        <v>41797</v>
      </c>
      <c r="E3856" s="1">
        <v>41801</v>
      </c>
      <c r="F3856" t="s">
        <v>50</v>
      </c>
      <c r="G3856" t="s">
        <v>6369</v>
      </c>
      <c r="H3856" t="s">
        <v>6370</v>
      </c>
      <c r="I3856" t="s">
        <v>102</v>
      </c>
      <c r="J3856" t="s">
        <v>27</v>
      </c>
      <c r="K3856" t="s">
        <v>127</v>
      </c>
      <c r="L3856" t="s">
        <v>43</v>
      </c>
      <c r="M3856">
        <v>94122</v>
      </c>
      <c r="N3856" t="s">
        <v>44</v>
      </c>
      <c r="O3856" t="s">
        <v>6402</v>
      </c>
      <c r="P3856" t="s">
        <v>46</v>
      </c>
      <c r="Q3856" t="s">
        <v>59</v>
      </c>
      <c r="R3856" t="s">
        <v>6403</v>
      </c>
      <c r="S3856">
        <v>26.400000000000002</v>
      </c>
      <c r="T3856">
        <v>5</v>
      </c>
      <c r="U3856">
        <v>0</v>
      </c>
      <c r="V3856">
        <v>0</v>
      </c>
    </row>
    <row r="3857" spans="1:22" x14ac:dyDescent="0.25">
      <c r="A3857">
        <v>3856</v>
      </c>
      <c r="B3857" t="s">
        <v>6998</v>
      </c>
      <c r="C3857">
        <v>2014</v>
      </c>
      <c r="D3857" s="1">
        <v>41936</v>
      </c>
      <c r="E3857" s="1">
        <v>41941</v>
      </c>
      <c r="F3857" t="s">
        <v>23</v>
      </c>
      <c r="G3857" t="s">
        <v>5995</v>
      </c>
      <c r="H3857" t="s">
        <v>5996</v>
      </c>
      <c r="I3857" t="s">
        <v>26</v>
      </c>
      <c r="J3857" t="s">
        <v>27</v>
      </c>
      <c r="K3857" t="s">
        <v>678</v>
      </c>
      <c r="L3857" t="s">
        <v>104</v>
      </c>
      <c r="M3857">
        <v>78207</v>
      </c>
      <c r="N3857" t="s">
        <v>105</v>
      </c>
      <c r="O3857" t="s">
        <v>3877</v>
      </c>
      <c r="P3857" t="s">
        <v>46</v>
      </c>
      <c r="Q3857" t="s">
        <v>75</v>
      </c>
      <c r="R3857" t="s">
        <v>1214</v>
      </c>
      <c r="S3857">
        <v>3.5639999999999992</v>
      </c>
      <c r="T3857">
        <v>3</v>
      </c>
      <c r="U3857">
        <v>0.8</v>
      </c>
      <c r="V3857">
        <v>-6.2370000000000019</v>
      </c>
    </row>
    <row r="3858" spans="1:22" x14ac:dyDescent="0.25">
      <c r="A3858">
        <v>3857</v>
      </c>
      <c r="B3858" t="s">
        <v>6998</v>
      </c>
      <c r="C3858">
        <v>2014</v>
      </c>
      <c r="D3858" s="1">
        <v>41936</v>
      </c>
      <c r="E3858" s="1">
        <v>41941</v>
      </c>
      <c r="F3858" t="s">
        <v>23</v>
      </c>
      <c r="G3858" t="s">
        <v>5995</v>
      </c>
      <c r="H3858" t="s">
        <v>5996</v>
      </c>
      <c r="I3858" t="s">
        <v>26</v>
      </c>
      <c r="J3858" t="s">
        <v>27</v>
      </c>
      <c r="K3858" t="s">
        <v>678</v>
      </c>
      <c r="L3858" t="s">
        <v>104</v>
      </c>
      <c r="M3858">
        <v>78207</v>
      </c>
      <c r="N3858" t="s">
        <v>105</v>
      </c>
      <c r="O3858" t="s">
        <v>4657</v>
      </c>
      <c r="P3858" t="s">
        <v>71</v>
      </c>
      <c r="Q3858" t="s">
        <v>72</v>
      </c>
      <c r="R3858" t="s">
        <v>4658</v>
      </c>
      <c r="S3858">
        <v>823.96000000000015</v>
      </c>
      <c r="T3858">
        <v>5</v>
      </c>
      <c r="U3858">
        <v>0.2</v>
      </c>
      <c r="V3858">
        <v>51.497499999999974</v>
      </c>
    </row>
    <row r="3859" spans="1:22" x14ac:dyDescent="0.25">
      <c r="A3859">
        <v>3858</v>
      </c>
      <c r="B3859" t="s">
        <v>6998</v>
      </c>
      <c r="C3859">
        <v>2014</v>
      </c>
      <c r="D3859" s="1">
        <v>41936</v>
      </c>
      <c r="E3859" s="1">
        <v>41941</v>
      </c>
      <c r="F3859" t="s">
        <v>23</v>
      </c>
      <c r="G3859" t="s">
        <v>5995</v>
      </c>
      <c r="H3859" t="s">
        <v>5996</v>
      </c>
      <c r="I3859" t="s">
        <v>26</v>
      </c>
      <c r="J3859" t="s">
        <v>27</v>
      </c>
      <c r="K3859" t="s">
        <v>678</v>
      </c>
      <c r="L3859" t="s">
        <v>104</v>
      </c>
      <c r="M3859">
        <v>78207</v>
      </c>
      <c r="N3859" t="s">
        <v>105</v>
      </c>
      <c r="O3859" t="s">
        <v>3950</v>
      </c>
      <c r="P3859" t="s">
        <v>46</v>
      </c>
      <c r="Q3859" t="s">
        <v>68</v>
      </c>
      <c r="R3859" t="s">
        <v>3951</v>
      </c>
      <c r="S3859">
        <v>10.272000000000002</v>
      </c>
      <c r="T3859">
        <v>3</v>
      </c>
      <c r="U3859">
        <v>0.2</v>
      </c>
      <c r="V3859">
        <v>0.89880000000000004</v>
      </c>
    </row>
    <row r="3860" spans="1:22" x14ac:dyDescent="0.25">
      <c r="A3860">
        <v>3859</v>
      </c>
      <c r="B3860" t="s">
        <v>6999</v>
      </c>
      <c r="C3860">
        <v>2011</v>
      </c>
      <c r="D3860" s="1">
        <v>40897</v>
      </c>
      <c r="E3860" s="1">
        <v>40897</v>
      </c>
      <c r="F3860" t="s">
        <v>1290</v>
      </c>
      <c r="G3860" t="s">
        <v>5805</v>
      </c>
      <c r="H3860" t="s">
        <v>5806</v>
      </c>
      <c r="I3860" t="s">
        <v>26</v>
      </c>
      <c r="J3860" t="s">
        <v>27</v>
      </c>
      <c r="K3860" t="s">
        <v>7000</v>
      </c>
      <c r="L3860" t="s">
        <v>457</v>
      </c>
      <c r="M3860">
        <v>80229</v>
      </c>
      <c r="N3860" t="s">
        <v>44</v>
      </c>
      <c r="O3860" t="s">
        <v>7001</v>
      </c>
      <c r="P3860" t="s">
        <v>71</v>
      </c>
      <c r="Q3860" t="s">
        <v>161</v>
      </c>
      <c r="R3860" t="s">
        <v>7002</v>
      </c>
      <c r="S3860">
        <v>447.94399999999996</v>
      </c>
      <c r="T3860">
        <v>7</v>
      </c>
      <c r="U3860">
        <v>0.2</v>
      </c>
      <c r="V3860">
        <v>89.588799999999992</v>
      </c>
    </row>
    <row r="3861" spans="1:22" x14ac:dyDescent="0.25">
      <c r="A3861">
        <v>3860</v>
      </c>
      <c r="B3861" t="s">
        <v>7003</v>
      </c>
      <c r="C3861">
        <v>2014</v>
      </c>
      <c r="D3861" s="1">
        <v>41688</v>
      </c>
      <c r="E3861" s="1">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x14ac:dyDescent="0.25">
      <c r="A3862">
        <v>3861</v>
      </c>
      <c r="B3862" t="s">
        <v>7003</v>
      </c>
      <c r="C3862">
        <v>2014</v>
      </c>
      <c r="D3862" s="1">
        <v>41688</v>
      </c>
      <c r="E3862" s="1">
        <v>41693</v>
      </c>
      <c r="F3862" t="s">
        <v>50</v>
      </c>
      <c r="G3862" t="s">
        <v>3787</v>
      </c>
      <c r="H3862" t="s">
        <v>3788</v>
      </c>
      <c r="I3862" t="s">
        <v>102</v>
      </c>
      <c r="J3862" t="s">
        <v>27</v>
      </c>
      <c r="K3862" t="s">
        <v>303</v>
      </c>
      <c r="L3862" t="s">
        <v>211</v>
      </c>
      <c r="M3862">
        <v>60653</v>
      </c>
      <c r="N3862" t="s">
        <v>105</v>
      </c>
      <c r="O3862" t="s">
        <v>7004</v>
      </c>
      <c r="P3862" t="s">
        <v>71</v>
      </c>
      <c r="Q3862" t="s">
        <v>72</v>
      </c>
      <c r="R3862" t="s">
        <v>7005</v>
      </c>
      <c r="S3862">
        <v>124.79200000000002</v>
      </c>
      <c r="T3862">
        <v>1</v>
      </c>
      <c r="U3862">
        <v>0.2</v>
      </c>
      <c r="V3862">
        <v>10.919299999999996</v>
      </c>
    </row>
    <row r="3863" spans="1:22" x14ac:dyDescent="0.25">
      <c r="A3863">
        <v>3862</v>
      </c>
      <c r="B3863" t="s">
        <v>7006</v>
      </c>
      <c r="C3863">
        <v>2011</v>
      </c>
      <c r="D3863" s="1">
        <v>40666</v>
      </c>
      <c r="E3863" s="1">
        <v>40673</v>
      </c>
      <c r="F3863" t="s">
        <v>50</v>
      </c>
      <c r="G3863" t="s">
        <v>6950</v>
      </c>
      <c r="H3863" t="s">
        <v>6951</v>
      </c>
      <c r="I3863" t="s">
        <v>26</v>
      </c>
      <c r="J3863" t="s">
        <v>27</v>
      </c>
      <c r="K3863" t="s">
        <v>3189</v>
      </c>
      <c r="L3863" t="s">
        <v>267</v>
      </c>
      <c r="M3863">
        <v>10701</v>
      </c>
      <c r="N3863" t="s">
        <v>148</v>
      </c>
      <c r="O3863" t="s">
        <v>7007</v>
      </c>
      <c r="P3863" t="s">
        <v>46</v>
      </c>
      <c r="Q3863" t="s">
        <v>75</v>
      </c>
      <c r="R3863" t="s">
        <v>7008</v>
      </c>
      <c r="S3863">
        <v>40.176000000000002</v>
      </c>
      <c r="T3863">
        <v>3</v>
      </c>
      <c r="U3863">
        <v>0.2</v>
      </c>
      <c r="V3863">
        <v>14.563799999999997</v>
      </c>
    </row>
    <row r="3864" spans="1:22" x14ac:dyDescent="0.25">
      <c r="A3864">
        <v>3863</v>
      </c>
      <c r="B3864" t="s">
        <v>7006</v>
      </c>
      <c r="C3864">
        <v>2011</v>
      </c>
      <c r="D3864" s="1">
        <v>40666</v>
      </c>
      <c r="E3864" s="1">
        <v>40673</v>
      </c>
      <c r="F3864" t="s">
        <v>50</v>
      </c>
      <c r="G3864" t="s">
        <v>6950</v>
      </c>
      <c r="H3864" t="s">
        <v>6951</v>
      </c>
      <c r="I3864" t="s">
        <v>26</v>
      </c>
      <c r="J3864" t="s">
        <v>27</v>
      </c>
      <c r="K3864" t="s">
        <v>3189</v>
      </c>
      <c r="L3864" t="s">
        <v>267</v>
      </c>
      <c r="M3864">
        <v>10701</v>
      </c>
      <c r="N3864" t="s">
        <v>148</v>
      </c>
      <c r="O3864" t="s">
        <v>492</v>
      </c>
      <c r="P3864" t="s">
        <v>46</v>
      </c>
      <c r="Q3864" t="s">
        <v>75</v>
      </c>
      <c r="R3864" t="s">
        <v>493</v>
      </c>
      <c r="S3864">
        <v>10.896000000000001</v>
      </c>
      <c r="T3864">
        <v>3</v>
      </c>
      <c r="U3864">
        <v>0.2</v>
      </c>
      <c r="V3864">
        <v>3.9497999999999998</v>
      </c>
    </row>
    <row r="3865" spans="1:22" x14ac:dyDescent="0.25">
      <c r="A3865">
        <v>3864</v>
      </c>
      <c r="B3865" t="s">
        <v>7009</v>
      </c>
      <c r="C3865">
        <v>2014</v>
      </c>
      <c r="D3865" s="1">
        <v>41930</v>
      </c>
      <c r="E3865" s="1">
        <v>41932</v>
      </c>
      <c r="F3865" t="s">
        <v>23</v>
      </c>
      <c r="G3865" t="s">
        <v>1687</v>
      </c>
      <c r="H3865" t="s">
        <v>1688</v>
      </c>
      <c r="I3865" t="s">
        <v>26</v>
      </c>
      <c r="J3865" t="s">
        <v>27</v>
      </c>
      <c r="K3865" t="s">
        <v>947</v>
      </c>
      <c r="L3865" t="s">
        <v>43</v>
      </c>
      <c r="M3865">
        <v>92037</v>
      </c>
      <c r="N3865" t="s">
        <v>44</v>
      </c>
      <c r="O3865" t="s">
        <v>7010</v>
      </c>
      <c r="P3865" t="s">
        <v>46</v>
      </c>
      <c r="Q3865" t="s">
        <v>68</v>
      </c>
      <c r="R3865" t="s">
        <v>7011</v>
      </c>
      <c r="S3865">
        <v>10.64</v>
      </c>
      <c r="T3865">
        <v>4</v>
      </c>
      <c r="U3865">
        <v>0</v>
      </c>
      <c r="V3865">
        <v>2.7664</v>
      </c>
    </row>
    <row r="3866" spans="1:22" x14ac:dyDescent="0.25">
      <c r="A3866">
        <v>3865</v>
      </c>
      <c r="B3866" t="s">
        <v>7012</v>
      </c>
      <c r="C3866">
        <v>2012</v>
      </c>
      <c r="D3866" s="1">
        <v>41241</v>
      </c>
      <c r="E3866" s="1">
        <v>41246</v>
      </c>
      <c r="F3866" t="s">
        <v>50</v>
      </c>
      <c r="G3866" t="s">
        <v>564</v>
      </c>
      <c r="H3866" t="s">
        <v>565</v>
      </c>
      <c r="I3866" t="s">
        <v>26</v>
      </c>
      <c r="J3866" t="s">
        <v>27</v>
      </c>
      <c r="K3866" t="s">
        <v>7013</v>
      </c>
      <c r="L3866" t="s">
        <v>211</v>
      </c>
      <c r="M3866">
        <v>61821</v>
      </c>
      <c r="N3866" t="s">
        <v>105</v>
      </c>
      <c r="O3866" t="s">
        <v>7014</v>
      </c>
      <c r="P3866" t="s">
        <v>32</v>
      </c>
      <c r="Q3866" t="s">
        <v>65</v>
      </c>
      <c r="R3866" t="s">
        <v>7015</v>
      </c>
      <c r="S3866">
        <v>151.96</v>
      </c>
      <c r="T3866">
        <v>5</v>
      </c>
      <c r="U3866">
        <v>0.6</v>
      </c>
      <c r="V3866">
        <v>-182.35200000000003</v>
      </c>
    </row>
    <row r="3867" spans="1:22" x14ac:dyDescent="0.25">
      <c r="A3867">
        <v>3866</v>
      </c>
      <c r="B3867" t="s">
        <v>7016</v>
      </c>
      <c r="C3867">
        <v>2011</v>
      </c>
      <c r="D3867" s="1">
        <v>40751</v>
      </c>
      <c r="E3867" s="1">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38.080000000000013</v>
      </c>
    </row>
    <row r="3868" spans="1:22" x14ac:dyDescent="0.25">
      <c r="A3868">
        <v>3867</v>
      </c>
      <c r="B3868" t="s">
        <v>7017</v>
      </c>
      <c r="C3868">
        <v>2014</v>
      </c>
      <c r="D3868" s="1">
        <v>41753</v>
      </c>
      <c r="E3868" s="1">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55.922399999999996</v>
      </c>
    </row>
    <row r="3869" spans="1:22" x14ac:dyDescent="0.25">
      <c r="A3869">
        <v>3868</v>
      </c>
      <c r="B3869" t="s">
        <v>7018</v>
      </c>
      <c r="C3869">
        <v>2012</v>
      </c>
      <c r="D3869" s="1">
        <v>41205</v>
      </c>
      <c r="E3869" s="1">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63.777600000000007</v>
      </c>
    </row>
    <row r="3870" spans="1:22" x14ac:dyDescent="0.25">
      <c r="A3870">
        <v>3869</v>
      </c>
      <c r="B3870" t="s">
        <v>7018</v>
      </c>
      <c r="C3870">
        <v>2012</v>
      </c>
      <c r="D3870" s="1">
        <v>41205</v>
      </c>
      <c r="E3870" s="1">
        <v>41209</v>
      </c>
      <c r="F3870" t="s">
        <v>23</v>
      </c>
      <c r="G3870" t="s">
        <v>2334</v>
      </c>
      <c r="H3870" t="s">
        <v>2335</v>
      </c>
      <c r="I3870" t="s">
        <v>26</v>
      </c>
      <c r="J3870" t="s">
        <v>27</v>
      </c>
      <c r="K3870" t="s">
        <v>947</v>
      </c>
      <c r="L3870" t="s">
        <v>43</v>
      </c>
      <c r="M3870">
        <v>92105</v>
      </c>
      <c r="N3870" t="s">
        <v>44</v>
      </c>
      <c r="O3870" t="s">
        <v>6356</v>
      </c>
      <c r="P3870" t="s">
        <v>32</v>
      </c>
      <c r="Q3870" t="s">
        <v>36</v>
      </c>
      <c r="R3870" t="s">
        <v>6357</v>
      </c>
      <c r="S3870">
        <v>240.78400000000002</v>
      </c>
      <c r="T3870">
        <v>1</v>
      </c>
      <c r="U3870">
        <v>0.2</v>
      </c>
      <c r="V3870">
        <v>27.088199999999965</v>
      </c>
    </row>
    <row r="3871" spans="1:22" x14ac:dyDescent="0.25">
      <c r="A3871">
        <v>3870</v>
      </c>
      <c r="B3871" t="s">
        <v>7018</v>
      </c>
      <c r="C3871">
        <v>2012</v>
      </c>
      <c r="D3871" s="1">
        <v>41205</v>
      </c>
      <c r="E3871" s="1">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191.96800000000002</v>
      </c>
      <c r="T3871">
        <v>7</v>
      </c>
      <c r="U3871">
        <v>0.2</v>
      </c>
      <c r="V3871">
        <v>16.797200000000004</v>
      </c>
    </row>
    <row r="3872" spans="1:22" x14ac:dyDescent="0.25">
      <c r="A3872">
        <v>3871</v>
      </c>
      <c r="B3872" t="s">
        <v>7018</v>
      </c>
      <c r="C3872">
        <v>2012</v>
      </c>
      <c r="D3872" s="1">
        <v>41205</v>
      </c>
      <c r="E3872" s="1">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5.6644000000000005</v>
      </c>
    </row>
    <row r="3873" spans="1:22" x14ac:dyDescent="0.25">
      <c r="A3873">
        <v>3872</v>
      </c>
      <c r="B3873" t="s">
        <v>7018</v>
      </c>
      <c r="C3873">
        <v>2012</v>
      </c>
      <c r="D3873" s="1">
        <v>41205</v>
      </c>
      <c r="E3873" s="1">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x14ac:dyDescent="0.25">
      <c r="A3874">
        <v>3873</v>
      </c>
      <c r="B3874" t="s">
        <v>7018</v>
      </c>
      <c r="C3874">
        <v>2012</v>
      </c>
      <c r="D3874" s="1">
        <v>41205</v>
      </c>
      <c r="E3874" s="1">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842.35200000000009</v>
      </c>
      <c r="T3874">
        <v>3</v>
      </c>
      <c r="U3874">
        <v>0.2</v>
      </c>
      <c r="V3874">
        <v>42.117600000000039</v>
      </c>
    </row>
    <row r="3875" spans="1:22" x14ac:dyDescent="0.25">
      <c r="A3875">
        <v>3874</v>
      </c>
      <c r="B3875" t="s">
        <v>7019</v>
      </c>
      <c r="C3875">
        <v>2013</v>
      </c>
      <c r="D3875" s="1">
        <v>41523</v>
      </c>
      <c r="E3875" s="1">
        <v>41525</v>
      </c>
      <c r="F3875" t="s">
        <v>23</v>
      </c>
      <c r="G3875" t="s">
        <v>5995</v>
      </c>
      <c r="H3875" t="s">
        <v>5996</v>
      </c>
      <c r="I3875" t="s">
        <v>26</v>
      </c>
      <c r="J3875" t="s">
        <v>27</v>
      </c>
      <c r="K3875" t="s">
        <v>4886</v>
      </c>
      <c r="L3875" t="s">
        <v>335</v>
      </c>
      <c r="M3875">
        <v>37604</v>
      </c>
      <c r="N3875" t="s">
        <v>30</v>
      </c>
      <c r="O3875" t="s">
        <v>2755</v>
      </c>
      <c r="P3875" t="s">
        <v>46</v>
      </c>
      <c r="Q3875" t="s">
        <v>173</v>
      </c>
      <c r="R3875" t="s">
        <v>186</v>
      </c>
      <c r="S3875">
        <v>23.472000000000001</v>
      </c>
      <c r="T3875">
        <v>3</v>
      </c>
      <c r="U3875">
        <v>0.2</v>
      </c>
      <c r="V3875">
        <v>7.6283999999999974</v>
      </c>
    </row>
    <row r="3876" spans="1:22" x14ac:dyDescent="0.25">
      <c r="A3876">
        <v>3875</v>
      </c>
      <c r="B3876" t="s">
        <v>7019</v>
      </c>
      <c r="C3876">
        <v>2013</v>
      </c>
      <c r="D3876" s="1">
        <v>41523</v>
      </c>
      <c r="E3876" s="1">
        <v>41525</v>
      </c>
      <c r="F3876" t="s">
        <v>23</v>
      </c>
      <c r="G3876" t="s">
        <v>5995</v>
      </c>
      <c r="H3876" t="s">
        <v>5996</v>
      </c>
      <c r="I3876" t="s">
        <v>26</v>
      </c>
      <c r="J3876" t="s">
        <v>27</v>
      </c>
      <c r="K3876" t="s">
        <v>4886</v>
      </c>
      <c r="L3876" t="s">
        <v>335</v>
      </c>
      <c r="M3876">
        <v>37604</v>
      </c>
      <c r="N3876" t="s">
        <v>30</v>
      </c>
      <c r="O3876" t="s">
        <v>3127</v>
      </c>
      <c r="P3876" t="s">
        <v>46</v>
      </c>
      <c r="Q3876" t="s">
        <v>75</v>
      </c>
      <c r="R3876" t="s">
        <v>3128</v>
      </c>
      <c r="S3876">
        <v>86.058000000000007</v>
      </c>
      <c r="T3876">
        <v>7</v>
      </c>
      <c r="U3876">
        <v>0.7</v>
      </c>
      <c r="V3876">
        <v>-63.109199999999987</v>
      </c>
    </row>
    <row r="3877" spans="1:22" x14ac:dyDescent="0.25">
      <c r="A3877">
        <v>3876</v>
      </c>
      <c r="B3877" t="s">
        <v>7019</v>
      </c>
      <c r="C3877">
        <v>2013</v>
      </c>
      <c r="D3877" s="1">
        <v>41523</v>
      </c>
      <c r="E3877" s="1">
        <v>41525</v>
      </c>
      <c r="F3877" t="s">
        <v>23</v>
      </c>
      <c r="G3877" t="s">
        <v>5995</v>
      </c>
      <c r="H3877" t="s">
        <v>5996</v>
      </c>
      <c r="I3877" t="s">
        <v>26</v>
      </c>
      <c r="J3877" t="s">
        <v>27</v>
      </c>
      <c r="K3877" t="s">
        <v>4886</v>
      </c>
      <c r="L3877" t="s">
        <v>335</v>
      </c>
      <c r="M3877">
        <v>37604</v>
      </c>
      <c r="N3877" t="s">
        <v>30</v>
      </c>
      <c r="O3877" t="s">
        <v>2745</v>
      </c>
      <c r="P3877" t="s">
        <v>71</v>
      </c>
      <c r="Q3877" t="s">
        <v>72</v>
      </c>
      <c r="R3877" t="s">
        <v>2746</v>
      </c>
      <c r="S3877">
        <v>108.78399999999999</v>
      </c>
      <c r="T3877">
        <v>2</v>
      </c>
      <c r="U3877">
        <v>0.2</v>
      </c>
      <c r="V3877">
        <v>6.7990000000000066</v>
      </c>
    </row>
    <row r="3878" spans="1:22" x14ac:dyDescent="0.25">
      <c r="A3878">
        <v>3877</v>
      </c>
      <c r="B3878" t="s">
        <v>7019</v>
      </c>
      <c r="C3878">
        <v>2013</v>
      </c>
      <c r="D3878" s="1">
        <v>41523</v>
      </c>
      <c r="E3878" s="1">
        <v>41525</v>
      </c>
      <c r="F3878" t="s">
        <v>23</v>
      </c>
      <c r="G3878" t="s">
        <v>5995</v>
      </c>
      <c r="H3878" t="s">
        <v>5996</v>
      </c>
      <c r="I3878" t="s">
        <v>26</v>
      </c>
      <c r="J3878" t="s">
        <v>27</v>
      </c>
      <c r="K3878" t="s">
        <v>4886</v>
      </c>
      <c r="L3878" t="s">
        <v>335</v>
      </c>
      <c r="M3878">
        <v>37604</v>
      </c>
      <c r="N3878" t="s">
        <v>30</v>
      </c>
      <c r="O3878" t="s">
        <v>6096</v>
      </c>
      <c r="P3878" t="s">
        <v>46</v>
      </c>
      <c r="Q3878" t="s">
        <v>90</v>
      </c>
      <c r="R3878" t="s">
        <v>6097</v>
      </c>
      <c r="S3878">
        <v>10.272000000000002</v>
      </c>
      <c r="T3878">
        <v>3</v>
      </c>
      <c r="U3878">
        <v>0.2</v>
      </c>
      <c r="V3878">
        <v>3.2099999999999982</v>
      </c>
    </row>
    <row r="3879" spans="1:22" x14ac:dyDescent="0.25">
      <c r="A3879">
        <v>3878</v>
      </c>
      <c r="B3879" t="s">
        <v>7020</v>
      </c>
      <c r="C3879">
        <v>2013</v>
      </c>
      <c r="D3879" s="1">
        <v>41576</v>
      </c>
      <c r="E3879" s="1">
        <v>41581</v>
      </c>
      <c r="F3879" t="s">
        <v>50</v>
      </c>
      <c r="G3879" t="s">
        <v>1827</v>
      </c>
      <c r="H3879" t="s">
        <v>1828</v>
      </c>
      <c r="I3879" t="s">
        <v>26</v>
      </c>
      <c r="J3879" t="s">
        <v>27</v>
      </c>
      <c r="K3879" t="s">
        <v>900</v>
      </c>
      <c r="L3879" t="s">
        <v>54</v>
      </c>
      <c r="M3879">
        <v>33614</v>
      </c>
      <c r="N3879" t="s">
        <v>30</v>
      </c>
      <c r="O3879" t="s">
        <v>3862</v>
      </c>
      <c r="P3879" t="s">
        <v>46</v>
      </c>
      <c r="Q3879" t="s">
        <v>75</v>
      </c>
      <c r="R3879" t="s">
        <v>3863</v>
      </c>
      <c r="S3879">
        <v>38.190000000000012</v>
      </c>
      <c r="T3879">
        <v>5</v>
      </c>
      <c r="U3879">
        <v>0.7</v>
      </c>
      <c r="V3879">
        <v>-26.732999999999997</v>
      </c>
    </row>
    <row r="3880" spans="1:22" x14ac:dyDescent="0.25">
      <c r="A3880">
        <v>3879</v>
      </c>
      <c r="B3880" t="s">
        <v>7021</v>
      </c>
      <c r="C3880">
        <v>2011</v>
      </c>
      <c r="D3880" s="1">
        <v>40638</v>
      </c>
      <c r="E3880" s="1">
        <v>40640</v>
      </c>
      <c r="F3880" t="s">
        <v>188</v>
      </c>
      <c r="G3880" t="s">
        <v>1648</v>
      </c>
      <c r="H3880" t="s">
        <v>1649</v>
      </c>
      <c r="I3880" t="s">
        <v>41</v>
      </c>
      <c r="J3880" t="s">
        <v>27</v>
      </c>
      <c r="K3880" t="s">
        <v>357</v>
      </c>
      <c r="L3880" t="s">
        <v>211</v>
      </c>
      <c r="M3880">
        <v>62521</v>
      </c>
      <c r="N3880" t="s">
        <v>105</v>
      </c>
      <c r="O3880" t="s">
        <v>728</v>
      </c>
      <c r="P3880" t="s">
        <v>46</v>
      </c>
      <c r="Q3880" t="s">
        <v>59</v>
      </c>
      <c r="R3880" t="s">
        <v>729</v>
      </c>
      <c r="S3880">
        <v>49.632000000000005</v>
      </c>
      <c r="T3880">
        <v>4</v>
      </c>
      <c r="U3880">
        <v>0.2</v>
      </c>
      <c r="V3880">
        <v>3.7224000000000004</v>
      </c>
    </row>
    <row r="3881" spans="1:22" x14ac:dyDescent="0.25">
      <c r="A3881">
        <v>3880</v>
      </c>
      <c r="B3881" t="s">
        <v>7021</v>
      </c>
      <c r="C3881">
        <v>2011</v>
      </c>
      <c r="D3881" s="1">
        <v>40638</v>
      </c>
      <c r="E3881" s="1">
        <v>40640</v>
      </c>
      <c r="F3881" t="s">
        <v>188</v>
      </c>
      <c r="G3881" t="s">
        <v>1648</v>
      </c>
      <c r="H3881" t="s">
        <v>1649</v>
      </c>
      <c r="I3881" t="s">
        <v>41</v>
      </c>
      <c r="J3881" t="s">
        <v>27</v>
      </c>
      <c r="K3881" t="s">
        <v>357</v>
      </c>
      <c r="L3881" t="s">
        <v>211</v>
      </c>
      <c r="M3881">
        <v>62521</v>
      </c>
      <c r="N3881" t="s">
        <v>105</v>
      </c>
      <c r="O3881" t="s">
        <v>6837</v>
      </c>
      <c r="P3881" t="s">
        <v>46</v>
      </c>
      <c r="Q3881" t="s">
        <v>59</v>
      </c>
      <c r="R3881" t="s">
        <v>6838</v>
      </c>
      <c r="S3881">
        <v>52.096000000000004</v>
      </c>
      <c r="T3881">
        <v>4</v>
      </c>
      <c r="U3881">
        <v>0.2</v>
      </c>
      <c r="V3881">
        <v>3.9072000000000031</v>
      </c>
    </row>
    <row r="3882" spans="1:22" x14ac:dyDescent="0.25">
      <c r="A3882">
        <v>3881</v>
      </c>
      <c r="B3882" t="s">
        <v>7022</v>
      </c>
      <c r="C3882">
        <v>2012</v>
      </c>
      <c r="D3882" s="1">
        <v>41075</v>
      </c>
      <c r="E3882" s="1">
        <v>41080</v>
      </c>
      <c r="F3882" t="s">
        <v>50</v>
      </c>
      <c r="G3882" t="s">
        <v>7023</v>
      </c>
      <c r="H3882" t="s">
        <v>7024</v>
      </c>
      <c r="I3882" t="s">
        <v>26</v>
      </c>
      <c r="J3882" t="s">
        <v>27</v>
      </c>
      <c r="K3882" t="s">
        <v>309</v>
      </c>
      <c r="L3882" t="s">
        <v>310</v>
      </c>
      <c r="M3882">
        <v>85234</v>
      </c>
      <c r="N3882" t="s">
        <v>44</v>
      </c>
      <c r="O3882" t="s">
        <v>5565</v>
      </c>
      <c r="P3882" t="s">
        <v>46</v>
      </c>
      <c r="Q3882" t="s">
        <v>90</v>
      </c>
      <c r="R3882" t="s">
        <v>5566</v>
      </c>
      <c r="S3882">
        <v>9.5680000000000014</v>
      </c>
      <c r="T3882">
        <v>2</v>
      </c>
      <c r="U3882">
        <v>0.2</v>
      </c>
      <c r="V3882">
        <v>2.9899999999999993</v>
      </c>
    </row>
    <row r="3883" spans="1:22" x14ac:dyDescent="0.25">
      <c r="A3883">
        <v>3882</v>
      </c>
      <c r="B3883" t="s">
        <v>7022</v>
      </c>
      <c r="C3883">
        <v>2012</v>
      </c>
      <c r="D3883" s="1">
        <v>41075</v>
      </c>
      <c r="E3883" s="1">
        <v>41080</v>
      </c>
      <c r="F3883" t="s">
        <v>50</v>
      </c>
      <c r="G3883" t="s">
        <v>7023</v>
      </c>
      <c r="H3883" t="s">
        <v>7024</v>
      </c>
      <c r="I3883" t="s">
        <v>26</v>
      </c>
      <c r="J3883" t="s">
        <v>27</v>
      </c>
      <c r="K3883" t="s">
        <v>309</v>
      </c>
      <c r="L3883" t="s">
        <v>310</v>
      </c>
      <c r="M3883">
        <v>85234</v>
      </c>
      <c r="N3883" t="s">
        <v>44</v>
      </c>
      <c r="O3883" t="s">
        <v>960</v>
      </c>
      <c r="P3883" t="s">
        <v>46</v>
      </c>
      <c r="Q3883" t="s">
        <v>59</v>
      </c>
      <c r="R3883" t="s">
        <v>961</v>
      </c>
      <c r="S3883">
        <v>82.367999999999995</v>
      </c>
      <c r="T3883">
        <v>2</v>
      </c>
      <c r="U3883">
        <v>0.2</v>
      </c>
      <c r="V3883">
        <v>-19.562399999999997</v>
      </c>
    </row>
    <row r="3884" spans="1:22" x14ac:dyDescent="0.25">
      <c r="A3884">
        <v>3883</v>
      </c>
      <c r="B3884" t="s">
        <v>7022</v>
      </c>
      <c r="C3884">
        <v>2012</v>
      </c>
      <c r="D3884" s="1">
        <v>41075</v>
      </c>
      <c r="E3884" s="1">
        <v>41080</v>
      </c>
      <c r="F3884" t="s">
        <v>50</v>
      </c>
      <c r="G3884" t="s">
        <v>7023</v>
      </c>
      <c r="H3884" t="s">
        <v>7024</v>
      </c>
      <c r="I3884" t="s">
        <v>26</v>
      </c>
      <c r="J3884" t="s">
        <v>27</v>
      </c>
      <c r="K3884" t="s">
        <v>309</v>
      </c>
      <c r="L3884" t="s">
        <v>310</v>
      </c>
      <c r="M3884">
        <v>85234</v>
      </c>
      <c r="N3884" t="s">
        <v>44</v>
      </c>
      <c r="O3884" t="s">
        <v>7014</v>
      </c>
      <c r="P3884" t="s">
        <v>32</v>
      </c>
      <c r="Q3884" t="s">
        <v>65</v>
      </c>
      <c r="R3884" t="s">
        <v>7015</v>
      </c>
      <c r="S3884">
        <v>364.70400000000006</v>
      </c>
      <c r="T3884">
        <v>6</v>
      </c>
      <c r="U3884">
        <v>0.2</v>
      </c>
      <c r="V3884">
        <v>-36.470400000000041</v>
      </c>
    </row>
    <row r="3885" spans="1:22" x14ac:dyDescent="0.25">
      <c r="A3885">
        <v>3884</v>
      </c>
      <c r="B3885" t="s">
        <v>7022</v>
      </c>
      <c r="C3885">
        <v>2012</v>
      </c>
      <c r="D3885" s="1">
        <v>41075</v>
      </c>
      <c r="E3885" s="1">
        <v>41080</v>
      </c>
      <c r="F3885" t="s">
        <v>50</v>
      </c>
      <c r="G3885" t="s">
        <v>7023</v>
      </c>
      <c r="H3885" t="s">
        <v>7024</v>
      </c>
      <c r="I3885" t="s">
        <v>26</v>
      </c>
      <c r="J3885" t="s">
        <v>27</v>
      </c>
      <c r="K3885" t="s">
        <v>309</v>
      </c>
      <c r="L3885" t="s">
        <v>310</v>
      </c>
      <c r="M3885">
        <v>85234</v>
      </c>
      <c r="N3885" t="s">
        <v>44</v>
      </c>
      <c r="O3885" t="s">
        <v>7025</v>
      </c>
      <c r="P3885" t="s">
        <v>32</v>
      </c>
      <c r="Q3885" t="s">
        <v>65</v>
      </c>
      <c r="R3885" t="s">
        <v>7026</v>
      </c>
      <c r="S3885">
        <v>40.256</v>
      </c>
      <c r="T3885">
        <v>4</v>
      </c>
      <c r="U3885">
        <v>0.2</v>
      </c>
      <c r="V3885">
        <v>11.070400000000003</v>
      </c>
    </row>
    <row r="3886" spans="1:22" x14ac:dyDescent="0.25">
      <c r="A3886">
        <v>3885</v>
      </c>
      <c r="B3886" t="s">
        <v>7027</v>
      </c>
      <c r="C3886">
        <v>2011</v>
      </c>
      <c r="D3886" s="1">
        <v>40729</v>
      </c>
      <c r="E3886" s="1">
        <v>40736</v>
      </c>
      <c r="F3886" t="s">
        <v>50</v>
      </c>
      <c r="G3886" t="s">
        <v>6453</v>
      </c>
      <c r="H3886" t="s">
        <v>6454</v>
      </c>
      <c r="I3886" t="s">
        <v>41</v>
      </c>
      <c r="J3886" t="s">
        <v>27</v>
      </c>
      <c r="K3886" t="s">
        <v>5137</v>
      </c>
      <c r="L3886" t="s">
        <v>335</v>
      </c>
      <c r="M3886">
        <v>37918</v>
      </c>
      <c r="N3886" t="s">
        <v>30</v>
      </c>
      <c r="O3886" t="s">
        <v>67</v>
      </c>
      <c r="P3886" t="s">
        <v>46</v>
      </c>
      <c r="Q3886" t="s">
        <v>68</v>
      </c>
      <c r="R3886" t="s">
        <v>69</v>
      </c>
      <c r="S3886">
        <v>4.3680000000000003</v>
      </c>
      <c r="T3886">
        <v>3</v>
      </c>
      <c r="U3886">
        <v>0.2</v>
      </c>
      <c r="V3886">
        <v>0.3822000000000001</v>
      </c>
    </row>
    <row r="3887" spans="1:22" x14ac:dyDescent="0.25">
      <c r="A3887">
        <v>3886</v>
      </c>
      <c r="B3887" t="s">
        <v>7028</v>
      </c>
      <c r="C3887">
        <v>2014</v>
      </c>
      <c r="D3887" s="1">
        <v>41669</v>
      </c>
      <c r="E3887" s="1">
        <v>41673</v>
      </c>
      <c r="F3887" t="s">
        <v>50</v>
      </c>
      <c r="G3887" t="s">
        <v>2035</v>
      </c>
      <c r="H3887" t="s">
        <v>2036</v>
      </c>
      <c r="I3887" t="s">
        <v>26</v>
      </c>
      <c r="J3887" t="s">
        <v>27</v>
      </c>
      <c r="K3887" t="s">
        <v>303</v>
      </c>
      <c r="L3887" t="s">
        <v>211</v>
      </c>
      <c r="M3887">
        <v>60653</v>
      </c>
      <c r="N3887" t="s">
        <v>105</v>
      </c>
      <c r="O3887" t="s">
        <v>1120</v>
      </c>
      <c r="P3887" t="s">
        <v>46</v>
      </c>
      <c r="Q3887" t="s">
        <v>75</v>
      </c>
      <c r="R3887" t="s">
        <v>1121</v>
      </c>
      <c r="S3887">
        <v>12.127999999999997</v>
      </c>
      <c r="T3887">
        <v>4</v>
      </c>
      <c r="U3887">
        <v>0.8</v>
      </c>
      <c r="V3887">
        <v>-20.617600000000003</v>
      </c>
    </row>
    <row r="3888" spans="1:22" x14ac:dyDescent="0.25">
      <c r="A3888">
        <v>3887</v>
      </c>
      <c r="B3888" t="s">
        <v>7029</v>
      </c>
      <c r="C3888">
        <v>2013</v>
      </c>
      <c r="D3888" s="1">
        <v>41337</v>
      </c>
      <c r="E3888" s="1">
        <v>41342</v>
      </c>
      <c r="F3888" t="s">
        <v>23</v>
      </c>
      <c r="G3888" t="s">
        <v>965</v>
      </c>
      <c r="H3888" t="s">
        <v>966</v>
      </c>
      <c r="I3888" t="s">
        <v>26</v>
      </c>
      <c r="J3888" t="s">
        <v>27</v>
      </c>
      <c r="K3888" t="s">
        <v>538</v>
      </c>
      <c r="L3888" t="s">
        <v>254</v>
      </c>
      <c r="M3888">
        <v>47401</v>
      </c>
      <c r="N3888" t="s">
        <v>105</v>
      </c>
      <c r="O3888" t="s">
        <v>6491</v>
      </c>
      <c r="P3888" t="s">
        <v>71</v>
      </c>
      <c r="Q3888" t="s">
        <v>72</v>
      </c>
      <c r="R3888" t="s">
        <v>6492</v>
      </c>
      <c r="S3888">
        <v>134.85000000000002</v>
      </c>
      <c r="T3888">
        <v>3</v>
      </c>
      <c r="U3888">
        <v>0</v>
      </c>
      <c r="V3888">
        <v>37.757999999999996</v>
      </c>
    </row>
    <row r="3889" spans="1:22" x14ac:dyDescent="0.25">
      <c r="A3889">
        <v>3888</v>
      </c>
      <c r="B3889" t="s">
        <v>7030</v>
      </c>
      <c r="C3889">
        <v>2011</v>
      </c>
      <c r="D3889" s="1">
        <v>40696</v>
      </c>
      <c r="E3889" s="1">
        <v>40700</v>
      </c>
      <c r="F3889" t="s">
        <v>50</v>
      </c>
      <c r="G3889" t="s">
        <v>5809</v>
      </c>
      <c r="H3889" t="s">
        <v>5810</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x14ac:dyDescent="0.25">
      <c r="A3890">
        <v>3889</v>
      </c>
      <c r="B3890" t="s">
        <v>7030</v>
      </c>
      <c r="C3890">
        <v>2011</v>
      </c>
      <c r="D3890" s="1">
        <v>40696</v>
      </c>
      <c r="E3890" s="1">
        <v>40700</v>
      </c>
      <c r="F3890" t="s">
        <v>50</v>
      </c>
      <c r="G3890" t="s">
        <v>5809</v>
      </c>
      <c r="H3890" t="s">
        <v>5810</v>
      </c>
      <c r="I3890" t="s">
        <v>26</v>
      </c>
      <c r="J3890" t="s">
        <v>27</v>
      </c>
      <c r="K3890" t="s">
        <v>3261</v>
      </c>
      <c r="L3890" t="s">
        <v>1272</v>
      </c>
      <c r="M3890">
        <v>30076</v>
      </c>
      <c r="N3890" t="s">
        <v>30</v>
      </c>
      <c r="O3890" t="s">
        <v>2004</v>
      </c>
      <c r="P3890" t="s">
        <v>71</v>
      </c>
      <c r="Q3890" t="s">
        <v>72</v>
      </c>
      <c r="R3890" t="s">
        <v>2005</v>
      </c>
      <c r="S3890">
        <v>239.96999999999997</v>
      </c>
      <c r="T3890">
        <v>3</v>
      </c>
      <c r="U3890">
        <v>0</v>
      </c>
      <c r="V3890">
        <v>67.191599999999994</v>
      </c>
    </row>
    <row r="3891" spans="1:22" x14ac:dyDescent="0.25">
      <c r="A3891">
        <v>3890</v>
      </c>
      <c r="B3891" t="s">
        <v>7030</v>
      </c>
      <c r="C3891">
        <v>2011</v>
      </c>
      <c r="D3891" s="1">
        <v>40696</v>
      </c>
      <c r="E3891" s="1">
        <v>40700</v>
      </c>
      <c r="F3891" t="s">
        <v>50</v>
      </c>
      <c r="G3891" t="s">
        <v>5809</v>
      </c>
      <c r="H3891" t="s">
        <v>5810</v>
      </c>
      <c r="I3891" t="s">
        <v>26</v>
      </c>
      <c r="J3891" t="s">
        <v>27</v>
      </c>
      <c r="K3891" t="s">
        <v>3261</v>
      </c>
      <c r="L3891" t="s">
        <v>1272</v>
      </c>
      <c r="M3891">
        <v>30076</v>
      </c>
      <c r="N3891" t="s">
        <v>30</v>
      </c>
      <c r="O3891" t="s">
        <v>2011</v>
      </c>
      <c r="P3891" t="s">
        <v>46</v>
      </c>
      <c r="Q3891" t="s">
        <v>59</v>
      </c>
      <c r="R3891" t="s">
        <v>2012</v>
      </c>
      <c r="S3891">
        <v>356.94</v>
      </c>
      <c r="T3891">
        <v>2</v>
      </c>
      <c r="U3891">
        <v>0</v>
      </c>
      <c r="V3891">
        <v>107.08199999999997</v>
      </c>
    </row>
    <row r="3892" spans="1:22" x14ac:dyDescent="0.25">
      <c r="A3892">
        <v>3891</v>
      </c>
      <c r="B3892" t="s">
        <v>7031</v>
      </c>
      <c r="C3892">
        <v>2013</v>
      </c>
      <c r="D3892" s="1">
        <v>41603</v>
      </c>
      <c r="E3892" s="1">
        <v>41609</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217.76699999999994</v>
      </c>
    </row>
    <row r="3893" spans="1:22" x14ac:dyDescent="0.25">
      <c r="A3893">
        <v>3892</v>
      </c>
      <c r="B3893" t="s">
        <v>7031</v>
      </c>
      <c r="C3893">
        <v>2013</v>
      </c>
      <c r="D3893" s="1">
        <v>41603</v>
      </c>
      <c r="E3893" s="1">
        <v>41609</v>
      </c>
      <c r="F3893" t="s">
        <v>50</v>
      </c>
      <c r="G3893" t="s">
        <v>1157</v>
      </c>
      <c r="H3893" t="s">
        <v>1158</v>
      </c>
      <c r="I3893" t="s">
        <v>41</v>
      </c>
      <c r="J3893" t="s">
        <v>27</v>
      </c>
      <c r="K3893" t="s">
        <v>42</v>
      </c>
      <c r="L3893" t="s">
        <v>43</v>
      </c>
      <c r="M3893">
        <v>90036</v>
      </c>
      <c r="N3893" t="s">
        <v>44</v>
      </c>
      <c r="O3893" t="s">
        <v>2555</v>
      </c>
      <c r="P3893" t="s">
        <v>32</v>
      </c>
      <c r="Q3893" t="s">
        <v>36</v>
      </c>
      <c r="R3893" t="s">
        <v>2556</v>
      </c>
      <c r="S3893">
        <v>1684.7520000000002</v>
      </c>
      <c r="T3893">
        <v>6</v>
      </c>
      <c r="U3893">
        <v>0.2</v>
      </c>
      <c r="V3893">
        <v>210.59399999999977</v>
      </c>
    </row>
    <row r="3894" spans="1:22" x14ac:dyDescent="0.25">
      <c r="A3894">
        <v>3893</v>
      </c>
      <c r="B3894" t="s">
        <v>7031</v>
      </c>
      <c r="C3894">
        <v>2013</v>
      </c>
      <c r="D3894" s="1">
        <v>41603</v>
      </c>
      <c r="E3894" s="1">
        <v>41609</v>
      </c>
      <c r="F3894" t="s">
        <v>50</v>
      </c>
      <c r="G3894" t="s">
        <v>1157</v>
      </c>
      <c r="H3894" t="s">
        <v>1158</v>
      </c>
      <c r="I3894" t="s">
        <v>41</v>
      </c>
      <c r="J3894" t="s">
        <v>27</v>
      </c>
      <c r="K3894" t="s">
        <v>42</v>
      </c>
      <c r="L3894" t="s">
        <v>43</v>
      </c>
      <c r="M3894">
        <v>90036</v>
      </c>
      <c r="N3894" t="s">
        <v>44</v>
      </c>
      <c r="O3894" t="s">
        <v>6426</v>
      </c>
      <c r="P3894" t="s">
        <v>71</v>
      </c>
      <c r="Q3894" t="s">
        <v>161</v>
      </c>
      <c r="R3894" t="s">
        <v>6427</v>
      </c>
      <c r="S3894">
        <v>559.91999999999996</v>
      </c>
      <c r="T3894">
        <v>8</v>
      </c>
      <c r="U3894">
        <v>0</v>
      </c>
      <c r="V3894">
        <v>190.37279999999998</v>
      </c>
    </row>
    <row r="3895" spans="1:22" x14ac:dyDescent="0.25">
      <c r="A3895">
        <v>3894</v>
      </c>
      <c r="B3895" t="s">
        <v>7032</v>
      </c>
      <c r="C3895">
        <v>2013</v>
      </c>
      <c r="D3895" s="1">
        <v>41589</v>
      </c>
      <c r="E3895" s="1">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x14ac:dyDescent="0.25">
      <c r="A3896">
        <v>3895</v>
      </c>
      <c r="B3896" t="s">
        <v>7033</v>
      </c>
      <c r="C3896">
        <v>2011</v>
      </c>
      <c r="D3896" s="1">
        <v>40869</v>
      </c>
      <c r="E3896" s="1">
        <v>40875</v>
      </c>
      <c r="F3896" t="s">
        <v>50</v>
      </c>
      <c r="G3896" t="s">
        <v>6255</v>
      </c>
      <c r="H3896" t="s">
        <v>6256</v>
      </c>
      <c r="I3896" t="s">
        <v>102</v>
      </c>
      <c r="J3896" t="s">
        <v>27</v>
      </c>
      <c r="K3896" t="s">
        <v>6306</v>
      </c>
      <c r="L3896" t="s">
        <v>211</v>
      </c>
      <c r="M3896">
        <v>60440</v>
      </c>
      <c r="N3896" t="s">
        <v>105</v>
      </c>
      <c r="O3896" t="s">
        <v>4940</v>
      </c>
      <c r="P3896" t="s">
        <v>46</v>
      </c>
      <c r="Q3896" t="s">
        <v>75</v>
      </c>
      <c r="R3896" t="s">
        <v>4941</v>
      </c>
      <c r="S3896">
        <v>9.9799999999999969</v>
      </c>
      <c r="T3896">
        <v>5</v>
      </c>
      <c r="U3896">
        <v>0.8</v>
      </c>
      <c r="V3896">
        <v>-16.467000000000002</v>
      </c>
    </row>
    <row r="3897" spans="1:22" x14ac:dyDescent="0.25">
      <c r="A3897">
        <v>3896</v>
      </c>
      <c r="B3897" t="s">
        <v>7034</v>
      </c>
      <c r="C3897">
        <v>2014</v>
      </c>
      <c r="D3897" s="1">
        <v>41761</v>
      </c>
      <c r="E3897" s="1">
        <v>41765</v>
      </c>
      <c r="F3897" t="s">
        <v>50</v>
      </c>
      <c r="G3897" t="s">
        <v>2656</v>
      </c>
      <c r="H3897" t="s">
        <v>2657</v>
      </c>
      <c r="I3897" t="s">
        <v>102</v>
      </c>
      <c r="J3897" t="s">
        <v>27</v>
      </c>
      <c r="K3897" t="s">
        <v>7035</v>
      </c>
      <c r="L3897" t="s">
        <v>1707</v>
      </c>
      <c r="M3897">
        <v>71854</v>
      </c>
      <c r="N3897" t="s">
        <v>30</v>
      </c>
      <c r="O3897" t="s">
        <v>7036</v>
      </c>
      <c r="P3897" t="s">
        <v>71</v>
      </c>
      <c r="Q3897" t="s">
        <v>161</v>
      </c>
      <c r="R3897" t="s">
        <v>7037</v>
      </c>
      <c r="S3897">
        <v>48.9</v>
      </c>
      <c r="T3897">
        <v>5</v>
      </c>
      <c r="U3897">
        <v>0</v>
      </c>
      <c r="V3897">
        <v>18.093</v>
      </c>
    </row>
    <row r="3898" spans="1:22" x14ac:dyDescent="0.25">
      <c r="A3898">
        <v>3897</v>
      </c>
      <c r="B3898" t="s">
        <v>7038</v>
      </c>
      <c r="C3898">
        <v>2014</v>
      </c>
      <c r="D3898" s="1">
        <v>41981</v>
      </c>
      <c r="E3898" s="1">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3.5519999999999996</v>
      </c>
      <c r="T3898">
        <v>3</v>
      </c>
      <c r="U3898">
        <v>0.2</v>
      </c>
      <c r="V3898">
        <v>1.2431999999999999</v>
      </c>
    </row>
    <row r="3899" spans="1:22" x14ac:dyDescent="0.25">
      <c r="A3899">
        <v>3898</v>
      </c>
      <c r="B3899" t="s">
        <v>7038</v>
      </c>
      <c r="C3899">
        <v>2014</v>
      </c>
      <c r="D3899" s="1">
        <v>41981</v>
      </c>
      <c r="E3899" s="1">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15.552000000000003</v>
      </c>
      <c r="T3899">
        <v>3</v>
      </c>
      <c r="U3899">
        <v>0.2</v>
      </c>
      <c r="V3899">
        <v>5.4432</v>
      </c>
    </row>
    <row r="3900" spans="1:22" x14ac:dyDescent="0.25">
      <c r="A3900">
        <v>3899</v>
      </c>
      <c r="B3900" t="s">
        <v>7039</v>
      </c>
      <c r="C3900">
        <v>2014</v>
      </c>
      <c r="D3900" s="1">
        <v>41974</v>
      </c>
      <c r="E3900" s="1">
        <v>41978</v>
      </c>
      <c r="F3900" t="s">
        <v>50</v>
      </c>
      <c r="G3900" t="s">
        <v>4888</v>
      </c>
      <c r="H3900" t="s">
        <v>4889</v>
      </c>
      <c r="I3900" t="s">
        <v>26</v>
      </c>
      <c r="J3900" t="s">
        <v>27</v>
      </c>
      <c r="K3900" t="s">
        <v>7040</v>
      </c>
      <c r="L3900" t="s">
        <v>104</v>
      </c>
      <c r="M3900">
        <v>78539</v>
      </c>
      <c r="N3900" t="s">
        <v>105</v>
      </c>
      <c r="O3900" t="s">
        <v>4313</v>
      </c>
      <c r="P3900" t="s">
        <v>46</v>
      </c>
      <c r="Q3900" t="s">
        <v>269</v>
      </c>
      <c r="R3900" t="s">
        <v>4314</v>
      </c>
      <c r="S3900">
        <v>2.3679999999999999</v>
      </c>
      <c r="T3900">
        <v>2</v>
      </c>
      <c r="U3900">
        <v>0.2</v>
      </c>
      <c r="V3900">
        <v>0.82879999999999987</v>
      </c>
    </row>
    <row r="3901" spans="1:22" x14ac:dyDescent="0.25">
      <c r="A3901">
        <v>3900</v>
      </c>
      <c r="B3901" t="s">
        <v>7041</v>
      </c>
      <c r="C3901">
        <v>2014</v>
      </c>
      <c r="D3901" s="1">
        <v>41981</v>
      </c>
      <c r="E3901" s="1">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25.596799999999998</v>
      </c>
    </row>
    <row r="3902" spans="1:22" x14ac:dyDescent="0.25">
      <c r="A3902">
        <v>3901</v>
      </c>
      <c r="B3902" t="s">
        <v>7042</v>
      </c>
      <c r="C3902">
        <v>2012</v>
      </c>
      <c r="D3902" s="1">
        <v>40911</v>
      </c>
      <c r="E3902" s="1">
        <v>40916</v>
      </c>
      <c r="F3902" t="s">
        <v>50</v>
      </c>
      <c r="G3902" t="s">
        <v>2057</v>
      </c>
      <c r="H3902" t="s">
        <v>2058</v>
      </c>
      <c r="I3902" t="s">
        <v>41</v>
      </c>
      <c r="J3902" t="s">
        <v>27</v>
      </c>
      <c r="K3902" t="s">
        <v>7043</v>
      </c>
      <c r="L3902" t="s">
        <v>104</v>
      </c>
      <c r="M3902">
        <v>77520</v>
      </c>
      <c r="N3902" t="s">
        <v>105</v>
      </c>
      <c r="O3902" t="s">
        <v>1154</v>
      </c>
      <c r="P3902" t="s">
        <v>46</v>
      </c>
      <c r="Q3902" t="s">
        <v>90</v>
      </c>
      <c r="R3902" t="s">
        <v>1155</v>
      </c>
      <c r="S3902">
        <v>10.368000000000002</v>
      </c>
      <c r="T3902">
        <v>2</v>
      </c>
      <c r="U3902">
        <v>0.2</v>
      </c>
      <c r="V3902">
        <v>3.6288</v>
      </c>
    </row>
    <row r="3903" spans="1:22" x14ac:dyDescent="0.25">
      <c r="A3903">
        <v>3902</v>
      </c>
      <c r="B3903" t="s">
        <v>7044</v>
      </c>
      <c r="C3903">
        <v>2012</v>
      </c>
      <c r="D3903" s="1">
        <v>41227</v>
      </c>
      <c r="E3903" s="1">
        <v>41233</v>
      </c>
      <c r="F3903" t="s">
        <v>50</v>
      </c>
      <c r="G3903" t="s">
        <v>604</v>
      </c>
      <c r="H3903" t="s">
        <v>605</v>
      </c>
      <c r="I3903" t="s">
        <v>102</v>
      </c>
      <c r="J3903" t="s">
        <v>27</v>
      </c>
      <c r="K3903" t="s">
        <v>146</v>
      </c>
      <c r="L3903" t="s">
        <v>147</v>
      </c>
      <c r="M3903">
        <v>19143</v>
      </c>
      <c r="N3903" t="s">
        <v>148</v>
      </c>
      <c r="O3903" t="s">
        <v>7045</v>
      </c>
      <c r="P3903" t="s">
        <v>71</v>
      </c>
      <c r="Q3903" t="s">
        <v>161</v>
      </c>
      <c r="R3903" t="s">
        <v>7046</v>
      </c>
      <c r="S3903">
        <v>47.984000000000002</v>
      </c>
      <c r="T3903">
        <v>2</v>
      </c>
      <c r="U3903">
        <v>0.2</v>
      </c>
      <c r="V3903">
        <v>-1.199600000000002</v>
      </c>
    </row>
    <row r="3904" spans="1:22" x14ac:dyDescent="0.25">
      <c r="A3904">
        <v>3903</v>
      </c>
      <c r="B3904" t="s">
        <v>7047</v>
      </c>
      <c r="C3904">
        <v>2012</v>
      </c>
      <c r="D3904" s="1">
        <v>41184</v>
      </c>
      <c r="E3904" s="1">
        <v>41189</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x14ac:dyDescent="0.25">
      <c r="A3905">
        <v>3904</v>
      </c>
      <c r="B3905" t="s">
        <v>7048</v>
      </c>
      <c r="C3905">
        <v>2012</v>
      </c>
      <c r="D3905" s="1">
        <v>41004</v>
      </c>
      <c r="E3905" s="1">
        <v>41009</v>
      </c>
      <c r="F3905" t="s">
        <v>50</v>
      </c>
      <c r="G3905" t="s">
        <v>7049</v>
      </c>
      <c r="H3905" t="s">
        <v>7050</v>
      </c>
      <c r="I3905" t="s">
        <v>102</v>
      </c>
      <c r="J3905" t="s">
        <v>27</v>
      </c>
      <c r="K3905" t="s">
        <v>146</v>
      </c>
      <c r="L3905" t="s">
        <v>147</v>
      </c>
      <c r="M3905">
        <v>19143</v>
      </c>
      <c r="N3905" t="s">
        <v>148</v>
      </c>
      <c r="O3905" t="s">
        <v>5292</v>
      </c>
      <c r="P3905" t="s">
        <v>46</v>
      </c>
      <c r="Q3905" t="s">
        <v>78</v>
      </c>
      <c r="R3905" t="s">
        <v>5293</v>
      </c>
      <c r="S3905">
        <v>98.111999999999995</v>
      </c>
      <c r="T3905">
        <v>7</v>
      </c>
      <c r="U3905">
        <v>0.2</v>
      </c>
      <c r="V3905">
        <v>18.396000000000001</v>
      </c>
    </row>
    <row r="3906" spans="1:22" x14ac:dyDescent="0.25">
      <c r="A3906">
        <v>3905</v>
      </c>
      <c r="B3906" t="s">
        <v>7048</v>
      </c>
      <c r="C3906">
        <v>2012</v>
      </c>
      <c r="D3906" s="1">
        <v>41004</v>
      </c>
      <c r="E3906" s="1">
        <v>41009</v>
      </c>
      <c r="F3906" t="s">
        <v>50</v>
      </c>
      <c r="G3906" t="s">
        <v>7049</v>
      </c>
      <c r="H3906" t="s">
        <v>7050</v>
      </c>
      <c r="I3906" t="s">
        <v>102</v>
      </c>
      <c r="J3906" t="s">
        <v>27</v>
      </c>
      <c r="K3906" t="s">
        <v>146</v>
      </c>
      <c r="L3906" t="s">
        <v>147</v>
      </c>
      <c r="M3906">
        <v>19143</v>
      </c>
      <c r="N3906" t="s">
        <v>148</v>
      </c>
      <c r="O3906" t="s">
        <v>2795</v>
      </c>
      <c r="P3906" t="s">
        <v>46</v>
      </c>
      <c r="Q3906" t="s">
        <v>59</v>
      </c>
      <c r="R3906" t="s">
        <v>2796</v>
      </c>
      <c r="S3906">
        <v>563.80799999999999</v>
      </c>
      <c r="T3906">
        <v>4</v>
      </c>
      <c r="U3906">
        <v>0.2</v>
      </c>
      <c r="V3906">
        <v>21.142799999999966</v>
      </c>
    </row>
    <row r="3907" spans="1:22" x14ac:dyDescent="0.25">
      <c r="A3907">
        <v>3906</v>
      </c>
      <c r="B3907" t="s">
        <v>7048</v>
      </c>
      <c r="C3907">
        <v>2012</v>
      </c>
      <c r="D3907" s="1">
        <v>41004</v>
      </c>
      <c r="E3907" s="1">
        <v>41009</v>
      </c>
      <c r="F3907" t="s">
        <v>50</v>
      </c>
      <c r="G3907" t="s">
        <v>7049</v>
      </c>
      <c r="H3907" t="s">
        <v>7050</v>
      </c>
      <c r="I3907" t="s">
        <v>102</v>
      </c>
      <c r="J3907" t="s">
        <v>27</v>
      </c>
      <c r="K3907" t="s">
        <v>146</v>
      </c>
      <c r="L3907" t="s">
        <v>147</v>
      </c>
      <c r="M3907">
        <v>19143</v>
      </c>
      <c r="N3907" t="s">
        <v>148</v>
      </c>
      <c r="O3907" t="s">
        <v>3294</v>
      </c>
      <c r="P3907" t="s">
        <v>46</v>
      </c>
      <c r="Q3907" t="s">
        <v>75</v>
      </c>
      <c r="R3907" t="s">
        <v>3295</v>
      </c>
      <c r="S3907">
        <v>10.428000000000001</v>
      </c>
      <c r="T3907">
        <v>4</v>
      </c>
      <c r="U3907">
        <v>0.7</v>
      </c>
      <c r="V3907">
        <v>-6.9519999999999982</v>
      </c>
    </row>
    <row r="3908" spans="1:22" x14ac:dyDescent="0.25">
      <c r="A3908">
        <v>3907</v>
      </c>
      <c r="B3908" t="s">
        <v>7048</v>
      </c>
      <c r="C3908">
        <v>2012</v>
      </c>
      <c r="D3908" s="1">
        <v>41004</v>
      </c>
      <c r="E3908" s="1">
        <v>41009</v>
      </c>
      <c r="F3908" t="s">
        <v>50</v>
      </c>
      <c r="G3908" t="s">
        <v>7049</v>
      </c>
      <c r="H3908" t="s">
        <v>7050</v>
      </c>
      <c r="I3908" t="s">
        <v>102</v>
      </c>
      <c r="J3908" t="s">
        <v>27</v>
      </c>
      <c r="K3908" t="s">
        <v>146</v>
      </c>
      <c r="L3908" t="s">
        <v>147</v>
      </c>
      <c r="M3908">
        <v>19143</v>
      </c>
      <c r="N3908" t="s">
        <v>148</v>
      </c>
      <c r="O3908" t="s">
        <v>5343</v>
      </c>
      <c r="P3908" t="s">
        <v>32</v>
      </c>
      <c r="Q3908" t="s">
        <v>65</v>
      </c>
      <c r="R3908" t="s">
        <v>5344</v>
      </c>
      <c r="S3908">
        <v>547.13599999999997</v>
      </c>
      <c r="T3908">
        <v>4</v>
      </c>
      <c r="U3908">
        <v>0.2</v>
      </c>
      <c r="V3908">
        <v>-68.392000000000053</v>
      </c>
    </row>
    <row r="3909" spans="1:22" x14ac:dyDescent="0.25">
      <c r="A3909">
        <v>3908</v>
      </c>
      <c r="B3909" t="s">
        <v>7048</v>
      </c>
      <c r="C3909">
        <v>2012</v>
      </c>
      <c r="D3909" s="1">
        <v>41004</v>
      </c>
      <c r="E3909" s="1">
        <v>41009</v>
      </c>
      <c r="F3909" t="s">
        <v>50</v>
      </c>
      <c r="G3909" t="s">
        <v>7049</v>
      </c>
      <c r="H3909" t="s">
        <v>7050</v>
      </c>
      <c r="I3909" t="s">
        <v>102</v>
      </c>
      <c r="J3909" t="s">
        <v>27</v>
      </c>
      <c r="K3909" t="s">
        <v>146</v>
      </c>
      <c r="L3909" t="s">
        <v>147</v>
      </c>
      <c r="M3909">
        <v>19143</v>
      </c>
      <c r="N3909" t="s">
        <v>148</v>
      </c>
      <c r="O3909" t="s">
        <v>1936</v>
      </c>
      <c r="P3909" t="s">
        <v>71</v>
      </c>
      <c r="Q3909" t="s">
        <v>72</v>
      </c>
      <c r="R3909" t="s">
        <v>1937</v>
      </c>
      <c r="S3909">
        <v>14.850000000000001</v>
      </c>
      <c r="T3909">
        <v>5</v>
      </c>
      <c r="U3909">
        <v>0.4</v>
      </c>
      <c r="V3909">
        <v>-3.2175000000000002</v>
      </c>
    </row>
    <row r="3910" spans="1:22" x14ac:dyDescent="0.25">
      <c r="A3910">
        <v>3909</v>
      </c>
      <c r="B3910" t="s">
        <v>7048</v>
      </c>
      <c r="C3910">
        <v>2012</v>
      </c>
      <c r="D3910" s="1">
        <v>41004</v>
      </c>
      <c r="E3910" s="1">
        <v>41009</v>
      </c>
      <c r="F3910" t="s">
        <v>50</v>
      </c>
      <c r="G3910" t="s">
        <v>7049</v>
      </c>
      <c r="H3910" t="s">
        <v>7050</v>
      </c>
      <c r="I3910" t="s">
        <v>102</v>
      </c>
      <c r="J3910" t="s">
        <v>27</v>
      </c>
      <c r="K3910" t="s">
        <v>146</v>
      </c>
      <c r="L3910" t="s">
        <v>147</v>
      </c>
      <c r="M3910">
        <v>19143</v>
      </c>
      <c r="N3910" t="s">
        <v>148</v>
      </c>
      <c r="O3910" t="s">
        <v>470</v>
      </c>
      <c r="P3910" t="s">
        <v>71</v>
      </c>
      <c r="Q3910" t="s">
        <v>72</v>
      </c>
      <c r="R3910" t="s">
        <v>471</v>
      </c>
      <c r="S3910">
        <v>41.988</v>
      </c>
      <c r="T3910">
        <v>2</v>
      </c>
      <c r="U3910">
        <v>0.4</v>
      </c>
      <c r="V3910">
        <v>-9.7972000000000037</v>
      </c>
    </row>
    <row r="3911" spans="1:22" x14ac:dyDescent="0.25">
      <c r="A3911">
        <v>3910</v>
      </c>
      <c r="B3911" t="s">
        <v>7048</v>
      </c>
      <c r="C3911">
        <v>2012</v>
      </c>
      <c r="D3911" s="1">
        <v>41004</v>
      </c>
      <c r="E3911" s="1">
        <v>41009</v>
      </c>
      <c r="F3911" t="s">
        <v>50</v>
      </c>
      <c r="G3911" t="s">
        <v>7049</v>
      </c>
      <c r="H3911" t="s">
        <v>7050</v>
      </c>
      <c r="I3911" t="s">
        <v>102</v>
      </c>
      <c r="J3911" t="s">
        <v>27</v>
      </c>
      <c r="K3911" t="s">
        <v>146</v>
      </c>
      <c r="L3911" t="s">
        <v>147</v>
      </c>
      <c r="M3911">
        <v>19143</v>
      </c>
      <c r="N3911" t="s">
        <v>148</v>
      </c>
      <c r="O3911" t="s">
        <v>4745</v>
      </c>
      <c r="P3911" t="s">
        <v>32</v>
      </c>
      <c r="Q3911" t="s">
        <v>65</v>
      </c>
      <c r="R3911" t="s">
        <v>4746</v>
      </c>
      <c r="S3911">
        <v>7.5840000000000005</v>
      </c>
      <c r="T3911">
        <v>1</v>
      </c>
      <c r="U3911">
        <v>0.2</v>
      </c>
      <c r="V3911">
        <v>2.37</v>
      </c>
    </row>
    <row r="3912" spans="1:22" x14ac:dyDescent="0.25">
      <c r="A3912">
        <v>3911</v>
      </c>
      <c r="B3912" t="s">
        <v>7048</v>
      </c>
      <c r="C3912">
        <v>2012</v>
      </c>
      <c r="D3912" s="1">
        <v>41004</v>
      </c>
      <c r="E3912" s="1">
        <v>41009</v>
      </c>
      <c r="F3912" t="s">
        <v>50</v>
      </c>
      <c r="G3912" t="s">
        <v>7049</v>
      </c>
      <c r="H3912" t="s">
        <v>7050</v>
      </c>
      <c r="I3912" t="s">
        <v>102</v>
      </c>
      <c r="J3912" t="s">
        <v>27</v>
      </c>
      <c r="K3912" t="s">
        <v>146</v>
      </c>
      <c r="L3912" t="s">
        <v>147</v>
      </c>
      <c r="M3912">
        <v>19143</v>
      </c>
      <c r="N3912" t="s">
        <v>148</v>
      </c>
      <c r="O3912" t="s">
        <v>7051</v>
      </c>
      <c r="P3912" t="s">
        <v>32</v>
      </c>
      <c r="Q3912" t="s">
        <v>33</v>
      </c>
      <c r="R3912" t="s">
        <v>7052</v>
      </c>
      <c r="S3912">
        <v>352.45</v>
      </c>
      <c r="T3912">
        <v>5</v>
      </c>
      <c r="U3912">
        <v>0.5</v>
      </c>
      <c r="V3912">
        <v>-211.47</v>
      </c>
    </row>
    <row r="3913" spans="1:22" x14ac:dyDescent="0.25">
      <c r="A3913">
        <v>3912</v>
      </c>
      <c r="B3913" t="s">
        <v>7053</v>
      </c>
      <c r="C3913">
        <v>2014</v>
      </c>
      <c r="D3913" s="1">
        <v>41796</v>
      </c>
      <c r="E3913" s="1">
        <v>41797</v>
      </c>
      <c r="F3913" t="s">
        <v>188</v>
      </c>
      <c r="G3913" t="s">
        <v>3827</v>
      </c>
      <c r="H3913" t="s">
        <v>3828</v>
      </c>
      <c r="I3913" t="s">
        <v>26</v>
      </c>
      <c r="J3913" t="s">
        <v>27</v>
      </c>
      <c r="K3913" t="s">
        <v>6429</v>
      </c>
      <c r="L3913" t="s">
        <v>104</v>
      </c>
      <c r="M3913">
        <v>77581</v>
      </c>
      <c r="N3913" t="s">
        <v>105</v>
      </c>
      <c r="O3913" t="s">
        <v>7054</v>
      </c>
      <c r="P3913" t="s">
        <v>71</v>
      </c>
      <c r="Q3913" t="s">
        <v>72</v>
      </c>
      <c r="R3913" t="s">
        <v>7055</v>
      </c>
      <c r="S3913">
        <v>470.37600000000009</v>
      </c>
      <c r="T3913">
        <v>3</v>
      </c>
      <c r="U3913">
        <v>0.2</v>
      </c>
      <c r="V3913">
        <v>52.917299999999955</v>
      </c>
    </row>
    <row r="3914" spans="1:22" x14ac:dyDescent="0.25">
      <c r="A3914">
        <v>3913</v>
      </c>
      <c r="B3914" t="s">
        <v>7056</v>
      </c>
      <c r="C3914">
        <v>2014</v>
      </c>
      <c r="D3914" s="1">
        <v>41901</v>
      </c>
      <c r="E3914" s="1">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x14ac:dyDescent="0.25">
      <c r="A3915">
        <v>3914</v>
      </c>
      <c r="B3915" t="s">
        <v>7056</v>
      </c>
      <c r="C3915">
        <v>2014</v>
      </c>
      <c r="D3915" s="1">
        <v>41901</v>
      </c>
      <c r="E3915" s="1">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3.2405999999999997</v>
      </c>
    </row>
    <row r="3916" spans="1:22" x14ac:dyDescent="0.25">
      <c r="A3916">
        <v>3915</v>
      </c>
      <c r="B3916" t="s">
        <v>7057</v>
      </c>
      <c r="C3916">
        <v>2014</v>
      </c>
      <c r="D3916" s="1">
        <v>41839</v>
      </c>
      <c r="E3916" s="1">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801.59999999999991</v>
      </c>
      <c r="T3916">
        <v>5</v>
      </c>
      <c r="U3916">
        <v>0.5</v>
      </c>
      <c r="V3916">
        <v>-448.89599999999996</v>
      </c>
    </row>
    <row r="3917" spans="1:22" x14ac:dyDescent="0.25">
      <c r="A3917">
        <v>3916</v>
      </c>
      <c r="B3917" t="s">
        <v>7057</v>
      </c>
      <c r="C3917">
        <v>2014</v>
      </c>
      <c r="D3917" s="1">
        <v>41839</v>
      </c>
      <c r="E3917" s="1">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10.098000000000006</v>
      </c>
    </row>
    <row r="3918" spans="1:22" x14ac:dyDescent="0.25">
      <c r="A3918">
        <v>3917</v>
      </c>
      <c r="B3918" t="s">
        <v>7057</v>
      </c>
      <c r="C3918">
        <v>2014</v>
      </c>
      <c r="D3918" s="1">
        <v>41839</v>
      </c>
      <c r="E3918" s="1">
        <v>41844</v>
      </c>
      <c r="F3918" t="s">
        <v>50</v>
      </c>
      <c r="G3918" t="s">
        <v>5155</v>
      </c>
      <c r="H3918" t="s">
        <v>5156</v>
      </c>
      <c r="I3918" t="s">
        <v>26</v>
      </c>
      <c r="J3918" t="s">
        <v>27</v>
      </c>
      <c r="K3918" t="s">
        <v>544</v>
      </c>
      <c r="L3918" t="s">
        <v>310</v>
      </c>
      <c r="M3918">
        <v>85023</v>
      </c>
      <c r="N3918" t="s">
        <v>44</v>
      </c>
      <c r="O3918" t="s">
        <v>7058</v>
      </c>
      <c r="P3918" t="s">
        <v>46</v>
      </c>
      <c r="Q3918" t="s">
        <v>90</v>
      </c>
      <c r="R3918" t="s">
        <v>7059</v>
      </c>
      <c r="S3918">
        <v>16.096</v>
      </c>
      <c r="T3918">
        <v>2</v>
      </c>
      <c r="U3918">
        <v>0.2</v>
      </c>
      <c r="V3918">
        <v>5.2312000000000003</v>
      </c>
    </row>
    <row r="3919" spans="1:22" x14ac:dyDescent="0.25">
      <c r="A3919">
        <v>3918</v>
      </c>
      <c r="B3919" t="s">
        <v>7057</v>
      </c>
      <c r="C3919">
        <v>2014</v>
      </c>
      <c r="D3919" s="1">
        <v>41839</v>
      </c>
      <c r="E3919" s="1">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7.6560000000000006</v>
      </c>
      <c r="T3919">
        <v>4</v>
      </c>
      <c r="U3919">
        <v>0.7</v>
      </c>
      <c r="V3919">
        <v>-6.1247999999999987</v>
      </c>
    </row>
    <row r="3920" spans="1:22" x14ac:dyDescent="0.25">
      <c r="A3920">
        <v>3919</v>
      </c>
      <c r="B3920" t="s">
        <v>7057</v>
      </c>
      <c r="C3920">
        <v>2014</v>
      </c>
      <c r="D3920" s="1">
        <v>41839</v>
      </c>
      <c r="E3920" s="1">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311.97600000000006</v>
      </c>
      <c r="T3920">
        <v>3</v>
      </c>
      <c r="U3920">
        <v>0.2</v>
      </c>
      <c r="V3920">
        <v>-42.89670000000001</v>
      </c>
    </row>
    <row r="3921" spans="1:22" x14ac:dyDescent="0.25">
      <c r="A3921">
        <v>3920</v>
      </c>
      <c r="B3921" t="s">
        <v>7060</v>
      </c>
      <c r="C3921">
        <v>2012</v>
      </c>
      <c r="D3921" s="1">
        <v>41244</v>
      </c>
      <c r="E3921" s="1">
        <v>41250</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16.653600000000004</v>
      </c>
    </row>
    <row r="3922" spans="1:22" x14ac:dyDescent="0.25">
      <c r="A3922">
        <v>3921</v>
      </c>
      <c r="B3922" t="s">
        <v>7060</v>
      </c>
      <c r="C3922">
        <v>2012</v>
      </c>
      <c r="D3922" s="1">
        <v>41244</v>
      </c>
      <c r="E3922" s="1">
        <v>41250</v>
      </c>
      <c r="F3922" t="s">
        <v>50</v>
      </c>
      <c r="G3922" t="s">
        <v>3939</v>
      </c>
      <c r="H3922" t="s">
        <v>3940</v>
      </c>
      <c r="I3922" t="s">
        <v>41</v>
      </c>
      <c r="J3922" t="s">
        <v>27</v>
      </c>
      <c r="K3922" t="s">
        <v>4874</v>
      </c>
      <c r="L3922" t="s">
        <v>319</v>
      </c>
      <c r="M3922">
        <v>23320</v>
      </c>
      <c r="N3922" t="s">
        <v>30</v>
      </c>
      <c r="O3922" t="s">
        <v>5780</v>
      </c>
      <c r="P3922" t="s">
        <v>46</v>
      </c>
      <c r="Q3922" t="s">
        <v>75</v>
      </c>
      <c r="R3922" t="s">
        <v>5781</v>
      </c>
      <c r="S3922">
        <v>63.96</v>
      </c>
      <c r="T3922">
        <v>4</v>
      </c>
      <c r="U3922">
        <v>0</v>
      </c>
      <c r="V3922">
        <v>30.700800000000001</v>
      </c>
    </row>
    <row r="3923" spans="1:22" x14ac:dyDescent="0.25">
      <c r="A3923">
        <v>3922</v>
      </c>
      <c r="B3923" t="s">
        <v>7061</v>
      </c>
      <c r="C3923">
        <v>2013</v>
      </c>
      <c r="D3923" s="1">
        <v>41454</v>
      </c>
      <c r="E3923" s="1">
        <v>41458</v>
      </c>
      <c r="F3923" t="s">
        <v>23</v>
      </c>
      <c r="G3923" t="s">
        <v>2384</v>
      </c>
      <c r="H3923" t="s">
        <v>2385</v>
      </c>
      <c r="I3923" t="s">
        <v>26</v>
      </c>
      <c r="J3923" t="s">
        <v>27</v>
      </c>
      <c r="K3923" t="s">
        <v>303</v>
      </c>
      <c r="L3923" t="s">
        <v>211</v>
      </c>
      <c r="M3923">
        <v>60610</v>
      </c>
      <c r="N3923" t="s">
        <v>105</v>
      </c>
      <c r="O3923" t="s">
        <v>6381</v>
      </c>
      <c r="P3923" t="s">
        <v>71</v>
      </c>
      <c r="Q3923" t="s">
        <v>72</v>
      </c>
      <c r="R3923" t="s">
        <v>6382</v>
      </c>
      <c r="S3923">
        <v>359.97600000000006</v>
      </c>
      <c r="T3923">
        <v>3</v>
      </c>
      <c r="U3923">
        <v>0.2</v>
      </c>
      <c r="V3923">
        <v>35.997600000000006</v>
      </c>
    </row>
    <row r="3924" spans="1:22" x14ac:dyDescent="0.25">
      <c r="A3924">
        <v>3923</v>
      </c>
      <c r="B3924" t="s">
        <v>7062</v>
      </c>
      <c r="C3924">
        <v>2014</v>
      </c>
      <c r="D3924" s="1">
        <v>41880</v>
      </c>
      <c r="E3924" s="1">
        <v>41884</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x14ac:dyDescent="0.25">
      <c r="A3925">
        <v>3924</v>
      </c>
      <c r="B3925" t="s">
        <v>7062</v>
      </c>
      <c r="C3925">
        <v>2014</v>
      </c>
      <c r="D3925" s="1">
        <v>41880</v>
      </c>
      <c r="E3925" s="1">
        <v>41884</v>
      </c>
      <c r="F3925" t="s">
        <v>50</v>
      </c>
      <c r="G3925" t="s">
        <v>2122</v>
      </c>
      <c r="H3925" t="s">
        <v>2123</v>
      </c>
      <c r="I3925" t="s">
        <v>26</v>
      </c>
      <c r="J3925" t="s">
        <v>27</v>
      </c>
      <c r="K3925" t="s">
        <v>303</v>
      </c>
      <c r="L3925" t="s">
        <v>211</v>
      </c>
      <c r="M3925">
        <v>60623</v>
      </c>
      <c r="N3925" t="s">
        <v>105</v>
      </c>
      <c r="O3925" t="s">
        <v>7063</v>
      </c>
      <c r="P3925" t="s">
        <v>46</v>
      </c>
      <c r="Q3925" t="s">
        <v>90</v>
      </c>
      <c r="R3925" t="s">
        <v>7064</v>
      </c>
      <c r="S3925">
        <v>26.720000000000002</v>
      </c>
      <c r="T3925">
        <v>5</v>
      </c>
      <c r="U3925">
        <v>0.2</v>
      </c>
      <c r="V3925">
        <v>9.3520000000000003</v>
      </c>
    </row>
    <row r="3926" spans="1:22" x14ac:dyDescent="0.25">
      <c r="A3926">
        <v>3925</v>
      </c>
      <c r="B3926" t="s">
        <v>7065</v>
      </c>
      <c r="C3926">
        <v>2011</v>
      </c>
      <c r="D3926" s="1">
        <v>40803</v>
      </c>
      <c r="E3926" s="1">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1.2111999999999981</v>
      </c>
    </row>
    <row r="3927" spans="1:22" x14ac:dyDescent="0.25">
      <c r="A3927">
        <v>3926</v>
      </c>
      <c r="B3927" t="s">
        <v>7065</v>
      </c>
      <c r="C3927">
        <v>2011</v>
      </c>
      <c r="D3927" s="1">
        <v>40803</v>
      </c>
      <c r="E3927" s="1">
        <v>40807</v>
      </c>
      <c r="F3927" t="s">
        <v>50</v>
      </c>
      <c r="G3927" t="s">
        <v>1754</v>
      </c>
      <c r="H3927" t="s">
        <v>1755</v>
      </c>
      <c r="I3927" t="s">
        <v>26</v>
      </c>
      <c r="J3927" t="s">
        <v>27</v>
      </c>
      <c r="K3927" t="s">
        <v>95</v>
      </c>
      <c r="L3927" t="s">
        <v>96</v>
      </c>
      <c r="M3927">
        <v>98103</v>
      </c>
      <c r="N3927" t="s">
        <v>44</v>
      </c>
      <c r="O3927" t="s">
        <v>4890</v>
      </c>
      <c r="P3927" t="s">
        <v>46</v>
      </c>
      <c r="Q3927" t="s">
        <v>59</v>
      </c>
      <c r="R3927" t="s">
        <v>4891</v>
      </c>
      <c r="S3927">
        <v>57.929999999999993</v>
      </c>
      <c r="T3927">
        <v>3</v>
      </c>
      <c r="U3927">
        <v>0</v>
      </c>
      <c r="V3927">
        <v>16.220400000000001</v>
      </c>
    </row>
    <row r="3928" spans="1:22" x14ac:dyDescent="0.25">
      <c r="A3928">
        <v>3927</v>
      </c>
      <c r="B3928" t="s">
        <v>7065</v>
      </c>
      <c r="C3928">
        <v>2011</v>
      </c>
      <c r="D3928" s="1">
        <v>40803</v>
      </c>
      <c r="E3928" s="1">
        <v>40807</v>
      </c>
      <c r="F3928" t="s">
        <v>50</v>
      </c>
      <c r="G3928" t="s">
        <v>1754</v>
      </c>
      <c r="H3928" t="s">
        <v>1755</v>
      </c>
      <c r="I3928" t="s">
        <v>26</v>
      </c>
      <c r="J3928" t="s">
        <v>27</v>
      </c>
      <c r="K3928" t="s">
        <v>95</v>
      </c>
      <c r="L3928" t="s">
        <v>96</v>
      </c>
      <c r="M3928">
        <v>98103</v>
      </c>
      <c r="N3928" t="s">
        <v>44</v>
      </c>
      <c r="O3928" t="s">
        <v>5697</v>
      </c>
      <c r="P3928" t="s">
        <v>32</v>
      </c>
      <c r="Q3928" t="s">
        <v>65</v>
      </c>
      <c r="R3928" t="s">
        <v>5698</v>
      </c>
      <c r="S3928">
        <v>35.340000000000003</v>
      </c>
      <c r="T3928">
        <v>2</v>
      </c>
      <c r="U3928">
        <v>0</v>
      </c>
      <c r="V3928">
        <v>13.429200000000002</v>
      </c>
    </row>
    <row r="3929" spans="1:22" x14ac:dyDescent="0.25">
      <c r="A3929">
        <v>3928</v>
      </c>
      <c r="B3929" t="s">
        <v>7065</v>
      </c>
      <c r="C3929">
        <v>2011</v>
      </c>
      <c r="D3929" s="1">
        <v>40803</v>
      </c>
      <c r="E3929" s="1">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x14ac:dyDescent="0.25">
      <c r="A3930">
        <v>3929</v>
      </c>
      <c r="B3930" t="s">
        <v>7066</v>
      </c>
      <c r="C3930">
        <v>2013</v>
      </c>
      <c r="D3930" s="1">
        <v>41348</v>
      </c>
      <c r="E3930" s="1">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-14.195999999999998</v>
      </c>
    </row>
    <row r="3931" spans="1:22" x14ac:dyDescent="0.25">
      <c r="A3931">
        <v>3930</v>
      </c>
      <c r="B3931" t="s">
        <v>7066</v>
      </c>
      <c r="C3931">
        <v>2013</v>
      </c>
      <c r="D3931" s="1">
        <v>41348</v>
      </c>
      <c r="E3931" s="1">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5.1840000000000011</v>
      </c>
      <c r="T3931">
        <v>1</v>
      </c>
      <c r="U3931">
        <v>0.2</v>
      </c>
      <c r="V3931">
        <v>1.8792</v>
      </c>
    </row>
    <row r="3932" spans="1:22" x14ac:dyDescent="0.25">
      <c r="A3932">
        <v>3931</v>
      </c>
      <c r="B3932" t="s">
        <v>7066</v>
      </c>
      <c r="C3932">
        <v>2013</v>
      </c>
      <c r="D3932" s="1">
        <v>41348</v>
      </c>
      <c r="E3932" s="1">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16.373699999999992</v>
      </c>
    </row>
    <row r="3933" spans="1:22" x14ac:dyDescent="0.25">
      <c r="A3933">
        <v>3932</v>
      </c>
      <c r="B3933" t="s">
        <v>7067</v>
      </c>
      <c r="C3933">
        <v>2013</v>
      </c>
      <c r="D3933" s="1">
        <v>41513</v>
      </c>
      <c r="E3933" s="1">
        <v>41520</v>
      </c>
      <c r="F3933" t="s">
        <v>50</v>
      </c>
      <c r="G3933" t="s">
        <v>4190</v>
      </c>
      <c r="H3933" t="s">
        <v>4191</v>
      </c>
      <c r="I3933" t="s">
        <v>41</v>
      </c>
      <c r="J3933" t="s">
        <v>27</v>
      </c>
      <c r="K3933" t="s">
        <v>146</v>
      </c>
      <c r="L3933" t="s">
        <v>147</v>
      </c>
      <c r="M3933">
        <v>19140</v>
      </c>
      <c r="N3933" t="s">
        <v>148</v>
      </c>
      <c r="O3933" t="s">
        <v>7068</v>
      </c>
      <c r="P3933" t="s">
        <v>46</v>
      </c>
      <c r="Q3933" t="s">
        <v>68</v>
      </c>
      <c r="R3933" t="s">
        <v>7069</v>
      </c>
      <c r="S3933">
        <v>5.4719999999999995</v>
      </c>
      <c r="T3933">
        <v>3</v>
      </c>
      <c r="U3933">
        <v>0.2</v>
      </c>
      <c r="V3933">
        <v>1.6416000000000004</v>
      </c>
    </row>
    <row r="3934" spans="1:22" x14ac:dyDescent="0.25">
      <c r="A3934">
        <v>3933</v>
      </c>
      <c r="B3934" t="s">
        <v>7067</v>
      </c>
      <c r="C3934">
        <v>2013</v>
      </c>
      <c r="D3934" s="1">
        <v>41513</v>
      </c>
      <c r="E3934" s="1">
        <v>41520</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x14ac:dyDescent="0.25">
      <c r="A3935">
        <v>3934</v>
      </c>
      <c r="B3935" t="s">
        <v>7070</v>
      </c>
      <c r="C3935">
        <v>2014</v>
      </c>
      <c r="D3935" s="1">
        <v>41885</v>
      </c>
      <c r="E3935" s="1">
        <v>41891</v>
      </c>
      <c r="F3935" t="s">
        <v>50</v>
      </c>
      <c r="G3935" t="s">
        <v>4153</v>
      </c>
      <c r="H3935" t="s">
        <v>4154</v>
      </c>
      <c r="I3935" t="s">
        <v>26</v>
      </c>
      <c r="J3935" t="s">
        <v>27</v>
      </c>
      <c r="K3935" t="s">
        <v>5953</v>
      </c>
      <c r="L3935" t="s">
        <v>43</v>
      </c>
      <c r="M3935">
        <v>93309</v>
      </c>
      <c r="N3935" t="s">
        <v>44</v>
      </c>
      <c r="O3935" t="s">
        <v>3383</v>
      </c>
      <c r="P3935" t="s">
        <v>46</v>
      </c>
      <c r="Q3935" t="s">
        <v>68</v>
      </c>
      <c r="R3935" t="s">
        <v>3384</v>
      </c>
      <c r="S3935">
        <v>9.3999999999999986</v>
      </c>
      <c r="T3935">
        <v>5</v>
      </c>
      <c r="U3935">
        <v>0</v>
      </c>
      <c r="V3935">
        <v>2.7259999999999995</v>
      </c>
    </row>
    <row r="3936" spans="1:22" x14ac:dyDescent="0.25">
      <c r="A3936">
        <v>3935</v>
      </c>
      <c r="B3936" t="s">
        <v>7070</v>
      </c>
      <c r="C3936">
        <v>2014</v>
      </c>
      <c r="D3936" s="1">
        <v>41885</v>
      </c>
      <c r="E3936" s="1">
        <v>41891</v>
      </c>
      <c r="F3936" t="s">
        <v>50</v>
      </c>
      <c r="G3936" t="s">
        <v>4153</v>
      </c>
      <c r="H3936" t="s">
        <v>4154</v>
      </c>
      <c r="I3936" t="s">
        <v>26</v>
      </c>
      <c r="J3936" t="s">
        <v>27</v>
      </c>
      <c r="K3936" t="s">
        <v>5953</v>
      </c>
      <c r="L3936" t="s">
        <v>43</v>
      </c>
      <c r="M3936">
        <v>93309</v>
      </c>
      <c r="N3936" t="s">
        <v>44</v>
      </c>
      <c r="O3936" t="s">
        <v>850</v>
      </c>
      <c r="P3936" t="s">
        <v>46</v>
      </c>
      <c r="Q3936" t="s">
        <v>47</v>
      </c>
      <c r="R3936" t="s">
        <v>851</v>
      </c>
      <c r="S3936">
        <v>74</v>
      </c>
      <c r="T3936">
        <v>5</v>
      </c>
      <c r="U3936">
        <v>0</v>
      </c>
      <c r="V3936">
        <v>37</v>
      </c>
    </row>
    <row r="3937" spans="1:22" x14ac:dyDescent="0.25">
      <c r="A3937">
        <v>3936</v>
      </c>
      <c r="B3937" t="s">
        <v>7070</v>
      </c>
      <c r="C3937">
        <v>2014</v>
      </c>
      <c r="D3937" s="1">
        <v>41885</v>
      </c>
      <c r="E3937" s="1">
        <v>41891</v>
      </c>
      <c r="F3937" t="s">
        <v>50</v>
      </c>
      <c r="G3937" t="s">
        <v>4153</v>
      </c>
      <c r="H3937" t="s">
        <v>4154</v>
      </c>
      <c r="I3937" t="s">
        <v>26</v>
      </c>
      <c r="J3937" t="s">
        <v>27</v>
      </c>
      <c r="K3937" t="s">
        <v>5953</v>
      </c>
      <c r="L3937" t="s">
        <v>43</v>
      </c>
      <c r="M3937">
        <v>93309</v>
      </c>
      <c r="N3937" t="s">
        <v>44</v>
      </c>
      <c r="O3937" t="s">
        <v>6735</v>
      </c>
      <c r="P3937" t="s">
        <v>71</v>
      </c>
      <c r="Q3937" t="s">
        <v>72</v>
      </c>
      <c r="R3937" t="s">
        <v>6736</v>
      </c>
      <c r="S3937">
        <v>201.584</v>
      </c>
      <c r="T3937">
        <v>2</v>
      </c>
      <c r="U3937">
        <v>0.2</v>
      </c>
      <c r="V3937">
        <v>12.599000000000004</v>
      </c>
    </row>
    <row r="3938" spans="1:22" x14ac:dyDescent="0.25">
      <c r="A3938">
        <v>3937</v>
      </c>
      <c r="B3938" t="s">
        <v>7071</v>
      </c>
      <c r="C3938">
        <v>2012</v>
      </c>
      <c r="D3938" s="1">
        <v>41076</v>
      </c>
      <c r="E3938" s="1">
        <v>41080</v>
      </c>
      <c r="F3938" t="s">
        <v>50</v>
      </c>
      <c r="G3938" t="s">
        <v>6970</v>
      </c>
      <c r="H3938" t="s">
        <v>6971</v>
      </c>
      <c r="I3938" t="s">
        <v>26</v>
      </c>
      <c r="J3938" t="s">
        <v>27</v>
      </c>
      <c r="K3938" t="s">
        <v>758</v>
      </c>
      <c r="L3938" t="s">
        <v>104</v>
      </c>
      <c r="M3938">
        <v>75051</v>
      </c>
      <c r="N3938" t="s">
        <v>105</v>
      </c>
      <c r="O3938" t="s">
        <v>7072</v>
      </c>
      <c r="P3938" t="s">
        <v>46</v>
      </c>
      <c r="Q3938" t="s">
        <v>173</v>
      </c>
      <c r="R3938" t="s">
        <v>186</v>
      </c>
      <c r="S3938">
        <v>28.752000000000002</v>
      </c>
      <c r="T3938">
        <v>3</v>
      </c>
      <c r="U3938">
        <v>0.2</v>
      </c>
      <c r="V3938">
        <v>9.3443999999999985</v>
      </c>
    </row>
    <row r="3939" spans="1:22" x14ac:dyDescent="0.25">
      <c r="A3939">
        <v>3938</v>
      </c>
      <c r="B3939" t="s">
        <v>7071</v>
      </c>
      <c r="C3939">
        <v>2012</v>
      </c>
      <c r="D3939" s="1">
        <v>41076</v>
      </c>
      <c r="E3939" s="1">
        <v>41080</v>
      </c>
      <c r="F3939" t="s">
        <v>50</v>
      </c>
      <c r="G3939" t="s">
        <v>6970</v>
      </c>
      <c r="H3939" t="s">
        <v>6971</v>
      </c>
      <c r="I3939" t="s">
        <v>26</v>
      </c>
      <c r="J3939" t="s">
        <v>27</v>
      </c>
      <c r="K3939" t="s">
        <v>758</v>
      </c>
      <c r="L3939" t="s">
        <v>104</v>
      </c>
      <c r="M3939">
        <v>75051</v>
      </c>
      <c r="N3939" t="s">
        <v>105</v>
      </c>
      <c r="O3939" t="s">
        <v>2943</v>
      </c>
      <c r="P3939" t="s">
        <v>46</v>
      </c>
      <c r="Q3939" t="s">
        <v>90</v>
      </c>
      <c r="R3939" t="s">
        <v>2944</v>
      </c>
      <c r="S3939">
        <v>27.216000000000001</v>
      </c>
      <c r="T3939">
        <v>3</v>
      </c>
      <c r="U3939">
        <v>0.2</v>
      </c>
      <c r="V3939">
        <v>9.8657999999999983</v>
      </c>
    </row>
    <row r="3940" spans="1:22" x14ac:dyDescent="0.25">
      <c r="A3940">
        <v>3939</v>
      </c>
      <c r="B3940" t="s">
        <v>7071</v>
      </c>
      <c r="C3940">
        <v>2012</v>
      </c>
      <c r="D3940" s="1">
        <v>41076</v>
      </c>
      <c r="E3940" s="1">
        <v>41080</v>
      </c>
      <c r="F3940" t="s">
        <v>50</v>
      </c>
      <c r="G3940" t="s">
        <v>6970</v>
      </c>
      <c r="H3940" t="s">
        <v>6971</v>
      </c>
      <c r="I3940" t="s">
        <v>26</v>
      </c>
      <c r="J3940" t="s">
        <v>27</v>
      </c>
      <c r="K3940" t="s">
        <v>758</v>
      </c>
      <c r="L3940" t="s">
        <v>104</v>
      </c>
      <c r="M3940">
        <v>75051</v>
      </c>
      <c r="N3940" t="s">
        <v>105</v>
      </c>
      <c r="O3940" t="s">
        <v>3495</v>
      </c>
      <c r="P3940" t="s">
        <v>32</v>
      </c>
      <c r="Q3940" t="s">
        <v>36</v>
      </c>
      <c r="R3940" t="s">
        <v>3496</v>
      </c>
      <c r="S3940">
        <v>197.37199999999999</v>
      </c>
      <c r="T3940">
        <v>2</v>
      </c>
      <c r="U3940">
        <v>0.3</v>
      </c>
      <c r="V3940">
        <v>-25.376400000000018</v>
      </c>
    </row>
    <row r="3941" spans="1:22" x14ac:dyDescent="0.25">
      <c r="A3941">
        <v>3940</v>
      </c>
      <c r="B3941" t="s">
        <v>7073</v>
      </c>
      <c r="C3941">
        <v>2013</v>
      </c>
      <c r="D3941" s="1">
        <v>41619</v>
      </c>
      <c r="E3941" s="1">
        <v>41619</v>
      </c>
      <c r="F3941" t="s">
        <v>1290</v>
      </c>
      <c r="G3941" t="s">
        <v>6662</v>
      </c>
      <c r="H3941" t="s">
        <v>6663</v>
      </c>
      <c r="I3941" t="s">
        <v>26</v>
      </c>
      <c r="J3941" t="s">
        <v>27</v>
      </c>
      <c r="K3941" t="s">
        <v>7074</v>
      </c>
      <c r="L3941" t="s">
        <v>254</v>
      </c>
      <c r="M3941">
        <v>46142</v>
      </c>
      <c r="N3941" t="s">
        <v>105</v>
      </c>
      <c r="O3941" t="s">
        <v>1793</v>
      </c>
      <c r="P3941" t="s">
        <v>32</v>
      </c>
      <c r="Q3941" t="s">
        <v>36</v>
      </c>
      <c r="R3941" t="s">
        <v>1794</v>
      </c>
      <c r="S3941">
        <v>1424.9</v>
      </c>
      <c r="T3941">
        <v>5</v>
      </c>
      <c r="U3941">
        <v>0</v>
      </c>
      <c r="V3941">
        <v>356.22500000000002</v>
      </c>
    </row>
    <row r="3942" spans="1:22" x14ac:dyDescent="0.25">
      <c r="A3942">
        <v>3941</v>
      </c>
      <c r="B3942" t="s">
        <v>7075</v>
      </c>
      <c r="C3942">
        <v>2014</v>
      </c>
      <c r="D3942" s="1">
        <v>41778</v>
      </c>
      <c r="E3942" s="1">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6.2608000000000015</v>
      </c>
    </row>
    <row r="3943" spans="1:22" x14ac:dyDescent="0.25">
      <c r="A3943">
        <v>3942</v>
      </c>
      <c r="B3943" t="s">
        <v>7075</v>
      </c>
      <c r="C3943">
        <v>2014</v>
      </c>
      <c r="D3943" s="1">
        <v>41778</v>
      </c>
      <c r="E3943" s="1">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1.0286999999999997</v>
      </c>
    </row>
    <row r="3944" spans="1:22" x14ac:dyDescent="0.25">
      <c r="A3944">
        <v>3943</v>
      </c>
      <c r="B3944" t="s">
        <v>7076</v>
      </c>
      <c r="C3944">
        <v>2014</v>
      </c>
      <c r="D3944" s="1">
        <v>41787</v>
      </c>
      <c r="E3944" s="1">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25.920000000000005</v>
      </c>
      <c r="T3944">
        <v>5</v>
      </c>
      <c r="U3944">
        <v>0.2</v>
      </c>
      <c r="V3944">
        <v>9.0719999999999992</v>
      </c>
    </row>
    <row r="3945" spans="1:22" x14ac:dyDescent="0.25">
      <c r="A3945">
        <v>3944</v>
      </c>
      <c r="B3945" t="s">
        <v>7077</v>
      </c>
      <c r="C3945">
        <v>2013</v>
      </c>
      <c r="D3945" s="1">
        <v>41449</v>
      </c>
      <c r="E3945" s="1">
        <v>41456</v>
      </c>
      <c r="F3945" t="s">
        <v>50</v>
      </c>
      <c r="G3945" t="s">
        <v>7078</v>
      </c>
      <c r="H3945" t="s">
        <v>7079</v>
      </c>
      <c r="I3945" t="s">
        <v>26</v>
      </c>
      <c r="J3945" t="s">
        <v>27</v>
      </c>
      <c r="K3945" t="s">
        <v>3452</v>
      </c>
      <c r="L3945" t="s">
        <v>267</v>
      </c>
      <c r="M3945">
        <v>14215</v>
      </c>
      <c r="N3945" t="s">
        <v>148</v>
      </c>
      <c r="O3945" t="s">
        <v>5893</v>
      </c>
      <c r="P3945" t="s">
        <v>46</v>
      </c>
      <c r="Q3945" t="s">
        <v>578</v>
      </c>
      <c r="R3945" t="s">
        <v>5894</v>
      </c>
      <c r="S3945">
        <v>835.17000000000007</v>
      </c>
      <c r="T3945">
        <v>7</v>
      </c>
      <c r="U3945">
        <v>0</v>
      </c>
      <c r="V3945">
        <v>16.703400000000016</v>
      </c>
    </row>
    <row r="3946" spans="1:22" x14ac:dyDescent="0.25">
      <c r="A3946">
        <v>3945</v>
      </c>
      <c r="B3946" t="s">
        <v>7080</v>
      </c>
      <c r="C3946">
        <v>2013</v>
      </c>
      <c r="D3946" s="1">
        <v>41411</v>
      </c>
      <c r="E3946" s="1">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x14ac:dyDescent="0.25">
      <c r="A3947">
        <v>3946</v>
      </c>
      <c r="B3947" t="s">
        <v>7081</v>
      </c>
      <c r="C3947">
        <v>2014</v>
      </c>
      <c r="D3947" s="1">
        <v>41962</v>
      </c>
      <c r="E3947" s="1">
        <v>41967</v>
      </c>
      <c r="F3947" t="s">
        <v>50</v>
      </c>
      <c r="G3947" t="s">
        <v>5077</v>
      </c>
      <c r="H3947" t="s">
        <v>5078</v>
      </c>
      <c r="I3947" t="s">
        <v>26</v>
      </c>
      <c r="J3947" t="s">
        <v>27</v>
      </c>
      <c r="K3947" t="s">
        <v>3283</v>
      </c>
      <c r="L3947" t="s">
        <v>54</v>
      </c>
      <c r="M3947">
        <v>33030</v>
      </c>
      <c r="N3947" t="s">
        <v>30</v>
      </c>
      <c r="O3947" t="s">
        <v>6303</v>
      </c>
      <c r="P3947" t="s">
        <v>46</v>
      </c>
      <c r="Q3947" t="s">
        <v>90</v>
      </c>
      <c r="R3947" t="s">
        <v>6304</v>
      </c>
      <c r="S3947">
        <v>44.384</v>
      </c>
      <c r="T3947">
        <v>1</v>
      </c>
      <c r="U3947">
        <v>0.2</v>
      </c>
      <c r="V3947">
        <v>15.534399999999998</v>
      </c>
    </row>
    <row r="3948" spans="1:22" x14ac:dyDescent="0.25">
      <c r="A3948">
        <v>3947</v>
      </c>
      <c r="B3948" t="s">
        <v>7081</v>
      </c>
      <c r="C3948">
        <v>2014</v>
      </c>
      <c r="D3948" s="1">
        <v>41962</v>
      </c>
      <c r="E3948" s="1">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2.9440000000000004</v>
      </c>
      <c r="T3948">
        <v>1</v>
      </c>
      <c r="U3948">
        <v>0.2</v>
      </c>
      <c r="V3948">
        <v>-0.66240000000000021</v>
      </c>
    </row>
    <row r="3949" spans="1:22" x14ac:dyDescent="0.25">
      <c r="A3949">
        <v>3948</v>
      </c>
      <c r="B3949" t="s">
        <v>7082</v>
      </c>
      <c r="C3949">
        <v>2013</v>
      </c>
      <c r="D3949" s="1">
        <v>41597</v>
      </c>
      <c r="E3949" s="1">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1.0347999999999993</v>
      </c>
    </row>
    <row r="3950" spans="1:22" x14ac:dyDescent="0.25">
      <c r="A3950">
        <v>3949</v>
      </c>
      <c r="B3950" t="s">
        <v>7082</v>
      </c>
      <c r="C3950">
        <v>2013</v>
      </c>
      <c r="D3950" s="1">
        <v>41597</v>
      </c>
      <c r="E3950" s="1">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48.848000000000006</v>
      </c>
      <c r="T3950">
        <v>2</v>
      </c>
      <c r="U3950">
        <v>0.2</v>
      </c>
      <c r="V3950">
        <v>15.8756</v>
      </c>
    </row>
    <row r="3951" spans="1:22" x14ac:dyDescent="0.25">
      <c r="A3951">
        <v>3950</v>
      </c>
      <c r="B3951" t="s">
        <v>7082</v>
      </c>
      <c r="C3951">
        <v>2013</v>
      </c>
      <c r="D3951" s="1">
        <v>41597</v>
      </c>
      <c r="E3951" s="1">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6.6311999999999989</v>
      </c>
    </row>
    <row r="3952" spans="1:22" x14ac:dyDescent="0.25">
      <c r="A3952">
        <v>3951</v>
      </c>
      <c r="B3952" t="s">
        <v>7082</v>
      </c>
      <c r="C3952">
        <v>2013</v>
      </c>
      <c r="D3952" s="1">
        <v>41597</v>
      </c>
      <c r="E3952" s="1">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-18.221999999999994</v>
      </c>
    </row>
    <row r="3953" spans="1:22" x14ac:dyDescent="0.25">
      <c r="A3953">
        <v>3952</v>
      </c>
      <c r="B3953" t="s">
        <v>7083</v>
      </c>
      <c r="C3953">
        <v>2011</v>
      </c>
      <c r="D3953" s="1">
        <v>40875</v>
      </c>
      <c r="E3953" s="1">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6.0367999999999986</v>
      </c>
    </row>
    <row r="3954" spans="1:22" x14ac:dyDescent="0.25">
      <c r="A3954">
        <v>3953</v>
      </c>
      <c r="B3954" t="s">
        <v>7084</v>
      </c>
      <c r="C3954">
        <v>2013</v>
      </c>
      <c r="D3954" s="1">
        <v>41335</v>
      </c>
      <c r="E3954" s="1">
        <v>41342</v>
      </c>
      <c r="F3954" t="s">
        <v>50</v>
      </c>
      <c r="G3954" t="s">
        <v>226</v>
      </c>
      <c r="H3954" t="s">
        <v>227</v>
      </c>
      <c r="I3954" t="s">
        <v>41</v>
      </c>
      <c r="J3954" t="s">
        <v>27</v>
      </c>
      <c r="K3954" t="s">
        <v>807</v>
      </c>
      <c r="L3954" t="s">
        <v>457</v>
      </c>
      <c r="M3954">
        <v>80219</v>
      </c>
      <c r="N3954" t="s">
        <v>44</v>
      </c>
      <c r="O3954" t="s">
        <v>7085</v>
      </c>
      <c r="P3954" t="s">
        <v>71</v>
      </c>
      <c r="Q3954" t="s">
        <v>72</v>
      </c>
      <c r="R3954" t="s">
        <v>7086</v>
      </c>
      <c r="S3954">
        <v>159.98400000000001</v>
      </c>
      <c r="T3954">
        <v>2</v>
      </c>
      <c r="U3954">
        <v>0.2</v>
      </c>
      <c r="V3954">
        <v>13.998599999999989</v>
      </c>
    </row>
    <row r="3955" spans="1:22" x14ac:dyDescent="0.25">
      <c r="A3955">
        <v>3954</v>
      </c>
      <c r="B3955" t="s">
        <v>7087</v>
      </c>
      <c r="C3955">
        <v>2014</v>
      </c>
      <c r="D3955" s="1">
        <v>41655</v>
      </c>
      <c r="E3955" s="1">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x14ac:dyDescent="0.25">
      <c r="A3956">
        <v>3955</v>
      </c>
      <c r="B3956" t="s">
        <v>7088</v>
      </c>
      <c r="C3956">
        <v>2011</v>
      </c>
      <c r="D3956" s="1">
        <v>40637</v>
      </c>
      <c r="E3956" s="1">
        <v>40642</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x14ac:dyDescent="0.25">
      <c r="A3957">
        <v>3956</v>
      </c>
      <c r="B3957" t="s">
        <v>7088</v>
      </c>
      <c r="C3957">
        <v>2011</v>
      </c>
      <c r="D3957" s="1">
        <v>40637</v>
      </c>
      <c r="E3957" s="1">
        <v>40642</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23.807999999999993</v>
      </c>
    </row>
    <row r="3958" spans="1:22" x14ac:dyDescent="0.25">
      <c r="A3958">
        <v>3957</v>
      </c>
      <c r="B3958" t="s">
        <v>7089</v>
      </c>
      <c r="C3958">
        <v>2013</v>
      </c>
      <c r="D3958" s="1">
        <v>41452</v>
      </c>
      <c r="E3958" s="1">
        <v>41459</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6.4205999999999976</v>
      </c>
    </row>
    <row r="3959" spans="1:22" x14ac:dyDescent="0.25">
      <c r="A3959">
        <v>3958</v>
      </c>
      <c r="B3959" t="s">
        <v>7090</v>
      </c>
      <c r="C3959">
        <v>2013</v>
      </c>
      <c r="D3959" s="1">
        <v>41424</v>
      </c>
      <c r="E3959" s="1">
        <v>41428</v>
      </c>
      <c r="F3959" t="s">
        <v>50</v>
      </c>
      <c r="G3959" t="s">
        <v>1558</v>
      </c>
      <c r="H3959" t="s">
        <v>1559</v>
      </c>
      <c r="I3959" t="s">
        <v>26</v>
      </c>
      <c r="J3959" t="s">
        <v>27</v>
      </c>
      <c r="K3959" t="s">
        <v>5660</v>
      </c>
      <c r="L3959" t="s">
        <v>335</v>
      </c>
      <c r="M3959">
        <v>37211</v>
      </c>
      <c r="N3959" t="s">
        <v>30</v>
      </c>
      <c r="O3959" t="s">
        <v>4367</v>
      </c>
      <c r="P3959" t="s">
        <v>46</v>
      </c>
      <c r="Q3959" t="s">
        <v>75</v>
      </c>
      <c r="R3959" t="s">
        <v>4368</v>
      </c>
      <c r="S3959">
        <v>11.277000000000001</v>
      </c>
      <c r="T3959">
        <v>3</v>
      </c>
      <c r="U3959">
        <v>0.7</v>
      </c>
      <c r="V3959">
        <v>-8.6456999999999979</v>
      </c>
    </row>
    <row r="3960" spans="1:22" x14ac:dyDescent="0.25">
      <c r="A3960">
        <v>3959</v>
      </c>
      <c r="B3960" t="s">
        <v>7090</v>
      </c>
      <c r="C3960">
        <v>2013</v>
      </c>
      <c r="D3960" s="1">
        <v>41424</v>
      </c>
      <c r="E3960" s="1">
        <v>41428</v>
      </c>
      <c r="F3960" t="s">
        <v>50</v>
      </c>
      <c r="G3960" t="s">
        <v>1558</v>
      </c>
      <c r="H3960" t="s">
        <v>1559</v>
      </c>
      <c r="I3960" t="s">
        <v>26</v>
      </c>
      <c r="J3960" t="s">
        <v>27</v>
      </c>
      <c r="K3960" t="s">
        <v>5660</v>
      </c>
      <c r="L3960" t="s">
        <v>335</v>
      </c>
      <c r="M3960">
        <v>37211</v>
      </c>
      <c r="N3960" t="s">
        <v>30</v>
      </c>
      <c r="O3960" t="s">
        <v>1282</v>
      </c>
      <c r="P3960" t="s">
        <v>46</v>
      </c>
      <c r="Q3960" t="s">
        <v>68</v>
      </c>
      <c r="R3960" t="s">
        <v>1283</v>
      </c>
      <c r="S3960">
        <v>4.4479999999999995</v>
      </c>
      <c r="T3960">
        <v>2</v>
      </c>
      <c r="U3960">
        <v>0.2</v>
      </c>
      <c r="V3960">
        <v>0.3335999999999999</v>
      </c>
    </row>
    <row r="3961" spans="1:22" x14ac:dyDescent="0.25">
      <c r="A3961">
        <v>3960</v>
      </c>
      <c r="B3961" t="s">
        <v>7090</v>
      </c>
      <c r="C3961">
        <v>2013</v>
      </c>
      <c r="D3961" s="1">
        <v>41424</v>
      </c>
      <c r="E3961" s="1">
        <v>41428</v>
      </c>
      <c r="F3961" t="s">
        <v>50</v>
      </c>
      <c r="G3961" t="s">
        <v>1558</v>
      </c>
      <c r="H3961" t="s">
        <v>1559</v>
      </c>
      <c r="I3961" t="s">
        <v>26</v>
      </c>
      <c r="J3961" t="s">
        <v>27</v>
      </c>
      <c r="K3961" t="s">
        <v>5660</v>
      </c>
      <c r="L3961" t="s">
        <v>335</v>
      </c>
      <c r="M3961">
        <v>37211</v>
      </c>
      <c r="N3961" t="s">
        <v>30</v>
      </c>
      <c r="O3961" t="s">
        <v>7091</v>
      </c>
      <c r="P3961" t="s">
        <v>32</v>
      </c>
      <c r="Q3961" t="s">
        <v>65</v>
      </c>
      <c r="R3961" t="s">
        <v>7092</v>
      </c>
      <c r="S3961">
        <v>44.76</v>
      </c>
      <c r="T3961">
        <v>3</v>
      </c>
      <c r="U3961">
        <v>0.2</v>
      </c>
      <c r="V3961">
        <v>14.546999999999995</v>
      </c>
    </row>
    <row r="3962" spans="1:22" x14ac:dyDescent="0.25">
      <c r="A3962">
        <v>3961</v>
      </c>
      <c r="B3962" t="s">
        <v>7093</v>
      </c>
      <c r="C3962">
        <v>2012</v>
      </c>
      <c r="D3962" s="1">
        <v>41201</v>
      </c>
      <c r="E3962" s="1">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x14ac:dyDescent="0.25">
      <c r="A3963">
        <v>3962</v>
      </c>
      <c r="B3963" t="s">
        <v>7093</v>
      </c>
      <c r="C3963">
        <v>2012</v>
      </c>
      <c r="D3963" s="1">
        <v>41201</v>
      </c>
      <c r="E3963" s="1">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44.984999999999985</v>
      </c>
    </row>
    <row r="3964" spans="1:22" x14ac:dyDescent="0.25">
      <c r="A3964">
        <v>3963</v>
      </c>
      <c r="B3964" t="s">
        <v>7094</v>
      </c>
      <c r="C3964">
        <v>2014</v>
      </c>
      <c r="D3964" s="1">
        <v>41690</v>
      </c>
      <c r="E3964" s="1">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3.4668000000000005</v>
      </c>
    </row>
    <row r="3965" spans="1:22" x14ac:dyDescent="0.25">
      <c r="A3965">
        <v>3964</v>
      </c>
      <c r="B3965" t="s">
        <v>7094</v>
      </c>
      <c r="C3965">
        <v>2014</v>
      </c>
      <c r="D3965" s="1">
        <v>41690</v>
      </c>
      <c r="E3965" s="1">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12.060900000000002</v>
      </c>
    </row>
    <row r="3966" spans="1:22" x14ac:dyDescent="0.25">
      <c r="A3966">
        <v>3965</v>
      </c>
      <c r="B3966" t="s">
        <v>7095</v>
      </c>
      <c r="C3966">
        <v>2013</v>
      </c>
      <c r="D3966" s="1">
        <v>41540</v>
      </c>
      <c r="E3966" s="1">
        <v>41546</v>
      </c>
      <c r="F3966" t="s">
        <v>50</v>
      </c>
      <c r="G3966" t="s">
        <v>5501</v>
      </c>
      <c r="H3966" t="s">
        <v>5502</v>
      </c>
      <c r="I3966" t="s">
        <v>26</v>
      </c>
      <c r="J3966" t="s">
        <v>27</v>
      </c>
      <c r="K3966" t="s">
        <v>146</v>
      </c>
      <c r="L3966" t="s">
        <v>147</v>
      </c>
      <c r="M3966">
        <v>19140</v>
      </c>
      <c r="N3966" t="s">
        <v>148</v>
      </c>
      <c r="O3966" t="s">
        <v>7096</v>
      </c>
      <c r="P3966" t="s">
        <v>46</v>
      </c>
      <c r="Q3966" t="s">
        <v>68</v>
      </c>
      <c r="R3966" t="s">
        <v>7097</v>
      </c>
      <c r="S3966">
        <v>7.8719999999999999</v>
      </c>
      <c r="T3966">
        <v>3</v>
      </c>
      <c r="U3966">
        <v>0.2</v>
      </c>
      <c r="V3966">
        <v>0.88559999999999883</v>
      </c>
    </row>
    <row r="3967" spans="1:22" x14ac:dyDescent="0.25">
      <c r="A3967">
        <v>3966</v>
      </c>
      <c r="B3967" t="s">
        <v>7098</v>
      </c>
      <c r="C3967">
        <v>2011</v>
      </c>
      <c r="D3967" s="1">
        <v>40859</v>
      </c>
      <c r="E3967" s="1">
        <v>40864</v>
      </c>
      <c r="F3967" t="s">
        <v>23</v>
      </c>
      <c r="G3967" t="s">
        <v>6028</v>
      </c>
      <c r="H3967" t="s">
        <v>6029</v>
      </c>
      <c r="I3967" t="s">
        <v>41</v>
      </c>
      <c r="J3967" t="s">
        <v>27</v>
      </c>
      <c r="K3967" t="s">
        <v>2486</v>
      </c>
      <c r="L3967" t="s">
        <v>88</v>
      </c>
      <c r="M3967">
        <v>28806</v>
      </c>
      <c r="N3967" t="s">
        <v>30</v>
      </c>
      <c r="O3967" t="s">
        <v>1114</v>
      </c>
      <c r="P3967" t="s">
        <v>46</v>
      </c>
      <c r="Q3967" t="s">
        <v>68</v>
      </c>
      <c r="R3967" t="s">
        <v>1115</v>
      </c>
      <c r="S3967">
        <v>7.8719999999999999</v>
      </c>
      <c r="T3967">
        <v>3</v>
      </c>
      <c r="U3967">
        <v>0.2</v>
      </c>
      <c r="V3967">
        <v>0.88559999999999883</v>
      </c>
    </row>
    <row r="3968" spans="1:22" x14ac:dyDescent="0.25">
      <c r="A3968">
        <v>3967</v>
      </c>
      <c r="B3968" t="s">
        <v>7099</v>
      </c>
      <c r="C3968">
        <v>2013</v>
      </c>
      <c r="D3968" s="1">
        <v>41366</v>
      </c>
      <c r="E3968" s="1">
        <v>41371</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x14ac:dyDescent="0.25">
      <c r="A3969">
        <v>3968</v>
      </c>
      <c r="B3969" t="s">
        <v>7100</v>
      </c>
      <c r="C3969">
        <v>2013</v>
      </c>
      <c r="D3969" s="1">
        <v>41415</v>
      </c>
      <c r="E3969" s="1">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40.635000000000012</v>
      </c>
      <c r="T3969">
        <v>7</v>
      </c>
      <c r="U3969">
        <v>0.7</v>
      </c>
      <c r="V3969">
        <v>-32.507999999999996</v>
      </c>
    </row>
    <row r="3970" spans="1:22" x14ac:dyDescent="0.25">
      <c r="A3970">
        <v>3969</v>
      </c>
      <c r="B3970" t="s">
        <v>7101</v>
      </c>
      <c r="C3970">
        <v>2012</v>
      </c>
      <c r="D3970" s="1">
        <v>41061</v>
      </c>
      <c r="E3970" s="1">
        <v>41065</v>
      </c>
      <c r="F3970" t="s">
        <v>50</v>
      </c>
      <c r="G3970" t="s">
        <v>6981</v>
      </c>
      <c r="H3970" t="s">
        <v>6982</v>
      </c>
      <c r="I3970" t="s">
        <v>41</v>
      </c>
      <c r="J3970" t="s">
        <v>27</v>
      </c>
      <c r="K3970" t="s">
        <v>678</v>
      </c>
      <c r="L3970" t="s">
        <v>104</v>
      </c>
      <c r="M3970">
        <v>78207</v>
      </c>
      <c r="N3970" t="s">
        <v>105</v>
      </c>
      <c r="O3970" t="s">
        <v>748</v>
      </c>
      <c r="P3970" t="s">
        <v>46</v>
      </c>
      <c r="Q3970" t="s">
        <v>75</v>
      </c>
      <c r="R3970" t="s">
        <v>749</v>
      </c>
      <c r="S3970">
        <v>5.7279999999999989</v>
      </c>
      <c r="T3970">
        <v>8</v>
      </c>
      <c r="U3970">
        <v>0.8</v>
      </c>
      <c r="V3970">
        <v>-9.1648000000000032</v>
      </c>
    </row>
    <row r="3971" spans="1:22" x14ac:dyDescent="0.25">
      <c r="A3971">
        <v>3970</v>
      </c>
      <c r="B3971" t="s">
        <v>7101</v>
      </c>
      <c r="C3971">
        <v>2012</v>
      </c>
      <c r="D3971" s="1">
        <v>41061</v>
      </c>
      <c r="E3971" s="1">
        <v>41065</v>
      </c>
      <c r="F3971" t="s">
        <v>50</v>
      </c>
      <c r="G3971" t="s">
        <v>6981</v>
      </c>
      <c r="H3971" t="s">
        <v>6982</v>
      </c>
      <c r="I3971" t="s">
        <v>41</v>
      </c>
      <c r="J3971" t="s">
        <v>27</v>
      </c>
      <c r="K3971" t="s">
        <v>678</v>
      </c>
      <c r="L3971" t="s">
        <v>104</v>
      </c>
      <c r="M3971">
        <v>78207</v>
      </c>
      <c r="N3971" t="s">
        <v>105</v>
      </c>
      <c r="O3971" t="s">
        <v>7102</v>
      </c>
      <c r="P3971" t="s">
        <v>46</v>
      </c>
      <c r="Q3971" t="s">
        <v>90</v>
      </c>
      <c r="R3971" t="s">
        <v>7103</v>
      </c>
      <c r="S3971">
        <v>42.24</v>
      </c>
      <c r="T3971">
        <v>10</v>
      </c>
      <c r="U3971">
        <v>0.2</v>
      </c>
      <c r="V3971">
        <v>13.199999999999998</v>
      </c>
    </row>
    <row r="3972" spans="1:22" x14ac:dyDescent="0.25">
      <c r="A3972">
        <v>3971</v>
      </c>
      <c r="B3972" t="s">
        <v>7104</v>
      </c>
      <c r="C3972">
        <v>2011</v>
      </c>
      <c r="D3972" s="1">
        <v>40869</v>
      </c>
      <c r="E3972" s="1">
        <v>40873</v>
      </c>
      <c r="F3972" t="s">
        <v>50</v>
      </c>
      <c r="G3972" t="s">
        <v>7105</v>
      </c>
      <c r="H3972" t="s">
        <v>7106</v>
      </c>
      <c r="I3972" t="s">
        <v>26</v>
      </c>
      <c r="J3972" t="s">
        <v>27</v>
      </c>
      <c r="K3972" t="s">
        <v>42</v>
      </c>
      <c r="L3972" t="s">
        <v>43</v>
      </c>
      <c r="M3972">
        <v>90036</v>
      </c>
      <c r="N3972" t="s">
        <v>44</v>
      </c>
      <c r="O3972" t="s">
        <v>5565</v>
      </c>
      <c r="P3972" t="s">
        <v>46</v>
      </c>
      <c r="Q3972" t="s">
        <v>90</v>
      </c>
      <c r="R3972" t="s">
        <v>5566</v>
      </c>
      <c r="S3972">
        <v>53.820000000000007</v>
      </c>
      <c r="T3972">
        <v>9</v>
      </c>
      <c r="U3972">
        <v>0</v>
      </c>
      <c r="V3972">
        <v>24.218999999999998</v>
      </c>
    </row>
    <row r="3973" spans="1:22" x14ac:dyDescent="0.25">
      <c r="A3973">
        <v>3972</v>
      </c>
      <c r="B3973" t="s">
        <v>7107</v>
      </c>
      <c r="C3973">
        <v>2012</v>
      </c>
      <c r="D3973" s="1">
        <v>40961</v>
      </c>
      <c r="E3973" s="1">
        <v>40963</v>
      </c>
      <c r="F3973" t="s">
        <v>23</v>
      </c>
      <c r="G3973" t="s">
        <v>3217</v>
      </c>
      <c r="H3973" t="s">
        <v>3218</v>
      </c>
      <c r="I3973" t="s">
        <v>102</v>
      </c>
      <c r="J3973" t="s">
        <v>27</v>
      </c>
      <c r="K3973" t="s">
        <v>6195</v>
      </c>
      <c r="L3973" t="s">
        <v>238</v>
      </c>
      <c r="M3973">
        <v>48310</v>
      </c>
      <c r="N3973" t="s">
        <v>105</v>
      </c>
      <c r="O3973" t="s">
        <v>6379</v>
      </c>
      <c r="P3973" t="s">
        <v>46</v>
      </c>
      <c r="Q3973" t="s">
        <v>68</v>
      </c>
      <c r="R3973" t="s">
        <v>6380</v>
      </c>
      <c r="S3973">
        <v>79.36</v>
      </c>
      <c r="T3973">
        <v>4</v>
      </c>
      <c r="U3973">
        <v>0</v>
      </c>
      <c r="V3973">
        <v>20.633600000000001</v>
      </c>
    </row>
    <row r="3974" spans="1:22" x14ac:dyDescent="0.25">
      <c r="A3974">
        <v>3973</v>
      </c>
      <c r="B3974" t="s">
        <v>7108</v>
      </c>
      <c r="C3974">
        <v>2013</v>
      </c>
      <c r="D3974" s="1">
        <v>41363</v>
      </c>
      <c r="E3974" s="1">
        <v>41367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x14ac:dyDescent="0.25">
      <c r="A3975">
        <v>3974</v>
      </c>
      <c r="B3975" t="s">
        <v>7108</v>
      </c>
      <c r="C3975">
        <v>2013</v>
      </c>
      <c r="D3975" s="1">
        <v>41363</v>
      </c>
      <c r="E3975" s="1">
        <v>41367</v>
      </c>
      <c r="F3975" t="s">
        <v>50</v>
      </c>
      <c r="G3975" t="s">
        <v>465</v>
      </c>
      <c r="H3975" t="s">
        <v>466</v>
      </c>
      <c r="I3975" t="s">
        <v>26</v>
      </c>
      <c r="J3975" t="s">
        <v>27</v>
      </c>
      <c r="K3975" t="s">
        <v>266</v>
      </c>
      <c r="L3975" t="s">
        <v>267</v>
      </c>
      <c r="M3975">
        <v>10009</v>
      </c>
      <c r="N3975" t="s">
        <v>148</v>
      </c>
      <c r="O3975" t="s">
        <v>3858</v>
      </c>
      <c r="P3975" t="s">
        <v>46</v>
      </c>
      <c r="Q3975" t="s">
        <v>75</v>
      </c>
      <c r="R3975" t="s">
        <v>3859</v>
      </c>
      <c r="S3975">
        <v>29.800000000000004</v>
      </c>
      <c r="T3975">
        <v>5</v>
      </c>
      <c r="U3975">
        <v>0.2</v>
      </c>
      <c r="V3975">
        <v>9.3124999999999982</v>
      </c>
    </row>
    <row r="3976" spans="1:22" x14ac:dyDescent="0.25">
      <c r="A3976">
        <v>3975</v>
      </c>
      <c r="B3976" t="s">
        <v>7108</v>
      </c>
      <c r="C3976">
        <v>2013</v>
      </c>
      <c r="D3976" s="1">
        <v>41363</v>
      </c>
      <c r="E3976" s="1">
        <v>41367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124.19999999999999</v>
      </c>
    </row>
    <row r="3977" spans="1:22" x14ac:dyDescent="0.25">
      <c r="A3977">
        <v>3976</v>
      </c>
      <c r="B3977" t="s">
        <v>7108</v>
      </c>
      <c r="C3977">
        <v>2013</v>
      </c>
      <c r="D3977" s="1">
        <v>41363</v>
      </c>
      <c r="E3977" s="1">
        <v>41367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x14ac:dyDescent="0.25">
      <c r="A3978">
        <v>3977</v>
      </c>
      <c r="B3978" t="s">
        <v>7109</v>
      </c>
      <c r="C3978">
        <v>2013</v>
      </c>
      <c r="D3978" s="1">
        <v>41570</v>
      </c>
      <c r="E3978" s="1">
        <v>41572</v>
      </c>
      <c r="F3978" t="s">
        <v>188</v>
      </c>
      <c r="G3978" t="s">
        <v>4353</v>
      </c>
      <c r="H3978" t="s">
        <v>4354</v>
      </c>
      <c r="I3978" t="s">
        <v>26</v>
      </c>
      <c r="J3978" t="s">
        <v>27</v>
      </c>
      <c r="K3978" t="s">
        <v>1464</v>
      </c>
      <c r="L3978" t="s">
        <v>319</v>
      </c>
      <c r="M3978">
        <v>23223</v>
      </c>
      <c r="N3978" t="s">
        <v>30</v>
      </c>
      <c r="O3978" t="s">
        <v>7110</v>
      </c>
      <c r="P3978" t="s">
        <v>32</v>
      </c>
      <c r="Q3978" t="s">
        <v>65</v>
      </c>
      <c r="R3978" t="s">
        <v>7111</v>
      </c>
      <c r="S3978">
        <v>39.92</v>
      </c>
      <c r="T3978">
        <v>4</v>
      </c>
      <c r="U3978">
        <v>0</v>
      </c>
      <c r="V3978">
        <v>11.177600000000002</v>
      </c>
    </row>
    <row r="3979" spans="1:22" x14ac:dyDescent="0.25">
      <c r="A3979">
        <v>3978</v>
      </c>
      <c r="B3979" t="s">
        <v>7112</v>
      </c>
      <c r="C3979">
        <v>2014</v>
      </c>
      <c r="D3979" s="1">
        <v>41915</v>
      </c>
      <c r="E3979" s="1">
        <v>41920</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4.1123999999999992</v>
      </c>
    </row>
    <row r="3980" spans="1:22" x14ac:dyDescent="0.25">
      <c r="A3980">
        <v>3979</v>
      </c>
      <c r="B3980" t="s">
        <v>7112</v>
      </c>
      <c r="C3980">
        <v>2014</v>
      </c>
      <c r="D3980" s="1">
        <v>41915</v>
      </c>
      <c r="E3980" s="1">
        <v>41920</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-20.136200000000006</v>
      </c>
    </row>
    <row r="3981" spans="1:22" x14ac:dyDescent="0.25">
      <c r="A3981">
        <v>3980</v>
      </c>
      <c r="B3981" t="s">
        <v>7113</v>
      </c>
      <c r="C3981">
        <v>2011</v>
      </c>
      <c r="D3981" s="1">
        <v>40900</v>
      </c>
      <c r="E3981" s="1">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53.315999999999995</v>
      </c>
      <c r="T3981">
        <v>2</v>
      </c>
      <c r="U3981">
        <v>0.4</v>
      </c>
      <c r="V3981">
        <v>-19.549200000000006</v>
      </c>
    </row>
    <row r="3982" spans="1:22" x14ac:dyDescent="0.25">
      <c r="A3982">
        <v>3981</v>
      </c>
      <c r="B3982" t="s">
        <v>7113</v>
      </c>
      <c r="C3982">
        <v>2011</v>
      </c>
      <c r="D3982" s="1">
        <v>40900</v>
      </c>
      <c r="E3982" s="1">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56.519999999999996</v>
      </c>
      <c r="T3982">
        <v>3</v>
      </c>
      <c r="U3982">
        <v>0</v>
      </c>
      <c r="V3982">
        <v>15.8256</v>
      </c>
    </row>
    <row r="3983" spans="1:22" x14ac:dyDescent="0.25">
      <c r="A3983">
        <v>3982</v>
      </c>
      <c r="B3983" t="s">
        <v>7114</v>
      </c>
      <c r="C3983">
        <v>2014</v>
      </c>
      <c r="D3983" s="1">
        <v>41989</v>
      </c>
      <c r="E3983" s="1">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x14ac:dyDescent="0.25">
      <c r="A3984">
        <v>3983</v>
      </c>
      <c r="B3984" t="s">
        <v>7115</v>
      </c>
      <c r="C3984">
        <v>2013</v>
      </c>
      <c r="D3984" s="1">
        <v>41463</v>
      </c>
      <c r="E3984" s="1">
        <v>41465</v>
      </c>
      <c r="F3984" t="s">
        <v>23</v>
      </c>
      <c r="G3984" t="s">
        <v>6044</v>
      </c>
      <c r="H3984" t="s">
        <v>6045</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-3.5996000000000521</v>
      </c>
    </row>
    <row r="3985" spans="1:22" x14ac:dyDescent="0.25">
      <c r="A3985">
        <v>3984</v>
      </c>
      <c r="B3985" t="s">
        <v>7115</v>
      </c>
      <c r="C3985">
        <v>2013</v>
      </c>
      <c r="D3985" s="1">
        <v>41463</v>
      </c>
      <c r="E3985" s="1">
        <v>41465</v>
      </c>
      <c r="F3985" t="s">
        <v>23</v>
      </c>
      <c r="G3985" t="s">
        <v>6044</v>
      </c>
      <c r="H3985" t="s">
        <v>6045</v>
      </c>
      <c r="I3985" t="s">
        <v>26</v>
      </c>
      <c r="J3985" t="s">
        <v>27</v>
      </c>
      <c r="K3985" t="s">
        <v>42</v>
      </c>
      <c r="L3985" t="s">
        <v>43</v>
      </c>
      <c r="M3985">
        <v>90045</v>
      </c>
      <c r="N3985" t="s">
        <v>44</v>
      </c>
      <c r="O3985" t="s">
        <v>5272</v>
      </c>
      <c r="P3985" t="s">
        <v>71</v>
      </c>
      <c r="Q3985" t="s">
        <v>1216</v>
      </c>
      <c r="R3985" t="s">
        <v>5273</v>
      </c>
      <c r="S3985">
        <v>2799.9600000000005</v>
      </c>
      <c r="T3985">
        <v>5</v>
      </c>
      <c r="U3985">
        <v>0.2</v>
      </c>
      <c r="V3985">
        <v>944.98649999999986</v>
      </c>
    </row>
    <row r="3986" spans="1:22" x14ac:dyDescent="0.25">
      <c r="A3986">
        <v>3985</v>
      </c>
      <c r="B3986" t="s">
        <v>7115</v>
      </c>
      <c r="C3986">
        <v>2013</v>
      </c>
      <c r="D3986" s="1">
        <v>41463</v>
      </c>
      <c r="E3986" s="1">
        <v>41465</v>
      </c>
      <c r="F3986" t="s">
        <v>23</v>
      </c>
      <c r="G3986" t="s">
        <v>6044</v>
      </c>
      <c r="H3986" t="s">
        <v>6045</v>
      </c>
      <c r="I3986" t="s">
        <v>26</v>
      </c>
      <c r="J3986" t="s">
        <v>27</v>
      </c>
      <c r="K3986" t="s">
        <v>42</v>
      </c>
      <c r="L3986" t="s">
        <v>43</v>
      </c>
      <c r="M3986">
        <v>90045</v>
      </c>
      <c r="N3986" t="s">
        <v>44</v>
      </c>
      <c r="O3986" t="s">
        <v>6005</v>
      </c>
      <c r="P3986" t="s">
        <v>46</v>
      </c>
      <c r="Q3986" t="s">
        <v>90</v>
      </c>
      <c r="R3986" t="s">
        <v>6006</v>
      </c>
      <c r="S3986">
        <v>48.94</v>
      </c>
      <c r="T3986">
        <v>1</v>
      </c>
      <c r="U3986">
        <v>0</v>
      </c>
      <c r="V3986">
        <v>24.47</v>
      </c>
    </row>
    <row r="3987" spans="1:22" x14ac:dyDescent="0.25">
      <c r="A3987">
        <v>3986</v>
      </c>
      <c r="B3987" t="s">
        <v>7116</v>
      </c>
      <c r="C3987">
        <v>2013</v>
      </c>
      <c r="D3987" s="1">
        <v>41382</v>
      </c>
      <c r="E3987" s="1">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24.235199999999978</v>
      </c>
    </row>
    <row r="3988" spans="1:22" x14ac:dyDescent="0.25">
      <c r="A3988">
        <v>3987</v>
      </c>
      <c r="B3988" t="s">
        <v>7117</v>
      </c>
      <c r="C3988">
        <v>2014</v>
      </c>
      <c r="D3988" s="1">
        <v>41738</v>
      </c>
      <c r="E3988" s="1">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621.97440000000006</v>
      </c>
    </row>
    <row r="3989" spans="1:22" x14ac:dyDescent="0.25">
      <c r="A3989">
        <v>3988</v>
      </c>
      <c r="B3989" t="s">
        <v>7117</v>
      </c>
      <c r="C3989">
        <v>2014</v>
      </c>
      <c r="D3989" s="1">
        <v>41738</v>
      </c>
      <c r="E3989" s="1">
        <v>41744</v>
      </c>
      <c r="F3989" t="s">
        <v>50</v>
      </c>
      <c r="G3989" t="s">
        <v>5098</v>
      </c>
      <c r="H3989" t="s">
        <v>5099</v>
      </c>
      <c r="I3989" t="s">
        <v>102</v>
      </c>
      <c r="J3989" t="s">
        <v>27</v>
      </c>
      <c r="K3989" t="s">
        <v>2126</v>
      </c>
      <c r="L3989" t="s">
        <v>788</v>
      </c>
      <c r="M3989">
        <v>7060</v>
      </c>
      <c r="N3989" t="s">
        <v>148</v>
      </c>
      <c r="O3989" t="s">
        <v>7118</v>
      </c>
      <c r="P3989" t="s">
        <v>46</v>
      </c>
      <c r="Q3989" t="s">
        <v>78</v>
      </c>
      <c r="R3989" t="s">
        <v>7119</v>
      </c>
      <c r="S3989">
        <v>41.95</v>
      </c>
      <c r="T3989">
        <v>5</v>
      </c>
      <c r="U3989">
        <v>0</v>
      </c>
      <c r="V3989">
        <v>10.487500000000001</v>
      </c>
    </row>
    <row r="3990" spans="1:22" x14ac:dyDescent="0.25">
      <c r="A3990">
        <v>3989</v>
      </c>
      <c r="B3990" t="s">
        <v>7120</v>
      </c>
      <c r="C3990">
        <v>2013</v>
      </c>
      <c r="D3990" s="1">
        <v>41382</v>
      </c>
      <c r="E3990" s="1">
        <v>41387</v>
      </c>
      <c r="F3990" t="s">
        <v>50</v>
      </c>
      <c r="G3990" t="s">
        <v>7121</v>
      </c>
      <c r="H3990" t="s">
        <v>7122</v>
      </c>
      <c r="I3990" t="s">
        <v>41</v>
      </c>
      <c r="J3990" t="s">
        <v>27</v>
      </c>
      <c r="K3990" t="s">
        <v>382</v>
      </c>
      <c r="L3990" t="s">
        <v>335</v>
      </c>
      <c r="M3990">
        <v>38401</v>
      </c>
      <c r="N3990" t="s">
        <v>30</v>
      </c>
      <c r="O3990" t="s">
        <v>7123</v>
      </c>
      <c r="P3990" t="s">
        <v>32</v>
      </c>
      <c r="Q3990" t="s">
        <v>65</v>
      </c>
      <c r="R3990" t="s">
        <v>7124</v>
      </c>
      <c r="S3990">
        <v>79.12</v>
      </c>
      <c r="T3990">
        <v>5</v>
      </c>
      <c r="U3990">
        <v>0.2</v>
      </c>
      <c r="V3990">
        <v>13.845999999999997</v>
      </c>
    </row>
    <row r="3991" spans="1:22" x14ac:dyDescent="0.25">
      <c r="A3991">
        <v>3990</v>
      </c>
      <c r="B3991" t="s">
        <v>7125</v>
      </c>
      <c r="C3991">
        <v>2011</v>
      </c>
      <c r="D3991" s="1">
        <v>40872</v>
      </c>
      <c r="E3991" s="1">
        <v>40874</v>
      </c>
      <c r="F3991" t="s">
        <v>23</v>
      </c>
      <c r="G3991" t="s">
        <v>4029</v>
      </c>
      <c r="H3991" t="s">
        <v>4030</v>
      </c>
      <c r="I3991" t="s">
        <v>26</v>
      </c>
      <c r="J3991" t="s">
        <v>27</v>
      </c>
      <c r="K3991" t="s">
        <v>7126</v>
      </c>
      <c r="L3991" t="s">
        <v>1399</v>
      </c>
      <c r="M3991">
        <v>2895</v>
      </c>
      <c r="N3991" t="s">
        <v>148</v>
      </c>
      <c r="O3991" t="s">
        <v>2932</v>
      </c>
      <c r="P3991" t="s">
        <v>32</v>
      </c>
      <c r="Q3991" t="s">
        <v>65</v>
      </c>
      <c r="R3991" t="s">
        <v>2933</v>
      </c>
      <c r="S3991">
        <v>52.96</v>
      </c>
      <c r="T3991">
        <v>2</v>
      </c>
      <c r="U3991">
        <v>0</v>
      </c>
      <c r="V3991">
        <v>20.1248</v>
      </c>
    </row>
    <row r="3992" spans="1:22" x14ac:dyDescent="0.25">
      <c r="A3992">
        <v>3991</v>
      </c>
      <c r="B3992" t="s">
        <v>7127</v>
      </c>
      <c r="C3992">
        <v>2011</v>
      </c>
      <c r="D3992" s="1">
        <v>40850</v>
      </c>
      <c r="E3992" s="1">
        <v>40855</v>
      </c>
      <c r="F3992" t="s">
        <v>50</v>
      </c>
      <c r="G3992" t="s">
        <v>3987</v>
      </c>
      <c r="H3992" t="s">
        <v>3988</v>
      </c>
      <c r="I3992" t="s">
        <v>26</v>
      </c>
      <c r="J3992" t="s">
        <v>27</v>
      </c>
      <c r="K3992" t="s">
        <v>2470</v>
      </c>
      <c r="L3992" t="s">
        <v>147</v>
      </c>
      <c r="M3992">
        <v>17602</v>
      </c>
      <c r="N3992" t="s">
        <v>148</v>
      </c>
      <c r="O3992" t="s">
        <v>5893</v>
      </c>
      <c r="P3992" t="s">
        <v>46</v>
      </c>
      <c r="Q3992" t="s">
        <v>578</v>
      </c>
      <c r="R3992" t="s">
        <v>5894</v>
      </c>
      <c r="S3992">
        <v>286.34400000000005</v>
      </c>
      <c r="T3992">
        <v>3</v>
      </c>
      <c r="U3992">
        <v>0.2</v>
      </c>
      <c r="V3992">
        <v>-64.427400000000006</v>
      </c>
    </row>
    <row r="3993" spans="1:22" x14ac:dyDescent="0.25">
      <c r="A3993">
        <v>3992</v>
      </c>
      <c r="B3993" t="s">
        <v>7128</v>
      </c>
      <c r="C3993">
        <v>2012</v>
      </c>
      <c r="D3993" s="1">
        <v>41030</v>
      </c>
      <c r="E3993" s="1">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63.552000000000007</v>
      </c>
      <c r="T3993">
        <v>3</v>
      </c>
      <c r="U3993">
        <v>0.2</v>
      </c>
      <c r="V3993">
        <v>14.299199999999999</v>
      </c>
    </row>
    <row r="3994" spans="1:22" x14ac:dyDescent="0.25">
      <c r="A3994">
        <v>3993</v>
      </c>
      <c r="B3994" t="s">
        <v>7128</v>
      </c>
      <c r="C3994">
        <v>2012</v>
      </c>
      <c r="D3994" s="1">
        <v>41030</v>
      </c>
      <c r="E3994" s="1">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4.6547999999999927</v>
      </c>
    </row>
    <row r="3995" spans="1:22" x14ac:dyDescent="0.25">
      <c r="A3995">
        <v>3994</v>
      </c>
      <c r="B3995" t="s">
        <v>7128</v>
      </c>
      <c r="C3995">
        <v>2012</v>
      </c>
      <c r="D3995" s="1">
        <v>41030</v>
      </c>
      <c r="E3995" s="1">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10.793999999999983</v>
      </c>
    </row>
    <row r="3996" spans="1:22" x14ac:dyDescent="0.25">
      <c r="A3996">
        <v>3995</v>
      </c>
      <c r="B3996" t="s">
        <v>7129</v>
      </c>
      <c r="C3996">
        <v>2012</v>
      </c>
      <c r="D3996" s="1">
        <v>40976</v>
      </c>
      <c r="E3996" s="1">
        <v>40980</v>
      </c>
      <c r="F3996" t="s">
        <v>50</v>
      </c>
      <c r="G3996" t="s">
        <v>7130</v>
      </c>
      <c r="H3996" t="s">
        <v>7131</v>
      </c>
      <c r="I3996" t="s">
        <v>26</v>
      </c>
      <c r="J3996" t="s">
        <v>27</v>
      </c>
      <c r="K3996" t="s">
        <v>4514</v>
      </c>
      <c r="L3996" t="s">
        <v>114</v>
      </c>
      <c r="M3996">
        <v>53142</v>
      </c>
      <c r="N3996" t="s">
        <v>105</v>
      </c>
      <c r="O3996" t="s">
        <v>6558</v>
      </c>
      <c r="P3996" t="s">
        <v>32</v>
      </c>
      <c r="Q3996" t="s">
        <v>33</v>
      </c>
      <c r="R3996" t="s">
        <v>6559</v>
      </c>
      <c r="S3996">
        <v>512.93999999999994</v>
      </c>
      <c r="T3996">
        <v>3</v>
      </c>
      <c r="U3996">
        <v>0</v>
      </c>
      <c r="V3996">
        <v>97.45859999999999</v>
      </c>
    </row>
    <row r="3997" spans="1:22" x14ac:dyDescent="0.25">
      <c r="A3997">
        <v>3996</v>
      </c>
      <c r="B3997" t="s">
        <v>7129</v>
      </c>
      <c r="C3997">
        <v>2012</v>
      </c>
      <c r="D3997" s="1">
        <v>40976</v>
      </c>
      <c r="E3997" s="1">
        <v>40980</v>
      </c>
      <c r="F3997" t="s">
        <v>50</v>
      </c>
      <c r="G3997" t="s">
        <v>7130</v>
      </c>
      <c r="H3997" t="s">
        <v>7131</v>
      </c>
      <c r="I3997" t="s">
        <v>26</v>
      </c>
      <c r="J3997" t="s">
        <v>27</v>
      </c>
      <c r="K3997" t="s">
        <v>4514</v>
      </c>
      <c r="L3997" t="s">
        <v>114</v>
      </c>
      <c r="M3997">
        <v>53142</v>
      </c>
      <c r="N3997" t="s">
        <v>105</v>
      </c>
      <c r="O3997" t="s">
        <v>5123</v>
      </c>
      <c r="P3997" t="s">
        <v>32</v>
      </c>
      <c r="Q3997" t="s">
        <v>36</v>
      </c>
      <c r="R3997" t="s">
        <v>5124</v>
      </c>
      <c r="S3997">
        <v>860.93</v>
      </c>
      <c r="T3997">
        <v>7</v>
      </c>
      <c r="U3997">
        <v>0</v>
      </c>
      <c r="V3997">
        <v>189.40460000000002</v>
      </c>
    </row>
    <row r="3998" spans="1:22" x14ac:dyDescent="0.25">
      <c r="A3998">
        <v>3997</v>
      </c>
      <c r="B3998" t="s">
        <v>7129</v>
      </c>
      <c r="C3998">
        <v>2012</v>
      </c>
      <c r="D3998" s="1">
        <v>40976</v>
      </c>
      <c r="E3998" s="1">
        <v>40980</v>
      </c>
      <c r="F3998" t="s">
        <v>50</v>
      </c>
      <c r="G3998" t="s">
        <v>7130</v>
      </c>
      <c r="H3998" t="s">
        <v>7131</v>
      </c>
      <c r="I3998" t="s">
        <v>26</v>
      </c>
      <c r="J3998" t="s">
        <v>27</v>
      </c>
      <c r="K3998" t="s">
        <v>4514</v>
      </c>
      <c r="L3998" t="s">
        <v>114</v>
      </c>
      <c r="M3998">
        <v>53142</v>
      </c>
      <c r="N3998" t="s">
        <v>105</v>
      </c>
      <c r="O3998" t="s">
        <v>1378</v>
      </c>
      <c r="P3998" t="s">
        <v>71</v>
      </c>
      <c r="Q3998" t="s">
        <v>72</v>
      </c>
      <c r="R3998" t="s">
        <v>1379</v>
      </c>
      <c r="S3998">
        <v>769.95</v>
      </c>
      <c r="T3998">
        <v>5</v>
      </c>
      <c r="U3998">
        <v>0</v>
      </c>
      <c r="V3998">
        <v>223.28549999999993</v>
      </c>
    </row>
    <row r="3999" spans="1:22" x14ac:dyDescent="0.25">
      <c r="A3999">
        <v>3998</v>
      </c>
      <c r="B3999" t="s">
        <v>7129</v>
      </c>
      <c r="C3999">
        <v>2012</v>
      </c>
      <c r="D3999" s="1">
        <v>40976</v>
      </c>
      <c r="E3999" s="1">
        <v>40980</v>
      </c>
      <c r="F3999" t="s">
        <v>50</v>
      </c>
      <c r="G3999" t="s">
        <v>7130</v>
      </c>
      <c r="H3999" t="s">
        <v>7131</v>
      </c>
      <c r="I3999" t="s">
        <v>26</v>
      </c>
      <c r="J3999" t="s">
        <v>27</v>
      </c>
      <c r="K3999" t="s">
        <v>4514</v>
      </c>
      <c r="L3999" t="s">
        <v>114</v>
      </c>
      <c r="M3999">
        <v>53142</v>
      </c>
      <c r="N3999" t="s">
        <v>105</v>
      </c>
      <c r="O3999" t="s">
        <v>7132</v>
      </c>
      <c r="P3999" t="s">
        <v>46</v>
      </c>
      <c r="Q3999" t="s">
        <v>68</v>
      </c>
      <c r="R3999" t="s">
        <v>7133</v>
      </c>
      <c r="S3999">
        <v>14.98</v>
      </c>
      <c r="T3999">
        <v>1</v>
      </c>
      <c r="U3999">
        <v>0</v>
      </c>
      <c r="V3999">
        <v>4.4939999999999998</v>
      </c>
    </row>
    <row r="4000" spans="1:22" x14ac:dyDescent="0.25">
      <c r="A4000">
        <v>3999</v>
      </c>
      <c r="B4000" t="s">
        <v>7129</v>
      </c>
      <c r="C4000">
        <v>2012</v>
      </c>
      <c r="D4000" s="1">
        <v>40976</v>
      </c>
      <c r="E4000" s="1">
        <v>40980</v>
      </c>
      <c r="F4000" t="s">
        <v>50</v>
      </c>
      <c r="G4000" t="s">
        <v>7130</v>
      </c>
      <c r="H4000" t="s">
        <v>7131</v>
      </c>
      <c r="I4000" t="s">
        <v>26</v>
      </c>
      <c r="J4000" t="s">
        <v>27</v>
      </c>
      <c r="K4000" t="s">
        <v>4514</v>
      </c>
      <c r="L4000" t="s">
        <v>114</v>
      </c>
      <c r="M4000">
        <v>53142</v>
      </c>
      <c r="N4000" t="s">
        <v>105</v>
      </c>
      <c r="O4000" t="s">
        <v>5270</v>
      </c>
      <c r="P4000" t="s">
        <v>32</v>
      </c>
      <c r="Q4000" t="s">
        <v>65</v>
      </c>
      <c r="R4000" t="s">
        <v>5271</v>
      </c>
      <c r="S4000">
        <v>373.08</v>
      </c>
      <c r="T4000">
        <v>6</v>
      </c>
      <c r="U4000">
        <v>0</v>
      </c>
      <c r="V4000">
        <v>82.077600000000004</v>
      </c>
    </row>
    <row r="4001" spans="1:22" x14ac:dyDescent="0.25">
      <c r="A4001">
        <v>4000</v>
      </c>
      <c r="B4001" t="s">
        <v>7134</v>
      </c>
      <c r="C4001">
        <v>2012</v>
      </c>
      <c r="D4001" s="1">
        <v>41107</v>
      </c>
      <c r="E4001" s="1">
        <v>41110</v>
      </c>
      <c r="F4001" t="s">
        <v>23</v>
      </c>
      <c r="G4001" t="s">
        <v>1477</v>
      </c>
      <c r="H4001" t="s">
        <v>1478</v>
      </c>
      <c r="I4001" t="s">
        <v>41</v>
      </c>
      <c r="J4001" t="s">
        <v>27</v>
      </c>
      <c r="K4001" t="s">
        <v>6849</v>
      </c>
      <c r="L4001" t="s">
        <v>54</v>
      </c>
      <c r="M4001">
        <v>34952</v>
      </c>
      <c r="N4001" t="s">
        <v>30</v>
      </c>
      <c r="O4001" t="s">
        <v>1076</v>
      </c>
      <c r="P4001" t="s">
        <v>32</v>
      </c>
      <c r="Q4001" t="s">
        <v>33</v>
      </c>
      <c r="R4001" t="s">
        <v>1077</v>
      </c>
      <c r="S4001">
        <v>231.92000000000002</v>
      </c>
      <c r="T4001">
        <v>5</v>
      </c>
      <c r="U4001">
        <v>0.2</v>
      </c>
      <c r="V4001">
        <v>5.7980000000000018</v>
      </c>
    </row>
    <row r="4002" spans="1:22" x14ac:dyDescent="0.25">
      <c r="A4002">
        <v>4001</v>
      </c>
      <c r="B4002" t="s">
        <v>7135</v>
      </c>
      <c r="C4002">
        <v>2011</v>
      </c>
      <c r="D4002" s="1">
        <v>40827</v>
      </c>
      <c r="E4002" s="1">
        <v>40832</v>
      </c>
      <c r="F4002" t="s">
        <v>50</v>
      </c>
      <c r="G4002" t="s">
        <v>5927</v>
      </c>
      <c r="H4002" t="s">
        <v>5928</v>
      </c>
      <c r="I4002" t="s">
        <v>102</v>
      </c>
      <c r="J4002" t="s">
        <v>27</v>
      </c>
      <c r="K4002" t="s">
        <v>95</v>
      </c>
      <c r="L4002" t="s">
        <v>96</v>
      </c>
      <c r="M4002">
        <v>98115</v>
      </c>
      <c r="N4002" t="s">
        <v>44</v>
      </c>
      <c r="O4002" t="s">
        <v>4552</v>
      </c>
      <c r="P4002" t="s">
        <v>32</v>
      </c>
      <c r="Q4002" t="s">
        <v>65</v>
      </c>
      <c r="R4002" t="s">
        <v>4553</v>
      </c>
      <c r="S4002">
        <v>63.47</v>
      </c>
      <c r="T4002">
        <v>11</v>
      </c>
      <c r="U4002">
        <v>0</v>
      </c>
      <c r="V4002">
        <v>19.040999999999997</v>
      </c>
    </row>
    <row r="4003" spans="1:22" x14ac:dyDescent="0.25">
      <c r="A4003">
        <v>4002</v>
      </c>
      <c r="B4003" t="s">
        <v>7135</v>
      </c>
      <c r="C4003">
        <v>2011</v>
      </c>
      <c r="D4003" s="1">
        <v>40827</v>
      </c>
      <c r="E4003" s="1">
        <v>40832</v>
      </c>
      <c r="F4003" t="s">
        <v>50</v>
      </c>
      <c r="G4003" t="s">
        <v>5927</v>
      </c>
      <c r="H4003" t="s">
        <v>5928</v>
      </c>
      <c r="I4003" t="s">
        <v>102</v>
      </c>
      <c r="J4003" t="s">
        <v>27</v>
      </c>
      <c r="K4003" t="s">
        <v>95</v>
      </c>
      <c r="L4003" t="s">
        <v>96</v>
      </c>
      <c r="M4003">
        <v>98115</v>
      </c>
      <c r="N4003" t="s">
        <v>44</v>
      </c>
      <c r="O4003" t="s">
        <v>7136</v>
      </c>
      <c r="P4003" t="s">
        <v>71</v>
      </c>
      <c r="Q4003" t="s">
        <v>161</v>
      </c>
      <c r="R4003" t="s">
        <v>7137</v>
      </c>
      <c r="S4003">
        <v>345</v>
      </c>
      <c r="T4003">
        <v>5</v>
      </c>
      <c r="U4003">
        <v>0</v>
      </c>
      <c r="V4003">
        <v>58.649999999999984</v>
      </c>
    </row>
    <row r="4004" spans="1:22" x14ac:dyDescent="0.25">
      <c r="A4004">
        <v>4003</v>
      </c>
      <c r="B4004" t="s">
        <v>7138</v>
      </c>
      <c r="C4004">
        <v>2013</v>
      </c>
      <c r="D4004" s="1">
        <v>41337</v>
      </c>
      <c r="E4004" s="1">
        <v>41342</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-127.57919999999996</v>
      </c>
    </row>
    <row r="4005" spans="1:22" x14ac:dyDescent="0.25">
      <c r="A4005">
        <v>4004</v>
      </c>
      <c r="B4005" t="s">
        <v>7138</v>
      </c>
      <c r="C4005">
        <v>2013</v>
      </c>
      <c r="D4005" s="1">
        <v>41337</v>
      </c>
      <c r="E4005" s="1">
        <v>41342</v>
      </c>
      <c r="F4005" t="s">
        <v>50</v>
      </c>
      <c r="G4005" t="s">
        <v>3525</v>
      </c>
      <c r="H4005" t="s">
        <v>3526</v>
      </c>
      <c r="I4005" t="s">
        <v>26</v>
      </c>
      <c r="J4005" t="s">
        <v>27</v>
      </c>
      <c r="K4005" t="s">
        <v>678</v>
      </c>
      <c r="L4005" t="s">
        <v>104</v>
      </c>
      <c r="M4005">
        <v>78207</v>
      </c>
      <c r="N4005" t="s">
        <v>105</v>
      </c>
      <c r="O4005" t="s">
        <v>7139</v>
      </c>
      <c r="P4005" t="s">
        <v>71</v>
      </c>
      <c r="Q4005" t="s">
        <v>682</v>
      </c>
      <c r="R4005" t="s">
        <v>7140</v>
      </c>
      <c r="S4005">
        <v>287.90999999999997</v>
      </c>
      <c r="T4005">
        <v>3</v>
      </c>
      <c r="U4005">
        <v>0.4</v>
      </c>
      <c r="V4005">
        <v>33.589499999999987</v>
      </c>
    </row>
    <row r="4006" spans="1:22" x14ac:dyDescent="0.25">
      <c r="A4006">
        <v>4005</v>
      </c>
      <c r="B4006" t="s">
        <v>7138</v>
      </c>
      <c r="C4006">
        <v>2013</v>
      </c>
      <c r="D4006" s="1">
        <v>41337</v>
      </c>
      <c r="E4006" s="1">
        <v>41342</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11.894999999999994</v>
      </c>
    </row>
    <row r="4007" spans="1:22" x14ac:dyDescent="0.25">
      <c r="A4007">
        <v>4006</v>
      </c>
      <c r="B4007" t="s">
        <v>7141</v>
      </c>
      <c r="C4007">
        <v>2012</v>
      </c>
      <c r="D4007" s="1">
        <v>41253</v>
      </c>
      <c r="E4007" s="1">
        <v>41259</v>
      </c>
      <c r="F4007" t="s">
        <v>50</v>
      </c>
      <c r="G4007" t="s">
        <v>7142</v>
      </c>
      <c r="H4007" t="s">
        <v>7143</v>
      </c>
      <c r="I4007" t="s">
        <v>26</v>
      </c>
      <c r="J4007" t="s">
        <v>27</v>
      </c>
      <c r="K4007" t="s">
        <v>3261</v>
      </c>
      <c r="L4007" t="s">
        <v>1272</v>
      </c>
      <c r="M4007">
        <v>30076</v>
      </c>
      <c r="N4007" t="s">
        <v>30</v>
      </c>
      <c r="O4007" t="s">
        <v>5422</v>
      </c>
      <c r="P4007" t="s">
        <v>46</v>
      </c>
      <c r="Q4007" t="s">
        <v>68</v>
      </c>
      <c r="R4007" t="s">
        <v>186</v>
      </c>
      <c r="S4007">
        <v>1.78</v>
      </c>
      <c r="T4007">
        <v>1</v>
      </c>
      <c r="U4007">
        <v>0</v>
      </c>
      <c r="V4007">
        <v>0.49839999999999995</v>
      </c>
    </row>
    <row r="4008" spans="1:22" x14ac:dyDescent="0.25">
      <c r="A4008">
        <v>4007</v>
      </c>
      <c r="B4008" t="s">
        <v>7141</v>
      </c>
      <c r="C4008">
        <v>2012</v>
      </c>
      <c r="D4008" s="1">
        <v>41253</v>
      </c>
      <c r="E4008" s="1">
        <v>41259</v>
      </c>
      <c r="F4008" t="s">
        <v>50</v>
      </c>
      <c r="G4008" t="s">
        <v>7142</v>
      </c>
      <c r="H4008" t="s">
        <v>7143</v>
      </c>
      <c r="I4008" t="s">
        <v>26</v>
      </c>
      <c r="J4008" t="s">
        <v>27</v>
      </c>
      <c r="K4008" t="s">
        <v>3261</v>
      </c>
      <c r="L4008" t="s">
        <v>1272</v>
      </c>
      <c r="M4008">
        <v>30076</v>
      </c>
      <c r="N4008" t="s">
        <v>30</v>
      </c>
      <c r="O4008" t="s">
        <v>6014</v>
      </c>
      <c r="P4008" t="s">
        <v>46</v>
      </c>
      <c r="Q4008" t="s">
        <v>90</v>
      </c>
      <c r="R4008" t="s">
        <v>6015</v>
      </c>
      <c r="S4008">
        <v>25.92</v>
      </c>
      <c r="T4008">
        <v>4</v>
      </c>
      <c r="U4008">
        <v>0</v>
      </c>
      <c r="V4008">
        <v>12.441600000000001</v>
      </c>
    </row>
    <row r="4009" spans="1:22" x14ac:dyDescent="0.25">
      <c r="A4009">
        <v>4008</v>
      </c>
      <c r="B4009" t="s">
        <v>7141</v>
      </c>
      <c r="C4009">
        <v>2012</v>
      </c>
      <c r="D4009" s="1">
        <v>41253</v>
      </c>
      <c r="E4009" s="1">
        <v>41259</v>
      </c>
      <c r="F4009" t="s">
        <v>50</v>
      </c>
      <c r="G4009" t="s">
        <v>7142</v>
      </c>
      <c r="H4009" t="s">
        <v>7143</v>
      </c>
      <c r="I4009" t="s">
        <v>26</v>
      </c>
      <c r="J4009" t="s">
        <v>27</v>
      </c>
      <c r="K4009" t="s">
        <v>3261</v>
      </c>
      <c r="L4009" t="s">
        <v>1272</v>
      </c>
      <c r="M4009">
        <v>30076</v>
      </c>
      <c r="N4009" t="s">
        <v>30</v>
      </c>
      <c r="O4009" t="s">
        <v>7144</v>
      </c>
      <c r="P4009" t="s">
        <v>71</v>
      </c>
      <c r="Q4009" t="s">
        <v>161</v>
      </c>
      <c r="R4009" t="s">
        <v>7145</v>
      </c>
      <c r="S4009">
        <v>101.94</v>
      </c>
      <c r="T4009">
        <v>6</v>
      </c>
      <c r="U4009">
        <v>0</v>
      </c>
      <c r="V4009">
        <v>21.407399999999999</v>
      </c>
    </row>
    <row r="4010" spans="1:22" x14ac:dyDescent="0.25">
      <c r="A4010">
        <v>4009</v>
      </c>
      <c r="B4010" t="s">
        <v>7146</v>
      </c>
      <c r="C4010">
        <v>2012</v>
      </c>
      <c r="D4010" s="1">
        <v>41261</v>
      </c>
      <c r="E4010" s="1">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6.8480000000000008</v>
      </c>
      <c r="T4010">
        <v>2</v>
      </c>
      <c r="U4010">
        <v>0.2</v>
      </c>
      <c r="V4010">
        <v>0.59920000000000018</v>
      </c>
    </row>
    <row r="4011" spans="1:22" x14ac:dyDescent="0.25">
      <c r="A4011">
        <v>4010</v>
      </c>
      <c r="B4011" t="s">
        <v>7147</v>
      </c>
      <c r="C4011">
        <v>2014</v>
      </c>
      <c r="D4011" s="1">
        <v>41641</v>
      </c>
      <c r="E4011" s="1">
        <v>41645</v>
      </c>
      <c r="F4011" t="s">
        <v>50</v>
      </c>
      <c r="G4011" t="s">
        <v>519</v>
      </c>
      <c r="H4011" t="s">
        <v>520</v>
      </c>
      <c r="I4011" t="s">
        <v>26</v>
      </c>
      <c r="J4011" t="s">
        <v>27</v>
      </c>
      <c r="K4011" t="s">
        <v>42</v>
      </c>
      <c r="L4011" t="s">
        <v>43</v>
      </c>
      <c r="M4011">
        <v>90036</v>
      </c>
      <c r="N4011" t="s">
        <v>44</v>
      </c>
      <c r="O4011" t="s">
        <v>7148</v>
      </c>
      <c r="P4011" t="s">
        <v>32</v>
      </c>
      <c r="Q4011" t="s">
        <v>65</v>
      </c>
      <c r="R4011" t="s">
        <v>7149</v>
      </c>
      <c r="S4011">
        <v>474.43</v>
      </c>
      <c r="T4011">
        <v>11</v>
      </c>
      <c r="U4011">
        <v>0</v>
      </c>
      <c r="V4011">
        <v>199.26060000000004</v>
      </c>
    </row>
    <row r="4012" spans="1:22" x14ac:dyDescent="0.25">
      <c r="A4012">
        <v>4011</v>
      </c>
      <c r="B4012" t="s">
        <v>7150</v>
      </c>
      <c r="C4012">
        <v>2014</v>
      </c>
      <c r="D4012" s="1">
        <v>41965</v>
      </c>
      <c r="E4012" s="1">
        <v>41968</v>
      </c>
      <c r="F4012" t="s">
        <v>188</v>
      </c>
      <c r="G4012" t="s">
        <v>6450</v>
      </c>
      <c r="H4012" t="s">
        <v>6451</v>
      </c>
      <c r="I4012" t="s">
        <v>26</v>
      </c>
      <c r="J4012" t="s">
        <v>27</v>
      </c>
      <c r="K4012" t="s">
        <v>146</v>
      </c>
      <c r="L4012" t="s">
        <v>147</v>
      </c>
      <c r="M4012">
        <v>19143</v>
      </c>
      <c r="N4012" t="s">
        <v>148</v>
      </c>
      <c r="O4012" t="s">
        <v>2030</v>
      </c>
      <c r="P4012" t="s">
        <v>46</v>
      </c>
      <c r="Q4012" t="s">
        <v>90</v>
      </c>
      <c r="R4012" t="s">
        <v>2031</v>
      </c>
      <c r="S4012">
        <v>8.4480000000000004</v>
      </c>
      <c r="T4012">
        <v>2</v>
      </c>
      <c r="U4012">
        <v>0.2</v>
      </c>
      <c r="V4012">
        <v>2.6399999999999997</v>
      </c>
    </row>
    <row r="4013" spans="1:22" x14ac:dyDescent="0.25">
      <c r="A4013">
        <v>4012</v>
      </c>
      <c r="B4013" t="s">
        <v>7150</v>
      </c>
      <c r="C4013">
        <v>2014</v>
      </c>
      <c r="D4013" s="1">
        <v>41965</v>
      </c>
      <c r="E4013" s="1">
        <v>41968</v>
      </c>
      <c r="F4013" t="s">
        <v>188</v>
      </c>
      <c r="G4013" t="s">
        <v>6450</v>
      </c>
      <c r="H4013" t="s">
        <v>6451</v>
      </c>
      <c r="I4013" t="s">
        <v>26</v>
      </c>
      <c r="J4013" t="s">
        <v>27</v>
      </c>
      <c r="K4013" t="s">
        <v>146</v>
      </c>
      <c r="L4013" t="s">
        <v>147</v>
      </c>
      <c r="M4013">
        <v>19143</v>
      </c>
      <c r="N4013" t="s">
        <v>148</v>
      </c>
      <c r="O4013" t="s">
        <v>2240</v>
      </c>
      <c r="P4013" t="s">
        <v>46</v>
      </c>
      <c r="Q4013" t="s">
        <v>59</v>
      </c>
      <c r="R4013" t="s">
        <v>2241</v>
      </c>
      <c r="S4013">
        <v>39.295999999999999</v>
      </c>
      <c r="T4013">
        <v>4</v>
      </c>
      <c r="U4013">
        <v>0.2</v>
      </c>
      <c r="V4013">
        <v>3.9295999999999989</v>
      </c>
    </row>
    <row r="4014" spans="1:22" x14ac:dyDescent="0.25">
      <c r="A4014">
        <v>4013</v>
      </c>
      <c r="B4014" t="s">
        <v>7151</v>
      </c>
      <c r="C4014">
        <v>2012</v>
      </c>
      <c r="D4014" s="1">
        <v>41265</v>
      </c>
      <c r="E4014" s="1">
        <v>41270</v>
      </c>
      <c r="F4014" t="s">
        <v>50</v>
      </c>
      <c r="G4014" t="s">
        <v>3837</v>
      </c>
      <c r="H4014" t="s">
        <v>3838</v>
      </c>
      <c r="I4014" t="s">
        <v>102</v>
      </c>
      <c r="J4014" t="s">
        <v>27</v>
      </c>
      <c r="K4014" t="s">
        <v>7152</v>
      </c>
      <c r="L4014" t="s">
        <v>114</v>
      </c>
      <c r="M4014">
        <v>54880</v>
      </c>
      <c r="N4014" t="s">
        <v>105</v>
      </c>
      <c r="O4014" t="s">
        <v>3079</v>
      </c>
      <c r="P4014" t="s">
        <v>46</v>
      </c>
      <c r="Q4014" t="s">
        <v>68</v>
      </c>
      <c r="R4014" t="s">
        <v>3080</v>
      </c>
      <c r="S4014">
        <v>17.12</v>
      </c>
      <c r="T4014">
        <v>4</v>
      </c>
      <c r="U4014">
        <v>0</v>
      </c>
      <c r="V4014">
        <v>4.9647999999999985</v>
      </c>
    </row>
    <row r="4015" spans="1:22" x14ac:dyDescent="0.25">
      <c r="A4015">
        <v>4014</v>
      </c>
      <c r="B4015" t="s">
        <v>7153</v>
      </c>
      <c r="C4015">
        <v>2012</v>
      </c>
      <c r="D4015" s="1">
        <v>41144</v>
      </c>
      <c r="E4015" s="1">
        <v>41149</v>
      </c>
      <c r="F4015" t="s">
        <v>50</v>
      </c>
      <c r="G4015" t="s">
        <v>5883</v>
      </c>
      <c r="H4015" t="s">
        <v>5884</v>
      </c>
      <c r="I4015" t="s">
        <v>26</v>
      </c>
      <c r="J4015" t="s">
        <v>27</v>
      </c>
      <c r="K4015" t="s">
        <v>1736</v>
      </c>
      <c r="L4015" t="s">
        <v>1272</v>
      </c>
      <c r="M4015">
        <v>30318</v>
      </c>
      <c r="N4015" t="s">
        <v>30</v>
      </c>
      <c r="O4015" t="s">
        <v>4420</v>
      </c>
      <c r="P4015" t="s">
        <v>46</v>
      </c>
      <c r="Q4015" t="s">
        <v>78</v>
      </c>
      <c r="R4015" t="s">
        <v>4421</v>
      </c>
      <c r="S4015">
        <v>542.93999999999994</v>
      </c>
      <c r="T4015">
        <v>3</v>
      </c>
      <c r="U4015">
        <v>0</v>
      </c>
      <c r="V4015">
        <v>152.02319999999997</v>
      </c>
    </row>
    <row r="4016" spans="1:22" x14ac:dyDescent="0.25">
      <c r="A4016">
        <v>4015</v>
      </c>
      <c r="B4016" t="s">
        <v>7153</v>
      </c>
      <c r="C4016">
        <v>2012</v>
      </c>
      <c r="D4016" s="1">
        <v>41144</v>
      </c>
      <c r="E4016" s="1">
        <v>41149</v>
      </c>
      <c r="F4016" t="s">
        <v>50</v>
      </c>
      <c r="G4016" t="s">
        <v>5883</v>
      </c>
      <c r="H4016" t="s">
        <v>5884</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x14ac:dyDescent="0.25">
      <c r="A4017">
        <v>4016</v>
      </c>
      <c r="B4017" t="s">
        <v>7153</v>
      </c>
      <c r="C4017">
        <v>2012</v>
      </c>
      <c r="D4017" s="1">
        <v>41144</v>
      </c>
      <c r="E4017" s="1">
        <v>41149</v>
      </c>
      <c r="F4017" t="s">
        <v>50</v>
      </c>
      <c r="G4017" t="s">
        <v>5883</v>
      </c>
      <c r="H4017" t="s">
        <v>5884</v>
      </c>
      <c r="I4017" t="s">
        <v>26</v>
      </c>
      <c r="J4017" t="s">
        <v>27</v>
      </c>
      <c r="K4017" t="s">
        <v>1736</v>
      </c>
      <c r="L4017" t="s">
        <v>1272</v>
      </c>
      <c r="M4017">
        <v>30318</v>
      </c>
      <c r="N4017" t="s">
        <v>30</v>
      </c>
      <c r="O4017" t="s">
        <v>5847</v>
      </c>
      <c r="P4017" t="s">
        <v>46</v>
      </c>
      <c r="Q4017" t="s">
        <v>90</v>
      </c>
      <c r="R4017" t="s">
        <v>5848</v>
      </c>
      <c r="S4017">
        <v>193.79999999999998</v>
      </c>
      <c r="T4017">
        <v>5</v>
      </c>
      <c r="U4017">
        <v>0</v>
      </c>
      <c r="V4017">
        <v>94.962000000000003</v>
      </c>
    </row>
    <row r="4018" spans="1:22" x14ac:dyDescent="0.25">
      <c r="A4018">
        <v>4017</v>
      </c>
      <c r="B4018" t="s">
        <v>7153</v>
      </c>
      <c r="C4018">
        <v>2012</v>
      </c>
      <c r="D4018" s="1">
        <v>41144</v>
      </c>
      <c r="E4018" s="1">
        <v>41149</v>
      </c>
      <c r="F4018" t="s">
        <v>50</v>
      </c>
      <c r="G4018" t="s">
        <v>5883</v>
      </c>
      <c r="H4018" t="s">
        <v>5884</v>
      </c>
      <c r="I4018" t="s">
        <v>26</v>
      </c>
      <c r="J4018" t="s">
        <v>27</v>
      </c>
      <c r="K4018" t="s">
        <v>1736</v>
      </c>
      <c r="L4018" t="s">
        <v>1272</v>
      </c>
      <c r="M4018">
        <v>30318</v>
      </c>
      <c r="N4018" t="s">
        <v>30</v>
      </c>
      <c r="O4018" t="s">
        <v>4461</v>
      </c>
      <c r="P4018" t="s">
        <v>46</v>
      </c>
      <c r="Q4018" t="s">
        <v>90</v>
      </c>
      <c r="R4018" t="s">
        <v>4462</v>
      </c>
      <c r="S4018">
        <v>21.400000000000002</v>
      </c>
      <c r="T4018">
        <v>5</v>
      </c>
      <c r="U4018">
        <v>0</v>
      </c>
      <c r="V4018">
        <v>9.629999999999999</v>
      </c>
    </row>
    <row r="4019" spans="1:22" x14ac:dyDescent="0.25">
      <c r="A4019">
        <v>4018</v>
      </c>
      <c r="B4019" t="s">
        <v>7153</v>
      </c>
      <c r="C4019">
        <v>2012</v>
      </c>
      <c r="D4019" s="1">
        <v>41144</v>
      </c>
      <c r="E4019" s="1">
        <v>41149</v>
      </c>
      <c r="F4019" t="s">
        <v>50</v>
      </c>
      <c r="G4019" t="s">
        <v>5883</v>
      </c>
      <c r="H4019" t="s">
        <v>5884</v>
      </c>
      <c r="I4019" t="s">
        <v>26</v>
      </c>
      <c r="J4019" t="s">
        <v>27</v>
      </c>
      <c r="K4019" t="s">
        <v>1736</v>
      </c>
      <c r="L4019" t="s">
        <v>1272</v>
      </c>
      <c r="M4019">
        <v>30318</v>
      </c>
      <c r="N4019" t="s">
        <v>30</v>
      </c>
      <c r="O4019" t="s">
        <v>7154</v>
      </c>
      <c r="P4019" t="s">
        <v>46</v>
      </c>
      <c r="Q4019" t="s">
        <v>90</v>
      </c>
      <c r="R4019" t="s">
        <v>7155</v>
      </c>
      <c r="S4019">
        <v>97.88</v>
      </c>
      <c r="T4019">
        <v>2</v>
      </c>
      <c r="U4019">
        <v>0</v>
      </c>
      <c r="V4019">
        <v>48.94</v>
      </c>
    </row>
    <row r="4020" spans="1:22" x14ac:dyDescent="0.25">
      <c r="A4020">
        <v>4019</v>
      </c>
      <c r="B4020" t="s">
        <v>7153</v>
      </c>
      <c r="C4020">
        <v>2012</v>
      </c>
      <c r="D4020" s="1">
        <v>41144</v>
      </c>
      <c r="E4020" s="1">
        <v>41149</v>
      </c>
      <c r="F4020" t="s">
        <v>50</v>
      </c>
      <c r="G4020" t="s">
        <v>5883</v>
      </c>
      <c r="H4020" t="s">
        <v>5884</v>
      </c>
      <c r="I4020" t="s">
        <v>26</v>
      </c>
      <c r="J4020" t="s">
        <v>27</v>
      </c>
      <c r="K4020" t="s">
        <v>1736</v>
      </c>
      <c r="L4020" t="s">
        <v>1272</v>
      </c>
      <c r="M4020">
        <v>30318</v>
      </c>
      <c r="N4020" t="s">
        <v>30</v>
      </c>
      <c r="O4020" t="s">
        <v>4515</v>
      </c>
      <c r="P4020" t="s">
        <v>71</v>
      </c>
      <c r="Q4020" t="s">
        <v>161</v>
      </c>
      <c r="R4020" t="s">
        <v>4516</v>
      </c>
      <c r="S4020">
        <v>251.91</v>
      </c>
      <c r="T4020">
        <v>9</v>
      </c>
      <c r="U4020">
        <v>0</v>
      </c>
      <c r="V4020">
        <v>47.862899999999982</v>
      </c>
    </row>
    <row r="4021" spans="1:22" x14ac:dyDescent="0.25">
      <c r="A4021">
        <v>4020</v>
      </c>
      <c r="B4021" t="s">
        <v>7153</v>
      </c>
      <c r="C4021">
        <v>2012</v>
      </c>
      <c r="D4021" s="1">
        <v>41144</v>
      </c>
      <c r="E4021" s="1">
        <v>41149</v>
      </c>
      <c r="F4021" t="s">
        <v>50</v>
      </c>
      <c r="G4021" t="s">
        <v>5883</v>
      </c>
      <c r="H4021" t="s">
        <v>5884</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x14ac:dyDescent="0.25">
      <c r="A4022">
        <v>4021</v>
      </c>
      <c r="B4022" t="s">
        <v>7156</v>
      </c>
      <c r="C4022">
        <v>2011</v>
      </c>
      <c r="D4022" s="1">
        <v>40716</v>
      </c>
      <c r="E4022" s="1">
        <v>40721</v>
      </c>
      <c r="F4022" t="s">
        <v>50</v>
      </c>
      <c r="G4022" t="s">
        <v>7157</v>
      </c>
      <c r="H4022" t="s">
        <v>7158</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-4.858799999999988</v>
      </c>
    </row>
    <row r="4023" spans="1:22" x14ac:dyDescent="0.25">
      <c r="A4023">
        <v>4022</v>
      </c>
      <c r="B4023" t="s">
        <v>7156</v>
      </c>
      <c r="C4023">
        <v>2011</v>
      </c>
      <c r="D4023" s="1">
        <v>40716</v>
      </c>
      <c r="E4023" s="1">
        <v>40721</v>
      </c>
      <c r="F4023" t="s">
        <v>50</v>
      </c>
      <c r="G4023" t="s">
        <v>7157</v>
      </c>
      <c r="H4023" t="s">
        <v>7158</v>
      </c>
      <c r="I4023" t="s">
        <v>26</v>
      </c>
      <c r="J4023" t="s">
        <v>27</v>
      </c>
      <c r="K4023" t="s">
        <v>2252</v>
      </c>
      <c r="L4023" t="s">
        <v>147</v>
      </c>
      <c r="M4023">
        <v>19013</v>
      </c>
      <c r="N4023" t="s">
        <v>148</v>
      </c>
      <c r="O4023" t="s">
        <v>212</v>
      </c>
      <c r="P4023" t="s">
        <v>71</v>
      </c>
      <c r="Q4023" t="s">
        <v>72</v>
      </c>
      <c r="R4023" t="s">
        <v>213</v>
      </c>
      <c r="S4023">
        <v>82.782000000000011</v>
      </c>
      <c r="T4023">
        <v>3</v>
      </c>
      <c r="U4023">
        <v>0.4</v>
      </c>
      <c r="V4023">
        <v>-15.176700000000004</v>
      </c>
    </row>
    <row r="4024" spans="1:22" x14ac:dyDescent="0.25">
      <c r="A4024">
        <v>4023</v>
      </c>
      <c r="B4024" t="s">
        <v>7156</v>
      </c>
      <c r="C4024">
        <v>2011</v>
      </c>
      <c r="D4024" s="1">
        <v>40716</v>
      </c>
      <c r="E4024" s="1">
        <v>40721</v>
      </c>
      <c r="F4024" t="s">
        <v>50</v>
      </c>
      <c r="G4024" t="s">
        <v>7157</v>
      </c>
      <c r="H4024" t="s">
        <v>7158</v>
      </c>
      <c r="I4024" t="s">
        <v>26</v>
      </c>
      <c r="J4024" t="s">
        <v>27</v>
      </c>
      <c r="K4024" t="s">
        <v>2252</v>
      </c>
      <c r="L4024" t="s">
        <v>147</v>
      </c>
      <c r="M4024">
        <v>19013</v>
      </c>
      <c r="N4024" t="s">
        <v>148</v>
      </c>
      <c r="O4024" t="s">
        <v>35</v>
      </c>
      <c r="P4024" t="s">
        <v>32</v>
      </c>
      <c r="Q4024" t="s">
        <v>36</v>
      </c>
      <c r="R4024" t="s">
        <v>37</v>
      </c>
      <c r="S4024">
        <v>853.92999999999984</v>
      </c>
      <c r="T4024">
        <v>5</v>
      </c>
      <c r="U4024">
        <v>0.3</v>
      </c>
      <c r="V4024">
        <v>0</v>
      </c>
    </row>
    <row r="4025" spans="1:22" x14ac:dyDescent="0.25">
      <c r="A4025">
        <v>4024</v>
      </c>
      <c r="B4025" t="s">
        <v>7159</v>
      </c>
      <c r="C4025">
        <v>2014</v>
      </c>
      <c r="D4025" s="1">
        <v>41940</v>
      </c>
      <c r="E4025" s="1">
        <v>41941</v>
      </c>
      <c r="F4025" t="s">
        <v>188</v>
      </c>
      <c r="G4025" t="s">
        <v>6633</v>
      </c>
      <c r="H4025" t="s">
        <v>6634</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6.5490000000000208</v>
      </c>
    </row>
    <row r="4026" spans="1:22" x14ac:dyDescent="0.25">
      <c r="A4026">
        <v>4025</v>
      </c>
      <c r="B4026" t="s">
        <v>7159</v>
      </c>
      <c r="C4026">
        <v>2014</v>
      </c>
      <c r="D4026" s="1">
        <v>41940</v>
      </c>
      <c r="E4026" s="1">
        <v>41941</v>
      </c>
      <c r="F4026" t="s">
        <v>188</v>
      </c>
      <c r="G4026" t="s">
        <v>6633</v>
      </c>
      <c r="H4026" t="s">
        <v>6634</v>
      </c>
      <c r="I4026" t="s">
        <v>41</v>
      </c>
      <c r="J4026" t="s">
        <v>27</v>
      </c>
      <c r="K4026" t="s">
        <v>127</v>
      </c>
      <c r="L4026" t="s">
        <v>43</v>
      </c>
      <c r="M4026">
        <v>94110</v>
      </c>
      <c r="N4026" t="s">
        <v>44</v>
      </c>
      <c r="O4026" t="s">
        <v>7160</v>
      </c>
      <c r="P4026" t="s">
        <v>71</v>
      </c>
      <c r="Q4026" t="s">
        <v>72</v>
      </c>
      <c r="R4026" t="s">
        <v>7161</v>
      </c>
      <c r="S4026">
        <v>95.84</v>
      </c>
      <c r="T4026">
        <v>4</v>
      </c>
      <c r="U4026">
        <v>0.2</v>
      </c>
      <c r="V4026">
        <v>34.741999999999997</v>
      </c>
    </row>
    <row r="4027" spans="1:22" x14ac:dyDescent="0.25">
      <c r="A4027">
        <v>4026</v>
      </c>
      <c r="B4027" t="s">
        <v>7162</v>
      </c>
      <c r="C4027">
        <v>2014</v>
      </c>
      <c r="D4027" s="1">
        <v>41863</v>
      </c>
      <c r="E4027" s="1">
        <v>41865</v>
      </c>
      <c r="F4027" t="s">
        <v>188</v>
      </c>
      <c r="G4027" t="s">
        <v>2057</v>
      </c>
      <c r="H4027" t="s">
        <v>2058</v>
      </c>
      <c r="I4027" t="s">
        <v>41</v>
      </c>
      <c r="J4027" t="s">
        <v>27</v>
      </c>
      <c r="K4027" t="s">
        <v>7163</v>
      </c>
      <c r="L4027" t="s">
        <v>104</v>
      </c>
      <c r="M4027">
        <v>76021</v>
      </c>
      <c r="N4027" t="s">
        <v>105</v>
      </c>
      <c r="O4027" t="s">
        <v>5238</v>
      </c>
      <c r="P4027" t="s">
        <v>46</v>
      </c>
      <c r="Q4027" t="s">
        <v>90</v>
      </c>
      <c r="R4027" t="s">
        <v>5239</v>
      </c>
      <c r="S4027">
        <v>29.664000000000001</v>
      </c>
      <c r="T4027">
        <v>4</v>
      </c>
      <c r="U4027">
        <v>0.2</v>
      </c>
      <c r="V4027">
        <v>10.011599999999998</v>
      </c>
    </row>
    <row r="4028" spans="1:22" x14ac:dyDescent="0.25">
      <c r="A4028">
        <v>4027</v>
      </c>
      <c r="B4028" t="s">
        <v>7162</v>
      </c>
      <c r="C4028">
        <v>2014</v>
      </c>
      <c r="D4028" s="1">
        <v>41863</v>
      </c>
      <c r="E4028" s="1">
        <v>41865</v>
      </c>
      <c r="F4028" t="s">
        <v>188</v>
      </c>
      <c r="G4028" t="s">
        <v>2057</v>
      </c>
      <c r="H4028" t="s">
        <v>2058</v>
      </c>
      <c r="I4028" t="s">
        <v>41</v>
      </c>
      <c r="J4028" t="s">
        <v>27</v>
      </c>
      <c r="K4028" t="s">
        <v>7163</v>
      </c>
      <c r="L4028" t="s">
        <v>104</v>
      </c>
      <c r="M4028">
        <v>76021</v>
      </c>
      <c r="N4028" t="s">
        <v>105</v>
      </c>
      <c r="O4028" t="s">
        <v>4810</v>
      </c>
      <c r="P4028" t="s">
        <v>46</v>
      </c>
      <c r="Q4028" t="s">
        <v>68</v>
      </c>
      <c r="R4028" t="s">
        <v>4811</v>
      </c>
      <c r="S4028">
        <v>9.1840000000000011</v>
      </c>
      <c r="T4028">
        <v>7</v>
      </c>
      <c r="U4028">
        <v>0.2</v>
      </c>
      <c r="V4028">
        <v>2.8699999999999992</v>
      </c>
    </row>
    <row r="4029" spans="1:22" x14ac:dyDescent="0.25">
      <c r="A4029">
        <v>4028</v>
      </c>
      <c r="B4029" t="s">
        <v>7162</v>
      </c>
      <c r="C4029">
        <v>2014</v>
      </c>
      <c r="D4029" s="1">
        <v>41863</v>
      </c>
      <c r="E4029" s="1">
        <v>41865</v>
      </c>
      <c r="F4029" t="s">
        <v>188</v>
      </c>
      <c r="G4029" t="s">
        <v>2057</v>
      </c>
      <c r="H4029" t="s">
        <v>2058</v>
      </c>
      <c r="I4029" t="s">
        <v>41</v>
      </c>
      <c r="J4029" t="s">
        <v>27</v>
      </c>
      <c r="K4029" t="s">
        <v>7163</v>
      </c>
      <c r="L4029" t="s">
        <v>104</v>
      </c>
      <c r="M4029">
        <v>76021</v>
      </c>
      <c r="N4029" t="s">
        <v>105</v>
      </c>
      <c r="O4029" t="s">
        <v>2584</v>
      </c>
      <c r="P4029" t="s">
        <v>71</v>
      </c>
      <c r="Q4029" t="s">
        <v>72</v>
      </c>
      <c r="R4029" t="s">
        <v>2585</v>
      </c>
      <c r="S4029">
        <v>153.584</v>
      </c>
      <c r="T4029">
        <v>2</v>
      </c>
      <c r="U4029">
        <v>0.2</v>
      </c>
      <c r="V4029">
        <v>13.438599999999994</v>
      </c>
    </row>
    <row r="4030" spans="1:22" x14ac:dyDescent="0.25">
      <c r="A4030">
        <v>4029</v>
      </c>
      <c r="B4030" t="s">
        <v>7162</v>
      </c>
      <c r="C4030">
        <v>2014</v>
      </c>
      <c r="D4030" s="1">
        <v>41863</v>
      </c>
      <c r="E4030" s="1">
        <v>41865</v>
      </c>
      <c r="F4030" t="s">
        <v>188</v>
      </c>
      <c r="G4030" t="s">
        <v>2057</v>
      </c>
      <c r="H4030" t="s">
        <v>2058</v>
      </c>
      <c r="I4030" t="s">
        <v>41</v>
      </c>
      <c r="J4030" t="s">
        <v>27</v>
      </c>
      <c r="K4030" t="s">
        <v>7163</v>
      </c>
      <c r="L4030" t="s">
        <v>104</v>
      </c>
      <c r="M4030">
        <v>76021</v>
      </c>
      <c r="N4030" t="s">
        <v>105</v>
      </c>
      <c r="O4030" t="s">
        <v>4944</v>
      </c>
      <c r="P4030" t="s">
        <v>46</v>
      </c>
      <c r="Q4030" t="s">
        <v>75</v>
      </c>
      <c r="R4030" t="s">
        <v>4945</v>
      </c>
      <c r="S4030">
        <v>12.863999999999995</v>
      </c>
      <c r="T4030">
        <v>8</v>
      </c>
      <c r="U4030">
        <v>0.8</v>
      </c>
      <c r="V4030">
        <v>-22.512</v>
      </c>
    </row>
    <row r="4031" spans="1:22" x14ac:dyDescent="0.25">
      <c r="A4031">
        <v>4030</v>
      </c>
      <c r="B4031" t="s">
        <v>7164</v>
      </c>
      <c r="C4031">
        <v>2014</v>
      </c>
      <c r="D4031" s="1">
        <v>41998</v>
      </c>
      <c r="E4031" s="1">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x14ac:dyDescent="0.25">
      <c r="A4032">
        <v>4031</v>
      </c>
      <c r="B4032" t="s">
        <v>7164</v>
      </c>
      <c r="C4032">
        <v>2014</v>
      </c>
      <c r="D4032" s="1">
        <v>41998</v>
      </c>
      <c r="E4032" s="1">
        <v>42002</v>
      </c>
      <c r="F4032" t="s">
        <v>50</v>
      </c>
      <c r="G4032" t="s">
        <v>3259</v>
      </c>
      <c r="H4032" t="s">
        <v>3260</v>
      </c>
      <c r="I4032" t="s">
        <v>26</v>
      </c>
      <c r="J4032" t="s">
        <v>27</v>
      </c>
      <c r="K4032" t="s">
        <v>4268</v>
      </c>
      <c r="L4032" t="s">
        <v>736</v>
      </c>
      <c r="M4032">
        <v>70506</v>
      </c>
      <c r="N4032" t="s">
        <v>30</v>
      </c>
      <c r="O4032" t="s">
        <v>5493</v>
      </c>
      <c r="P4032" t="s">
        <v>32</v>
      </c>
      <c r="Q4032" t="s">
        <v>36</v>
      </c>
      <c r="R4032" t="s">
        <v>5494</v>
      </c>
      <c r="S4032">
        <v>232.88</v>
      </c>
      <c r="T4032">
        <v>4</v>
      </c>
      <c r="U4032">
        <v>0</v>
      </c>
      <c r="V4032">
        <v>60.5488</v>
      </c>
    </row>
    <row r="4033" spans="1:22" x14ac:dyDescent="0.25">
      <c r="A4033">
        <v>4032</v>
      </c>
      <c r="B4033" t="s">
        <v>7165</v>
      </c>
      <c r="C4033">
        <v>2013</v>
      </c>
      <c r="D4033" s="1">
        <v>41544</v>
      </c>
      <c r="E4033" s="1">
        <v>41548</v>
      </c>
      <c r="F4033" t="s">
        <v>50</v>
      </c>
      <c r="G4033" t="s">
        <v>197</v>
      </c>
      <c r="H4033" t="s">
        <v>198</v>
      </c>
      <c r="I4033" t="s">
        <v>102</v>
      </c>
      <c r="J4033" t="s">
        <v>27</v>
      </c>
      <c r="K4033" t="s">
        <v>7166</v>
      </c>
      <c r="L4033" t="s">
        <v>96</v>
      </c>
      <c r="M4033">
        <v>98042</v>
      </c>
      <c r="N4033" t="s">
        <v>44</v>
      </c>
      <c r="O4033" t="s">
        <v>2512</v>
      </c>
      <c r="P4033" t="s">
        <v>46</v>
      </c>
      <c r="Q4033" t="s">
        <v>78</v>
      </c>
      <c r="R4033" t="s">
        <v>2513</v>
      </c>
      <c r="S4033">
        <v>236.88</v>
      </c>
      <c r="T4033">
        <v>6</v>
      </c>
      <c r="U4033">
        <v>0</v>
      </c>
      <c r="V4033">
        <v>66.326400000000007</v>
      </c>
    </row>
    <row r="4034" spans="1:22" x14ac:dyDescent="0.25">
      <c r="A4034">
        <v>4033</v>
      </c>
      <c r="B4034" t="s">
        <v>7165</v>
      </c>
      <c r="C4034">
        <v>2013</v>
      </c>
      <c r="D4034" s="1">
        <v>41544</v>
      </c>
      <c r="E4034" s="1">
        <v>41548</v>
      </c>
      <c r="F4034" t="s">
        <v>50</v>
      </c>
      <c r="G4034" t="s">
        <v>197</v>
      </c>
      <c r="H4034" t="s">
        <v>198</v>
      </c>
      <c r="I4034" t="s">
        <v>102</v>
      </c>
      <c r="J4034" t="s">
        <v>27</v>
      </c>
      <c r="K4034" t="s">
        <v>7166</v>
      </c>
      <c r="L4034" t="s">
        <v>96</v>
      </c>
      <c r="M4034">
        <v>98042</v>
      </c>
      <c r="N4034" t="s">
        <v>44</v>
      </c>
      <c r="O4034" t="s">
        <v>451</v>
      </c>
      <c r="P4034" t="s">
        <v>46</v>
      </c>
      <c r="Q4034" t="s">
        <v>90</v>
      </c>
      <c r="R4034" t="s">
        <v>452</v>
      </c>
      <c r="S4034">
        <v>29.900000000000002</v>
      </c>
      <c r="T4034">
        <v>5</v>
      </c>
      <c r="U4034">
        <v>0</v>
      </c>
      <c r="V4034">
        <v>14.651</v>
      </c>
    </row>
    <row r="4035" spans="1:22" x14ac:dyDescent="0.25">
      <c r="A4035">
        <v>4034</v>
      </c>
      <c r="B4035" t="s">
        <v>7165</v>
      </c>
      <c r="C4035">
        <v>2013</v>
      </c>
      <c r="D4035" s="1">
        <v>41544</v>
      </c>
      <c r="E4035" s="1">
        <v>41548</v>
      </c>
      <c r="F4035" t="s">
        <v>50</v>
      </c>
      <c r="G4035" t="s">
        <v>197</v>
      </c>
      <c r="H4035" t="s">
        <v>198</v>
      </c>
      <c r="I4035" t="s">
        <v>102</v>
      </c>
      <c r="J4035" t="s">
        <v>27</v>
      </c>
      <c r="K4035" t="s">
        <v>7166</v>
      </c>
      <c r="L4035" t="s">
        <v>96</v>
      </c>
      <c r="M4035">
        <v>98042</v>
      </c>
      <c r="N4035" t="s">
        <v>44</v>
      </c>
      <c r="O4035" t="s">
        <v>4258</v>
      </c>
      <c r="P4035" t="s">
        <v>71</v>
      </c>
      <c r="Q4035" t="s">
        <v>161</v>
      </c>
      <c r="R4035" t="s">
        <v>4259</v>
      </c>
      <c r="S4035">
        <v>100</v>
      </c>
      <c r="T4035">
        <v>4</v>
      </c>
      <c r="U4035">
        <v>0</v>
      </c>
      <c r="V4035">
        <v>21</v>
      </c>
    </row>
    <row r="4036" spans="1:22" x14ac:dyDescent="0.25">
      <c r="A4036">
        <v>4035</v>
      </c>
      <c r="B4036" t="s">
        <v>7167</v>
      </c>
      <c r="C4036">
        <v>2013</v>
      </c>
      <c r="D4036" s="1">
        <v>41621</v>
      </c>
      <c r="E4036" s="1">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-14.331299999999992</v>
      </c>
    </row>
    <row r="4037" spans="1:22" x14ac:dyDescent="0.25">
      <c r="A4037">
        <v>4036</v>
      </c>
      <c r="B4037" t="s">
        <v>7167</v>
      </c>
      <c r="C4037">
        <v>2013</v>
      </c>
      <c r="D4037" s="1">
        <v>41621</v>
      </c>
      <c r="E4037" s="1">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76.790399999999977</v>
      </c>
    </row>
    <row r="4038" spans="1:22" x14ac:dyDescent="0.25">
      <c r="A4038">
        <v>4037</v>
      </c>
      <c r="B4038" t="s">
        <v>7168</v>
      </c>
      <c r="C4038">
        <v>2012</v>
      </c>
      <c r="D4038" s="1">
        <v>41271</v>
      </c>
      <c r="E4038" s="1">
        <v>41275</v>
      </c>
      <c r="F4038" t="s">
        <v>50</v>
      </c>
      <c r="G4038" t="s">
        <v>5883</v>
      </c>
      <c r="H4038" t="s">
        <v>5884</v>
      </c>
      <c r="I4038" t="s">
        <v>26</v>
      </c>
      <c r="J4038" t="s">
        <v>27</v>
      </c>
      <c r="K4038" t="s">
        <v>303</v>
      </c>
      <c r="L4038" t="s">
        <v>211</v>
      </c>
      <c r="M4038">
        <v>60623</v>
      </c>
      <c r="N4038" t="s">
        <v>105</v>
      </c>
      <c r="O4038" t="s">
        <v>4014</v>
      </c>
      <c r="P4038" t="s">
        <v>46</v>
      </c>
      <c r="Q4038" t="s">
        <v>59</v>
      </c>
      <c r="R4038" t="s">
        <v>6585</v>
      </c>
      <c r="S4038">
        <v>24.816000000000003</v>
      </c>
      <c r="T4038">
        <v>2</v>
      </c>
      <c r="U4038">
        <v>0.2</v>
      </c>
      <c r="V4038">
        <v>1.5509999999999984</v>
      </c>
    </row>
    <row r="4039" spans="1:22" x14ac:dyDescent="0.25">
      <c r="A4039">
        <v>4038</v>
      </c>
      <c r="B4039" t="s">
        <v>7169</v>
      </c>
      <c r="C4039">
        <v>2011</v>
      </c>
      <c r="D4039" s="1">
        <v>40906</v>
      </c>
      <c r="E4039" s="1">
        <v>40910</v>
      </c>
      <c r="F4039" t="s">
        <v>50</v>
      </c>
      <c r="G4039" t="s">
        <v>2431</v>
      </c>
      <c r="H4039" t="s">
        <v>2432</v>
      </c>
      <c r="I4039" t="s">
        <v>41</v>
      </c>
      <c r="J4039" t="s">
        <v>27</v>
      </c>
      <c r="K4039" t="s">
        <v>127</v>
      </c>
      <c r="L4039" t="s">
        <v>43</v>
      </c>
      <c r="M4039">
        <v>94110</v>
      </c>
      <c r="N4039" t="s">
        <v>44</v>
      </c>
      <c r="O4039" t="s">
        <v>6190</v>
      </c>
      <c r="P4039" t="s">
        <v>32</v>
      </c>
      <c r="Q4039" t="s">
        <v>65</v>
      </c>
      <c r="R4039" t="s">
        <v>6191</v>
      </c>
      <c r="S4039">
        <v>24.900000000000002</v>
      </c>
      <c r="T4039">
        <v>5</v>
      </c>
      <c r="U4039">
        <v>0</v>
      </c>
      <c r="V4039">
        <v>8.2169999999999987</v>
      </c>
    </row>
    <row r="4040" spans="1:22" x14ac:dyDescent="0.25">
      <c r="A4040">
        <v>4039</v>
      </c>
      <c r="B4040" t="s">
        <v>7169</v>
      </c>
      <c r="C4040">
        <v>2011</v>
      </c>
      <c r="D4040" s="1">
        <v>40906</v>
      </c>
      <c r="E4040" s="1">
        <v>40910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x14ac:dyDescent="0.25">
      <c r="A4041">
        <v>4040</v>
      </c>
      <c r="B4041" t="s">
        <v>7169</v>
      </c>
      <c r="C4041">
        <v>2011</v>
      </c>
      <c r="D4041" s="1">
        <v>40906</v>
      </c>
      <c r="E4041" s="1">
        <v>40910</v>
      </c>
      <c r="F4041" t="s">
        <v>50</v>
      </c>
      <c r="G4041" t="s">
        <v>2431</v>
      </c>
      <c r="H4041" t="s">
        <v>2432</v>
      </c>
      <c r="I4041" t="s">
        <v>41</v>
      </c>
      <c r="J4041" t="s">
        <v>27</v>
      </c>
      <c r="K4041" t="s">
        <v>127</v>
      </c>
      <c r="L4041" t="s">
        <v>43</v>
      </c>
      <c r="M4041">
        <v>94110</v>
      </c>
      <c r="N4041" t="s">
        <v>44</v>
      </c>
      <c r="O4041" t="s">
        <v>3753</v>
      </c>
      <c r="P4041" t="s">
        <v>71</v>
      </c>
      <c r="Q4041" t="s">
        <v>682</v>
      </c>
      <c r="R4041" t="s">
        <v>3754</v>
      </c>
      <c r="S4041">
        <v>767.95200000000011</v>
      </c>
      <c r="T4041">
        <v>6</v>
      </c>
      <c r="U4041">
        <v>0.2</v>
      </c>
      <c r="V4041">
        <v>287.98199999999997</v>
      </c>
    </row>
    <row r="4042" spans="1:22" x14ac:dyDescent="0.25">
      <c r="A4042">
        <v>4041</v>
      </c>
      <c r="B4042" t="s">
        <v>7169</v>
      </c>
      <c r="C4042">
        <v>2011</v>
      </c>
      <c r="D4042" s="1">
        <v>40906</v>
      </c>
      <c r="E4042" s="1">
        <v>40910</v>
      </c>
      <c r="F4042" t="s">
        <v>50</v>
      </c>
      <c r="G4042" t="s">
        <v>2431</v>
      </c>
      <c r="H4042" t="s">
        <v>2432</v>
      </c>
      <c r="I4042" t="s">
        <v>41</v>
      </c>
      <c r="J4042" t="s">
        <v>27</v>
      </c>
      <c r="K4042" t="s">
        <v>127</v>
      </c>
      <c r="L4042" t="s">
        <v>43</v>
      </c>
      <c r="M4042">
        <v>94110</v>
      </c>
      <c r="N4042" t="s">
        <v>44</v>
      </c>
      <c r="O4042" t="s">
        <v>2214</v>
      </c>
      <c r="P4042" t="s">
        <v>46</v>
      </c>
      <c r="Q4042" t="s">
        <v>75</v>
      </c>
      <c r="R4042" t="s">
        <v>2215</v>
      </c>
      <c r="S4042">
        <v>14.352000000000002</v>
      </c>
      <c r="T4042">
        <v>3</v>
      </c>
      <c r="U4042">
        <v>0.2</v>
      </c>
      <c r="V4042">
        <v>4.6643999999999988</v>
      </c>
    </row>
    <row r="4043" spans="1:22" x14ac:dyDescent="0.25">
      <c r="A4043">
        <v>4042</v>
      </c>
      <c r="B4043" t="s">
        <v>7169</v>
      </c>
      <c r="C4043">
        <v>2011</v>
      </c>
      <c r="D4043" s="1">
        <v>40906</v>
      </c>
      <c r="E4043" s="1">
        <v>40910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19.197599999999994</v>
      </c>
    </row>
    <row r="4044" spans="1:22" x14ac:dyDescent="0.25">
      <c r="A4044">
        <v>4043</v>
      </c>
      <c r="B4044" t="s">
        <v>7169</v>
      </c>
      <c r="C4044">
        <v>2011</v>
      </c>
      <c r="D4044" s="1">
        <v>40906</v>
      </c>
      <c r="E4044" s="1">
        <v>40910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126.39420000000001</v>
      </c>
    </row>
    <row r="4045" spans="1:22" x14ac:dyDescent="0.25">
      <c r="A4045">
        <v>4044</v>
      </c>
      <c r="B4045" t="s">
        <v>7169</v>
      </c>
      <c r="C4045">
        <v>2011</v>
      </c>
      <c r="D4045" s="1">
        <v>40906</v>
      </c>
      <c r="E4045" s="1">
        <v>40910</v>
      </c>
      <c r="F4045" t="s">
        <v>50</v>
      </c>
      <c r="G4045" t="s">
        <v>2431</v>
      </c>
      <c r="H4045" t="s">
        <v>2432</v>
      </c>
      <c r="I4045" t="s">
        <v>41</v>
      </c>
      <c r="J4045" t="s">
        <v>27</v>
      </c>
      <c r="K4045" t="s">
        <v>127</v>
      </c>
      <c r="L4045" t="s">
        <v>43</v>
      </c>
      <c r="M4045">
        <v>94110</v>
      </c>
      <c r="N4045" t="s">
        <v>44</v>
      </c>
      <c r="O4045" t="s">
        <v>6566</v>
      </c>
      <c r="P4045" t="s">
        <v>32</v>
      </c>
      <c r="Q4045" t="s">
        <v>65</v>
      </c>
      <c r="R4045" t="s">
        <v>6567</v>
      </c>
      <c r="S4045">
        <v>70.56</v>
      </c>
      <c r="T4045">
        <v>6</v>
      </c>
      <c r="U4045">
        <v>0</v>
      </c>
      <c r="V4045">
        <v>23.990399999999994</v>
      </c>
    </row>
    <row r="4046" spans="1:22" x14ac:dyDescent="0.25">
      <c r="A4046">
        <v>4045</v>
      </c>
      <c r="B4046" t="s">
        <v>7170</v>
      </c>
      <c r="C4046">
        <v>2012</v>
      </c>
      <c r="D4046" s="1">
        <v>41085</v>
      </c>
      <c r="E4046" s="1">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57.358000000000011</v>
      </c>
    </row>
    <row r="4047" spans="1:22" x14ac:dyDescent="0.25">
      <c r="A4047">
        <v>4046</v>
      </c>
      <c r="B4047" t="s">
        <v>7171</v>
      </c>
      <c r="C4047">
        <v>2012</v>
      </c>
      <c r="D4047" s="1">
        <v>41001</v>
      </c>
      <c r="E4047" s="1">
        <v>41006</v>
      </c>
      <c r="F4047" t="s">
        <v>50</v>
      </c>
      <c r="G4047" t="s">
        <v>6354</v>
      </c>
      <c r="H4047" t="s">
        <v>6355</v>
      </c>
      <c r="I4047" t="s">
        <v>41</v>
      </c>
      <c r="J4047" t="s">
        <v>27</v>
      </c>
      <c r="K4047" t="s">
        <v>184</v>
      </c>
      <c r="L4047" t="s">
        <v>104</v>
      </c>
      <c r="M4047">
        <v>77070</v>
      </c>
      <c r="N4047" t="s">
        <v>105</v>
      </c>
      <c r="O4047" t="s">
        <v>3074</v>
      </c>
      <c r="P4047" t="s">
        <v>46</v>
      </c>
      <c r="Q4047" t="s">
        <v>75</v>
      </c>
      <c r="R4047" t="s">
        <v>3075</v>
      </c>
      <c r="S4047">
        <v>9.155999999999997</v>
      </c>
      <c r="T4047">
        <v>3</v>
      </c>
      <c r="U4047">
        <v>0.8</v>
      </c>
      <c r="V4047">
        <v>-13.734000000000002</v>
      </c>
    </row>
    <row r="4048" spans="1:22" x14ac:dyDescent="0.25">
      <c r="A4048">
        <v>4047</v>
      </c>
      <c r="B4048" t="s">
        <v>7172</v>
      </c>
      <c r="C4048">
        <v>2014</v>
      </c>
      <c r="D4048" s="1">
        <v>41934</v>
      </c>
      <c r="E4048" s="1">
        <v>41938</v>
      </c>
      <c r="F4048" t="s">
        <v>50</v>
      </c>
      <c r="G4048" t="s">
        <v>7105</v>
      </c>
      <c r="H4048" t="s">
        <v>7106</v>
      </c>
      <c r="I4048" t="s">
        <v>26</v>
      </c>
      <c r="J4048" t="s">
        <v>27</v>
      </c>
      <c r="K4048" t="s">
        <v>303</v>
      </c>
      <c r="L4048" t="s">
        <v>211</v>
      </c>
      <c r="M4048">
        <v>60653</v>
      </c>
      <c r="N4048" t="s">
        <v>105</v>
      </c>
      <c r="O4048" t="s">
        <v>3180</v>
      </c>
      <c r="P4048" t="s">
        <v>46</v>
      </c>
      <c r="Q4048" t="s">
        <v>78</v>
      </c>
      <c r="R4048" t="s">
        <v>3181</v>
      </c>
      <c r="S4048">
        <v>23.991999999999994</v>
      </c>
      <c r="T4048">
        <v>2</v>
      </c>
      <c r="U4048">
        <v>0.8</v>
      </c>
      <c r="V4048">
        <v>-62.379199999999997</v>
      </c>
    </row>
    <row r="4049" spans="1:22" x14ac:dyDescent="0.25">
      <c r="A4049">
        <v>4048</v>
      </c>
      <c r="B4049" t="s">
        <v>7173</v>
      </c>
      <c r="C4049">
        <v>2012</v>
      </c>
      <c r="D4049" s="1">
        <v>41106</v>
      </c>
      <c r="E4049" s="1">
        <v>41109</v>
      </c>
      <c r="F4049" t="s">
        <v>188</v>
      </c>
      <c r="G4049" t="s">
        <v>6981</v>
      </c>
      <c r="H4049" t="s">
        <v>6982</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x14ac:dyDescent="0.25">
      <c r="A4050">
        <v>4049</v>
      </c>
      <c r="B4050" t="s">
        <v>7173</v>
      </c>
      <c r="C4050">
        <v>2012</v>
      </c>
      <c r="D4050" s="1">
        <v>41106</v>
      </c>
      <c r="E4050" s="1">
        <v>41109</v>
      </c>
      <c r="F4050" t="s">
        <v>188</v>
      </c>
      <c r="G4050" t="s">
        <v>6981</v>
      </c>
      <c r="H4050" t="s">
        <v>6982</v>
      </c>
      <c r="I4050" t="s">
        <v>41</v>
      </c>
      <c r="J4050" t="s">
        <v>27</v>
      </c>
      <c r="K4050" t="s">
        <v>266</v>
      </c>
      <c r="L4050" t="s">
        <v>267</v>
      </c>
      <c r="M4050">
        <v>10035</v>
      </c>
      <c r="N4050" t="s">
        <v>148</v>
      </c>
      <c r="O4050" t="s">
        <v>3409</v>
      </c>
      <c r="P4050" t="s">
        <v>71</v>
      </c>
      <c r="Q4050" t="s">
        <v>161</v>
      </c>
      <c r="R4050" t="s">
        <v>3410</v>
      </c>
      <c r="S4050">
        <v>599.9</v>
      </c>
      <c r="T4050">
        <v>10</v>
      </c>
      <c r="U4050">
        <v>0</v>
      </c>
      <c r="V4050">
        <v>191.96799999999996</v>
      </c>
    </row>
    <row r="4051" spans="1:22" x14ac:dyDescent="0.25">
      <c r="A4051">
        <v>4050</v>
      </c>
      <c r="B4051" t="s">
        <v>7174</v>
      </c>
      <c r="C4051">
        <v>2014</v>
      </c>
      <c r="D4051" s="1">
        <v>41815</v>
      </c>
      <c r="E4051" s="1">
        <v>41817</v>
      </c>
      <c r="F4051" t="s">
        <v>23</v>
      </c>
      <c r="G4051" t="s">
        <v>5920</v>
      </c>
      <c r="H4051" t="s">
        <v>5921</v>
      </c>
      <c r="I4051" t="s">
        <v>26</v>
      </c>
      <c r="J4051" t="s">
        <v>27</v>
      </c>
      <c r="K4051" t="s">
        <v>266</v>
      </c>
      <c r="L4051" t="s">
        <v>267</v>
      </c>
      <c r="M4051">
        <v>10011</v>
      </c>
      <c r="N4051" t="s">
        <v>148</v>
      </c>
      <c r="O4051" t="s">
        <v>2878</v>
      </c>
      <c r="P4051" t="s">
        <v>32</v>
      </c>
      <c r="Q4051" t="s">
        <v>65</v>
      </c>
      <c r="R4051" t="s">
        <v>2879</v>
      </c>
      <c r="S4051">
        <v>276.69</v>
      </c>
      <c r="T4051">
        <v>3</v>
      </c>
      <c r="U4051">
        <v>0</v>
      </c>
      <c r="V4051">
        <v>49.804199999999994</v>
      </c>
    </row>
    <row r="4052" spans="1:22" x14ac:dyDescent="0.25">
      <c r="A4052">
        <v>4051</v>
      </c>
      <c r="B4052" t="s">
        <v>7174</v>
      </c>
      <c r="C4052">
        <v>2014</v>
      </c>
      <c r="D4052" s="1">
        <v>41815</v>
      </c>
      <c r="E4052" s="1">
        <v>41817</v>
      </c>
      <c r="F4052" t="s">
        <v>23</v>
      </c>
      <c r="G4052" t="s">
        <v>5920</v>
      </c>
      <c r="H4052" t="s">
        <v>5921</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32.633200000000016</v>
      </c>
    </row>
    <row r="4053" spans="1:22" x14ac:dyDescent="0.25">
      <c r="A4053">
        <v>4052</v>
      </c>
      <c r="B4053" t="s">
        <v>7175</v>
      </c>
      <c r="C4053">
        <v>2011</v>
      </c>
      <c r="D4053" s="1">
        <v>40815</v>
      </c>
      <c r="E4053" s="1">
        <v>40819</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1.4783999999999997</v>
      </c>
    </row>
    <row r="4054" spans="1:22" x14ac:dyDescent="0.25">
      <c r="A4054">
        <v>4053</v>
      </c>
      <c r="B4054" t="s">
        <v>7175</v>
      </c>
      <c r="C4054">
        <v>2011</v>
      </c>
      <c r="D4054" s="1">
        <v>40815</v>
      </c>
      <c r="E4054" s="1">
        <v>40819</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x14ac:dyDescent="0.25">
      <c r="A4055">
        <v>4054</v>
      </c>
      <c r="B4055" t="s">
        <v>7175</v>
      </c>
      <c r="C4055">
        <v>2011</v>
      </c>
      <c r="D4055" s="1">
        <v>40815</v>
      </c>
      <c r="E4055" s="1">
        <v>40819</v>
      </c>
      <c r="F4055" t="s">
        <v>50</v>
      </c>
      <c r="G4055" t="s">
        <v>3518</v>
      </c>
      <c r="H4055" t="s">
        <v>3519</v>
      </c>
      <c r="I4055" t="s">
        <v>41</v>
      </c>
      <c r="J4055" t="s">
        <v>27</v>
      </c>
      <c r="K4055" t="s">
        <v>146</v>
      </c>
      <c r="L4055" t="s">
        <v>147</v>
      </c>
      <c r="M4055">
        <v>19134</v>
      </c>
      <c r="N4055" t="s">
        <v>148</v>
      </c>
      <c r="O4055" t="s">
        <v>7176</v>
      </c>
      <c r="P4055" t="s">
        <v>46</v>
      </c>
      <c r="Q4055" t="s">
        <v>47</v>
      </c>
      <c r="R4055" t="s">
        <v>7177</v>
      </c>
      <c r="S4055">
        <v>55.44</v>
      </c>
      <c r="T4055">
        <v>11</v>
      </c>
      <c r="U4055">
        <v>0.2</v>
      </c>
      <c r="V4055">
        <v>18.017999999999997</v>
      </c>
    </row>
    <row r="4056" spans="1:22" x14ac:dyDescent="0.25">
      <c r="A4056">
        <v>4055</v>
      </c>
      <c r="B4056" t="s">
        <v>7175</v>
      </c>
      <c r="C4056">
        <v>2011</v>
      </c>
      <c r="D4056" s="1">
        <v>40815</v>
      </c>
      <c r="E4056" s="1">
        <v>40819</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x14ac:dyDescent="0.25">
      <c r="A4057">
        <v>4056</v>
      </c>
      <c r="B4057" t="s">
        <v>7175</v>
      </c>
      <c r="C4057">
        <v>2011</v>
      </c>
      <c r="D4057" s="1">
        <v>40815</v>
      </c>
      <c r="E4057" s="1">
        <v>40819</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-337.80600000000004</v>
      </c>
    </row>
    <row r="4058" spans="1:22" x14ac:dyDescent="0.25">
      <c r="A4058">
        <v>4057</v>
      </c>
      <c r="B4058" t="s">
        <v>7175</v>
      </c>
      <c r="C4058">
        <v>2011</v>
      </c>
      <c r="D4058" s="1">
        <v>40815</v>
      </c>
      <c r="E4058" s="1">
        <v>40819</v>
      </c>
      <c r="F4058" t="s">
        <v>50</v>
      </c>
      <c r="G4058" t="s">
        <v>3518</v>
      </c>
      <c r="H4058" t="s">
        <v>3519</v>
      </c>
      <c r="I4058" t="s">
        <v>41</v>
      </c>
      <c r="J4058" t="s">
        <v>27</v>
      </c>
      <c r="K4058" t="s">
        <v>146</v>
      </c>
      <c r="L4058" t="s">
        <v>147</v>
      </c>
      <c r="M4058">
        <v>19134</v>
      </c>
      <c r="N4058" t="s">
        <v>148</v>
      </c>
      <c r="O4058" t="s">
        <v>3224</v>
      </c>
      <c r="P4058" t="s">
        <v>32</v>
      </c>
      <c r="Q4058" t="s">
        <v>56</v>
      </c>
      <c r="R4058" t="s">
        <v>3225</v>
      </c>
      <c r="S4058">
        <v>67.175999999999988</v>
      </c>
      <c r="T4058">
        <v>1</v>
      </c>
      <c r="U4058">
        <v>0.4</v>
      </c>
      <c r="V4058">
        <v>-20.152800000000006</v>
      </c>
    </row>
    <row r="4059" spans="1:22" x14ac:dyDescent="0.25">
      <c r="A4059">
        <v>4058</v>
      </c>
      <c r="B4059" t="s">
        <v>7178</v>
      </c>
      <c r="C4059">
        <v>2011</v>
      </c>
      <c r="D4059" s="1">
        <v>40871</v>
      </c>
      <c r="E4059" s="1">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-8.0774999999999864</v>
      </c>
    </row>
    <row r="4060" spans="1:22" x14ac:dyDescent="0.25">
      <c r="A4060">
        <v>4059</v>
      </c>
      <c r="B4060" t="s">
        <v>7179</v>
      </c>
      <c r="C4060">
        <v>2012</v>
      </c>
      <c r="D4060" s="1">
        <v>41233</v>
      </c>
      <c r="E4060" s="1">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72.744000000000014</v>
      </c>
      <c r="T4060">
        <v>7</v>
      </c>
      <c r="U4060">
        <v>0.2</v>
      </c>
      <c r="V4060">
        <v>-15.458100000000007</v>
      </c>
    </row>
    <row r="4061" spans="1:22" x14ac:dyDescent="0.25">
      <c r="A4061">
        <v>4060</v>
      </c>
      <c r="B4061" t="s">
        <v>7179</v>
      </c>
      <c r="C4061">
        <v>2012</v>
      </c>
      <c r="D4061" s="1">
        <v>41233</v>
      </c>
      <c r="E4061" s="1">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572.16000000000008</v>
      </c>
      <c r="T4061">
        <v>3</v>
      </c>
      <c r="U4061">
        <v>0.2</v>
      </c>
      <c r="V4061">
        <v>35.759999999999962</v>
      </c>
    </row>
    <row r="4062" spans="1:22" x14ac:dyDescent="0.25">
      <c r="A4062">
        <v>4061</v>
      </c>
      <c r="B4062" t="s">
        <v>7180</v>
      </c>
      <c r="C4062">
        <v>2013</v>
      </c>
      <c r="D4062" s="1">
        <v>41580</v>
      </c>
      <c r="E4062" s="1">
        <v>41586</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17.879399999999997</v>
      </c>
    </row>
    <row r="4063" spans="1:22" x14ac:dyDescent="0.25">
      <c r="A4063">
        <v>4062</v>
      </c>
      <c r="B4063" t="s">
        <v>7181</v>
      </c>
      <c r="C4063">
        <v>2012</v>
      </c>
      <c r="D4063" s="1">
        <v>41169</v>
      </c>
      <c r="E4063" s="1">
        <v>41172</v>
      </c>
      <c r="F4063" t="s">
        <v>188</v>
      </c>
      <c r="G4063" t="s">
        <v>6354</v>
      </c>
      <c r="H4063" t="s">
        <v>6355</v>
      </c>
      <c r="I4063" t="s">
        <v>41</v>
      </c>
      <c r="J4063" t="s">
        <v>27</v>
      </c>
      <c r="K4063" t="s">
        <v>95</v>
      </c>
      <c r="L4063" t="s">
        <v>96</v>
      </c>
      <c r="M4063">
        <v>98105</v>
      </c>
      <c r="N4063" t="s">
        <v>44</v>
      </c>
      <c r="O4063" t="s">
        <v>4493</v>
      </c>
      <c r="P4063" t="s">
        <v>46</v>
      </c>
      <c r="Q4063" t="s">
        <v>75</v>
      </c>
      <c r="R4063" t="s">
        <v>4494</v>
      </c>
      <c r="S4063">
        <v>25.031999999999996</v>
      </c>
      <c r="T4063">
        <v>3</v>
      </c>
      <c r="U4063">
        <v>0.2</v>
      </c>
      <c r="V4063">
        <v>7.822499999999998</v>
      </c>
    </row>
    <row r="4064" spans="1:22" x14ac:dyDescent="0.25">
      <c r="A4064">
        <v>4063</v>
      </c>
      <c r="B4064" t="s">
        <v>7182</v>
      </c>
      <c r="C4064">
        <v>2013</v>
      </c>
      <c r="D4064" s="1">
        <v>41344</v>
      </c>
      <c r="E4064" s="1">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39.992000000000004</v>
      </c>
      <c r="T4064">
        <v>1</v>
      </c>
      <c r="U4064">
        <v>0.2</v>
      </c>
      <c r="V4064">
        <v>7.4984999999999964</v>
      </c>
    </row>
    <row r="4065" spans="1:22" x14ac:dyDescent="0.25">
      <c r="A4065">
        <v>4064</v>
      </c>
      <c r="B4065" t="s">
        <v>7183</v>
      </c>
      <c r="C4065">
        <v>2011</v>
      </c>
      <c r="D4065" s="1">
        <v>40717</v>
      </c>
      <c r="E4065" s="1">
        <v>40720</v>
      </c>
      <c r="F4065" t="s">
        <v>188</v>
      </c>
      <c r="G4065" t="s">
        <v>5977</v>
      </c>
      <c r="H4065" t="s">
        <v>5978</v>
      </c>
      <c r="I4065" t="s">
        <v>26</v>
      </c>
      <c r="J4065" t="s">
        <v>27</v>
      </c>
      <c r="K4065" t="s">
        <v>87</v>
      </c>
      <c r="L4065" t="s">
        <v>88</v>
      </c>
      <c r="M4065">
        <v>28027</v>
      </c>
      <c r="N4065" t="s">
        <v>30</v>
      </c>
      <c r="O4065" t="s">
        <v>7184</v>
      </c>
      <c r="P4065" t="s">
        <v>46</v>
      </c>
      <c r="Q4065" t="s">
        <v>68</v>
      </c>
      <c r="R4065" t="s">
        <v>4224</v>
      </c>
      <c r="S4065">
        <v>20.015999999999998</v>
      </c>
      <c r="T4065">
        <v>9</v>
      </c>
      <c r="U4065">
        <v>0.2</v>
      </c>
      <c r="V4065">
        <v>1.7514000000000003</v>
      </c>
    </row>
    <row r="4066" spans="1:22" x14ac:dyDescent="0.25">
      <c r="A4066">
        <v>4065</v>
      </c>
      <c r="B4066" t="s">
        <v>7183</v>
      </c>
      <c r="C4066">
        <v>2011</v>
      </c>
      <c r="D4066" s="1">
        <v>40717</v>
      </c>
      <c r="E4066" s="1">
        <v>40720</v>
      </c>
      <c r="F4066" t="s">
        <v>188</v>
      </c>
      <c r="G4066" t="s">
        <v>5977</v>
      </c>
      <c r="H4066" t="s">
        <v>5978</v>
      </c>
      <c r="I4066" t="s">
        <v>26</v>
      </c>
      <c r="J4066" t="s">
        <v>27</v>
      </c>
      <c r="K4066" t="s">
        <v>87</v>
      </c>
      <c r="L4066" t="s">
        <v>88</v>
      </c>
      <c r="M4066">
        <v>28027</v>
      </c>
      <c r="N4066" t="s">
        <v>30</v>
      </c>
      <c r="O4066" t="s">
        <v>6812</v>
      </c>
      <c r="P4066" t="s">
        <v>46</v>
      </c>
      <c r="Q4066" t="s">
        <v>578</v>
      </c>
      <c r="R4066" t="s">
        <v>6813</v>
      </c>
      <c r="S4066">
        <v>3.1040000000000001</v>
      </c>
      <c r="T4066">
        <v>1</v>
      </c>
      <c r="U4066">
        <v>0.2</v>
      </c>
      <c r="V4066">
        <v>0.34919999999999951</v>
      </c>
    </row>
    <row r="4067" spans="1:22" x14ac:dyDescent="0.25">
      <c r="A4067">
        <v>4066</v>
      </c>
      <c r="B4067" t="s">
        <v>7185</v>
      </c>
      <c r="C4067">
        <v>2011</v>
      </c>
      <c r="D4067" s="1">
        <v>40848</v>
      </c>
      <c r="E4067" s="1">
        <v>40852</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1.4099999999999997</v>
      </c>
    </row>
    <row r="4068" spans="1:22" x14ac:dyDescent="0.25">
      <c r="A4068">
        <v>4067</v>
      </c>
      <c r="B4068" t="s">
        <v>7185</v>
      </c>
      <c r="C4068">
        <v>2011</v>
      </c>
      <c r="D4068" s="1">
        <v>40848</v>
      </c>
      <c r="E4068" s="1">
        <v>40852</v>
      </c>
      <c r="F4068" t="s">
        <v>50</v>
      </c>
      <c r="G4068" t="s">
        <v>1503</v>
      </c>
      <c r="H4068" t="s">
        <v>1504</v>
      </c>
      <c r="I4068" t="s">
        <v>41</v>
      </c>
      <c r="J4068" t="s">
        <v>27</v>
      </c>
      <c r="K4068" t="s">
        <v>467</v>
      </c>
      <c r="L4068" t="s">
        <v>88</v>
      </c>
      <c r="M4068">
        <v>28205</v>
      </c>
      <c r="N4068" t="s">
        <v>30</v>
      </c>
      <c r="O4068" t="s">
        <v>3950</v>
      </c>
      <c r="P4068" t="s">
        <v>46</v>
      </c>
      <c r="Q4068" t="s">
        <v>68</v>
      </c>
      <c r="R4068" t="s">
        <v>3951</v>
      </c>
      <c r="S4068">
        <v>10.272000000000002</v>
      </c>
      <c r="T4068">
        <v>3</v>
      </c>
      <c r="U4068">
        <v>0.2</v>
      </c>
      <c r="V4068">
        <v>0.89880000000000004</v>
      </c>
    </row>
    <row r="4069" spans="1:22" x14ac:dyDescent="0.25">
      <c r="A4069">
        <v>4068</v>
      </c>
      <c r="B4069" t="s">
        <v>7185</v>
      </c>
      <c r="C4069">
        <v>2011</v>
      </c>
      <c r="D4069" s="1">
        <v>40848</v>
      </c>
      <c r="E4069" s="1">
        <v>40852</v>
      </c>
      <c r="F4069" t="s">
        <v>50</v>
      </c>
      <c r="G4069" t="s">
        <v>1503</v>
      </c>
      <c r="H4069" t="s">
        <v>1504</v>
      </c>
      <c r="I4069" t="s">
        <v>41</v>
      </c>
      <c r="J4069" t="s">
        <v>27</v>
      </c>
      <c r="K4069" t="s">
        <v>467</v>
      </c>
      <c r="L4069" t="s">
        <v>88</v>
      </c>
      <c r="M4069">
        <v>28205</v>
      </c>
      <c r="N4069" t="s">
        <v>30</v>
      </c>
      <c r="O4069" t="s">
        <v>4565</v>
      </c>
      <c r="P4069" t="s">
        <v>46</v>
      </c>
      <c r="Q4069" t="s">
        <v>47</v>
      </c>
      <c r="R4069" t="s">
        <v>4566</v>
      </c>
      <c r="S4069">
        <v>47.808000000000007</v>
      </c>
      <c r="T4069">
        <v>12</v>
      </c>
      <c r="U4069">
        <v>0.2</v>
      </c>
      <c r="V4069">
        <v>15.537599999999998</v>
      </c>
    </row>
    <row r="4070" spans="1:22" x14ac:dyDescent="0.25">
      <c r="A4070">
        <v>4069</v>
      </c>
      <c r="B4070" t="s">
        <v>7185</v>
      </c>
      <c r="C4070">
        <v>2011</v>
      </c>
      <c r="D4070" s="1">
        <v>40848</v>
      </c>
      <c r="E4070" s="1">
        <v>40852</v>
      </c>
      <c r="F4070" t="s">
        <v>50</v>
      </c>
      <c r="G4070" t="s">
        <v>1503</v>
      </c>
      <c r="H4070" t="s">
        <v>1504</v>
      </c>
      <c r="I4070" t="s">
        <v>41</v>
      </c>
      <c r="J4070" t="s">
        <v>27</v>
      </c>
      <c r="K4070" t="s">
        <v>467</v>
      </c>
      <c r="L4070" t="s">
        <v>88</v>
      </c>
      <c r="M4070">
        <v>28205</v>
      </c>
      <c r="N4070" t="s">
        <v>30</v>
      </c>
      <c r="O4070" t="s">
        <v>7186</v>
      </c>
      <c r="P4070" t="s">
        <v>71</v>
      </c>
      <c r="Q4070" t="s">
        <v>72</v>
      </c>
      <c r="R4070" t="s">
        <v>7187</v>
      </c>
      <c r="S4070">
        <v>978.83999999999992</v>
      </c>
      <c r="T4070">
        <v>9</v>
      </c>
      <c r="U4070">
        <v>0.2</v>
      </c>
      <c r="V4070">
        <v>110.1194999999999</v>
      </c>
    </row>
    <row r="4071" spans="1:22" x14ac:dyDescent="0.25">
      <c r="A4071">
        <v>4070</v>
      </c>
      <c r="B4071" t="s">
        <v>7188</v>
      </c>
      <c r="C4071">
        <v>2013</v>
      </c>
      <c r="D4071" s="1">
        <v>41515</v>
      </c>
      <c r="E4071" s="1">
        <v>41518</v>
      </c>
      <c r="F4071" t="s">
        <v>188</v>
      </c>
      <c r="G4071" t="s">
        <v>5258</v>
      </c>
      <c r="H4071" t="s">
        <v>5259</v>
      </c>
      <c r="I4071" t="s">
        <v>26</v>
      </c>
      <c r="J4071" t="s">
        <v>27</v>
      </c>
      <c r="K4071" t="s">
        <v>815</v>
      </c>
      <c r="L4071" t="s">
        <v>104</v>
      </c>
      <c r="M4071">
        <v>75081</v>
      </c>
      <c r="N4071" t="s">
        <v>105</v>
      </c>
      <c r="O4071" t="s">
        <v>1372</v>
      </c>
      <c r="P4071" t="s">
        <v>46</v>
      </c>
      <c r="Q4071" t="s">
        <v>75</v>
      </c>
      <c r="R4071" t="s">
        <v>1373</v>
      </c>
      <c r="S4071">
        <v>13.139999999999997</v>
      </c>
      <c r="T4071">
        <v>9</v>
      </c>
      <c r="U4071">
        <v>0.8</v>
      </c>
      <c r="V4071">
        <v>-21.681000000000004</v>
      </c>
    </row>
    <row r="4072" spans="1:22" x14ac:dyDescent="0.25">
      <c r="A4072">
        <v>4071</v>
      </c>
      <c r="B4072" t="s">
        <v>7188</v>
      </c>
      <c r="C4072">
        <v>2013</v>
      </c>
      <c r="D4072" s="1">
        <v>41515</v>
      </c>
      <c r="E4072" s="1">
        <v>41518</v>
      </c>
      <c r="F4072" t="s">
        <v>188</v>
      </c>
      <c r="G4072" t="s">
        <v>5258</v>
      </c>
      <c r="H4072" t="s">
        <v>5259</v>
      </c>
      <c r="I4072" t="s">
        <v>26</v>
      </c>
      <c r="J4072" t="s">
        <v>27</v>
      </c>
      <c r="K4072" t="s">
        <v>815</v>
      </c>
      <c r="L4072" t="s">
        <v>104</v>
      </c>
      <c r="M4072">
        <v>75081</v>
      </c>
      <c r="N4072" t="s">
        <v>105</v>
      </c>
      <c r="O4072" t="s">
        <v>4367</v>
      </c>
      <c r="P4072" t="s">
        <v>46</v>
      </c>
      <c r="Q4072" t="s">
        <v>75</v>
      </c>
      <c r="R4072" t="s">
        <v>4368</v>
      </c>
      <c r="S4072">
        <v>10.023999999999997</v>
      </c>
      <c r="T4072">
        <v>4</v>
      </c>
      <c r="U4072">
        <v>0.8</v>
      </c>
      <c r="V4072">
        <v>-16.539600000000007</v>
      </c>
    </row>
    <row r="4073" spans="1:22" x14ac:dyDescent="0.25">
      <c r="A4073">
        <v>4072</v>
      </c>
      <c r="B4073" t="s">
        <v>7188</v>
      </c>
      <c r="C4073">
        <v>2013</v>
      </c>
      <c r="D4073" s="1">
        <v>41515</v>
      </c>
      <c r="E4073" s="1">
        <v>41518</v>
      </c>
      <c r="F4073" t="s">
        <v>188</v>
      </c>
      <c r="G4073" t="s">
        <v>5258</v>
      </c>
      <c r="H4073" t="s">
        <v>5259</v>
      </c>
      <c r="I4073" t="s">
        <v>26</v>
      </c>
      <c r="J4073" t="s">
        <v>27</v>
      </c>
      <c r="K4073" t="s">
        <v>815</v>
      </c>
      <c r="L4073" t="s">
        <v>104</v>
      </c>
      <c r="M4073">
        <v>75081</v>
      </c>
      <c r="N4073" t="s">
        <v>105</v>
      </c>
      <c r="O4073" t="s">
        <v>4476</v>
      </c>
      <c r="P4073" t="s">
        <v>32</v>
      </c>
      <c r="Q4073" t="s">
        <v>33</v>
      </c>
      <c r="R4073" t="s">
        <v>4477</v>
      </c>
      <c r="S4073">
        <v>156.37279999999998</v>
      </c>
      <c r="T4073">
        <v>2</v>
      </c>
      <c r="U4073">
        <v>0.32</v>
      </c>
      <c r="V4073">
        <v>-52.890800000000027</v>
      </c>
    </row>
    <row r="4074" spans="1:22" x14ac:dyDescent="0.25">
      <c r="A4074">
        <v>4073</v>
      </c>
      <c r="B4074" t="s">
        <v>7189</v>
      </c>
      <c r="C4074">
        <v>2012</v>
      </c>
      <c r="D4074" s="1">
        <v>41249</v>
      </c>
      <c r="E4074" s="1">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x14ac:dyDescent="0.25">
      <c r="A4075">
        <v>4074</v>
      </c>
      <c r="B4075" t="s">
        <v>7190</v>
      </c>
      <c r="C4075">
        <v>2012</v>
      </c>
      <c r="D4075" s="1">
        <v>41176</v>
      </c>
      <c r="E4075" s="1">
        <v>41179</v>
      </c>
      <c r="F4075" t="s">
        <v>188</v>
      </c>
      <c r="G4075" t="s">
        <v>5868</v>
      </c>
      <c r="H4075" t="s">
        <v>5869</v>
      </c>
      <c r="I4075" t="s">
        <v>102</v>
      </c>
      <c r="J4075" t="s">
        <v>27</v>
      </c>
      <c r="K4075" t="s">
        <v>7191</v>
      </c>
      <c r="L4075" t="s">
        <v>649</v>
      </c>
      <c r="M4075">
        <v>74012</v>
      </c>
      <c r="N4075" t="s">
        <v>105</v>
      </c>
      <c r="O4075" t="s">
        <v>6709</v>
      </c>
      <c r="P4075" t="s">
        <v>71</v>
      </c>
      <c r="Q4075" t="s">
        <v>72</v>
      </c>
      <c r="R4075" t="s">
        <v>6710</v>
      </c>
      <c r="S4075">
        <v>821.94</v>
      </c>
      <c r="T4075">
        <v>6</v>
      </c>
      <c r="U4075">
        <v>0</v>
      </c>
      <c r="V4075">
        <v>213.70440000000002</v>
      </c>
    </row>
    <row r="4076" spans="1:22" x14ac:dyDescent="0.25">
      <c r="A4076">
        <v>4075</v>
      </c>
      <c r="B4076" t="s">
        <v>7192</v>
      </c>
      <c r="C4076">
        <v>2014</v>
      </c>
      <c r="D4076" s="1">
        <v>41959</v>
      </c>
      <c r="E4076" s="1">
        <v>41964</v>
      </c>
      <c r="F4076" t="s">
        <v>50</v>
      </c>
      <c r="G4076" t="s">
        <v>7130</v>
      </c>
      <c r="H4076" t="s">
        <v>7131</v>
      </c>
      <c r="I4076" t="s">
        <v>26</v>
      </c>
      <c r="J4076" t="s">
        <v>27</v>
      </c>
      <c r="K4076" t="s">
        <v>7193</v>
      </c>
      <c r="L4076" t="s">
        <v>54</v>
      </c>
      <c r="M4076">
        <v>33023</v>
      </c>
      <c r="N4076" t="s">
        <v>30</v>
      </c>
      <c r="O4076" t="s">
        <v>2207</v>
      </c>
      <c r="P4076" t="s">
        <v>32</v>
      </c>
      <c r="Q4076" t="s">
        <v>65</v>
      </c>
      <c r="R4076" t="s">
        <v>2208</v>
      </c>
      <c r="S4076">
        <v>220.06399999999999</v>
      </c>
      <c r="T4076">
        <v>4</v>
      </c>
      <c r="U4076">
        <v>0.2</v>
      </c>
      <c r="V4076">
        <v>55.016000000000012</v>
      </c>
    </row>
    <row r="4077" spans="1:22" x14ac:dyDescent="0.25">
      <c r="A4077">
        <v>4076</v>
      </c>
      <c r="B4077" t="s">
        <v>7192</v>
      </c>
      <c r="C4077">
        <v>2014</v>
      </c>
      <c r="D4077" s="1">
        <v>41959</v>
      </c>
      <c r="E4077" s="1">
        <v>41964</v>
      </c>
      <c r="F4077" t="s">
        <v>50</v>
      </c>
      <c r="G4077" t="s">
        <v>7130</v>
      </c>
      <c r="H4077" t="s">
        <v>7131</v>
      </c>
      <c r="I4077" t="s">
        <v>26</v>
      </c>
      <c r="J4077" t="s">
        <v>27</v>
      </c>
      <c r="K4077" t="s">
        <v>7193</v>
      </c>
      <c r="L4077" t="s">
        <v>54</v>
      </c>
      <c r="M4077">
        <v>33023</v>
      </c>
      <c r="N4077" t="s">
        <v>30</v>
      </c>
      <c r="O4077" t="s">
        <v>4220</v>
      </c>
      <c r="P4077" t="s">
        <v>32</v>
      </c>
      <c r="Q4077" t="s">
        <v>65</v>
      </c>
      <c r="R4077" t="s">
        <v>4221</v>
      </c>
      <c r="S4077">
        <v>339.13600000000002</v>
      </c>
      <c r="T4077">
        <v>4</v>
      </c>
      <c r="U4077">
        <v>0.2</v>
      </c>
      <c r="V4077">
        <v>0</v>
      </c>
    </row>
    <row r="4078" spans="1:22" x14ac:dyDescent="0.25">
      <c r="A4078">
        <v>4077</v>
      </c>
      <c r="B4078" t="s">
        <v>7194</v>
      </c>
      <c r="C4078">
        <v>2012</v>
      </c>
      <c r="D4078" s="1">
        <v>41262</v>
      </c>
      <c r="E4078" s="1">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3.3087999999999997</v>
      </c>
    </row>
    <row r="4079" spans="1:22" x14ac:dyDescent="0.25">
      <c r="A4079">
        <v>4078</v>
      </c>
      <c r="B4079" t="s">
        <v>7194</v>
      </c>
      <c r="C4079">
        <v>2012</v>
      </c>
      <c r="D4079" s="1">
        <v>41262</v>
      </c>
      <c r="E4079" s="1">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x14ac:dyDescent="0.25">
      <c r="A4080">
        <v>4079</v>
      </c>
      <c r="B4080" t="s">
        <v>7194</v>
      </c>
      <c r="C4080">
        <v>2012</v>
      </c>
      <c r="D4080" s="1">
        <v>41262</v>
      </c>
      <c r="E4080" s="1">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56.977199999999996</v>
      </c>
    </row>
    <row r="4081" spans="1:22" x14ac:dyDescent="0.25">
      <c r="A4081">
        <v>4080</v>
      </c>
      <c r="B4081" t="s">
        <v>7195</v>
      </c>
      <c r="C4081">
        <v>2012</v>
      </c>
      <c r="D4081" s="1">
        <v>41264</v>
      </c>
      <c r="E4081" s="1">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4.7976000000000028</v>
      </c>
    </row>
    <row r="4082" spans="1:22" x14ac:dyDescent="0.25">
      <c r="A4082">
        <v>4081</v>
      </c>
      <c r="B4082" t="s">
        <v>7196</v>
      </c>
      <c r="C4082">
        <v>2013</v>
      </c>
      <c r="D4082" s="1">
        <v>41543</v>
      </c>
      <c r="E4082" s="1">
        <v>41547</v>
      </c>
      <c r="F4082" t="s">
        <v>50</v>
      </c>
      <c r="G4082" t="s">
        <v>6981</v>
      </c>
      <c r="H4082" t="s">
        <v>6982</v>
      </c>
      <c r="I4082" t="s">
        <v>41</v>
      </c>
      <c r="J4082" t="s">
        <v>27</v>
      </c>
      <c r="K4082" t="s">
        <v>4278</v>
      </c>
      <c r="L4082" t="s">
        <v>420</v>
      </c>
      <c r="M4082">
        <v>97224</v>
      </c>
      <c r="N4082" t="s">
        <v>44</v>
      </c>
      <c r="O4082" t="s">
        <v>5346</v>
      </c>
      <c r="P4082" t="s">
        <v>46</v>
      </c>
      <c r="Q4082" t="s">
        <v>90</v>
      </c>
      <c r="R4082" t="s">
        <v>5347</v>
      </c>
      <c r="S4082">
        <v>60.048000000000002</v>
      </c>
      <c r="T4082">
        <v>9</v>
      </c>
      <c r="U4082">
        <v>0.2</v>
      </c>
      <c r="V4082">
        <v>22.518000000000001</v>
      </c>
    </row>
    <row r="4083" spans="1:22" x14ac:dyDescent="0.25">
      <c r="A4083">
        <v>4082</v>
      </c>
      <c r="B4083" t="s">
        <v>7196</v>
      </c>
      <c r="C4083">
        <v>2013</v>
      </c>
      <c r="D4083" s="1">
        <v>41543</v>
      </c>
      <c r="E4083" s="1">
        <v>41547</v>
      </c>
      <c r="F4083" t="s">
        <v>50</v>
      </c>
      <c r="G4083" t="s">
        <v>6981</v>
      </c>
      <c r="H4083" t="s">
        <v>6982</v>
      </c>
      <c r="I4083" t="s">
        <v>41</v>
      </c>
      <c r="J4083" t="s">
        <v>27</v>
      </c>
      <c r="K4083" t="s">
        <v>4278</v>
      </c>
      <c r="L4083" t="s">
        <v>420</v>
      </c>
      <c r="M4083">
        <v>97224</v>
      </c>
      <c r="N4083" t="s">
        <v>44</v>
      </c>
      <c r="O4083" t="s">
        <v>7007</v>
      </c>
      <c r="P4083" t="s">
        <v>46</v>
      </c>
      <c r="Q4083" t="s">
        <v>75</v>
      </c>
      <c r="R4083" t="s">
        <v>7008</v>
      </c>
      <c r="S4083">
        <v>5.0220000000000002</v>
      </c>
      <c r="T4083">
        <v>1</v>
      </c>
      <c r="U4083">
        <v>0.7</v>
      </c>
      <c r="V4083">
        <v>-3.5153999999999996</v>
      </c>
    </row>
    <row r="4084" spans="1:22" x14ac:dyDescent="0.25">
      <c r="A4084">
        <v>4083</v>
      </c>
      <c r="B4084" t="s">
        <v>7197</v>
      </c>
      <c r="C4084">
        <v>2014</v>
      </c>
      <c r="D4084" s="1">
        <v>41815</v>
      </c>
      <c r="E4084" s="1">
        <v>41821</v>
      </c>
      <c r="F4084" t="s">
        <v>50</v>
      </c>
      <c r="G4084" t="s">
        <v>5733</v>
      </c>
      <c r="H4084" t="s">
        <v>5734</v>
      </c>
      <c r="I4084" t="s">
        <v>41</v>
      </c>
      <c r="J4084" t="s">
        <v>27</v>
      </c>
      <c r="K4084" t="s">
        <v>357</v>
      </c>
      <c r="L4084" t="s">
        <v>211</v>
      </c>
      <c r="M4084">
        <v>62521</v>
      </c>
      <c r="N4084" t="s">
        <v>105</v>
      </c>
      <c r="O4084" t="s">
        <v>2209</v>
      </c>
      <c r="P4084" t="s">
        <v>46</v>
      </c>
      <c r="Q4084" t="s">
        <v>75</v>
      </c>
      <c r="R4084" t="s">
        <v>2210</v>
      </c>
      <c r="S4084">
        <v>182.99399999999997</v>
      </c>
      <c r="T4084">
        <v>3</v>
      </c>
      <c r="U4084">
        <v>0.8</v>
      </c>
      <c r="V4084">
        <v>-320.23950000000013</v>
      </c>
    </row>
    <row r="4085" spans="1:22" x14ac:dyDescent="0.25">
      <c r="A4085">
        <v>4084</v>
      </c>
      <c r="B4085" t="s">
        <v>7197</v>
      </c>
      <c r="C4085">
        <v>2014</v>
      </c>
      <c r="D4085" s="1">
        <v>41815</v>
      </c>
      <c r="E4085" s="1">
        <v>41821</v>
      </c>
      <c r="F4085" t="s">
        <v>50</v>
      </c>
      <c r="G4085" t="s">
        <v>5733</v>
      </c>
      <c r="H4085" t="s">
        <v>5734</v>
      </c>
      <c r="I4085" t="s">
        <v>41</v>
      </c>
      <c r="J4085" t="s">
        <v>27</v>
      </c>
      <c r="K4085" t="s">
        <v>357</v>
      </c>
      <c r="L4085" t="s">
        <v>211</v>
      </c>
      <c r="M4085">
        <v>62521</v>
      </c>
      <c r="N4085" t="s">
        <v>105</v>
      </c>
      <c r="O4085" t="s">
        <v>6096</v>
      </c>
      <c r="P4085" t="s">
        <v>46</v>
      </c>
      <c r="Q4085" t="s">
        <v>90</v>
      </c>
      <c r="R4085" t="s">
        <v>6097</v>
      </c>
      <c r="S4085">
        <v>10.272000000000002</v>
      </c>
      <c r="T4085">
        <v>3</v>
      </c>
      <c r="U4085">
        <v>0.2</v>
      </c>
      <c r="V4085">
        <v>3.2099999999999982</v>
      </c>
    </row>
    <row r="4086" spans="1:22" x14ac:dyDescent="0.25">
      <c r="A4086">
        <v>4085</v>
      </c>
      <c r="B4086" t="s">
        <v>7198</v>
      </c>
      <c r="C4086">
        <v>2014</v>
      </c>
      <c r="D4086" s="1">
        <v>41890</v>
      </c>
      <c r="E4086" s="1">
        <v>41892</v>
      </c>
      <c r="F4086" t="s">
        <v>188</v>
      </c>
      <c r="G4086" t="s">
        <v>5927</v>
      </c>
      <c r="H4086" t="s">
        <v>5928</v>
      </c>
      <c r="I4086" t="s">
        <v>102</v>
      </c>
      <c r="J4086" t="s">
        <v>27</v>
      </c>
      <c r="K4086" t="s">
        <v>544</v>
      </c>
      <c r="L4086" t="s">
        <v>310</v>
      </c>
      <c r="M4086">
        <v>85023</v>
      </c>
      <c r="N4086" t="s">
        <v>44</v>
      </c>
      <c r="O4086" t="s">
        <v>232</v>
      </c>
      <c r="P4086" t="s">
        <v>46</v>
      </c>
      <c r="Q4086" t="s">
        <v>75</v>
      </c>
      <c r="R4086" t="s">
        <v>233</v>
      </c>
      <c r="S4086">
        <v>7.857000000000002</v>
      </c>
      <c r="T4086">
        <v>3</v>
      </c>
      <c r="U4086">
        <v>0.7</v>
      </c>
      <c r="V4086">
        <v>-6.0236999999999998</v>
      </c>
    </row>
    <row r="4087" spans="1:22" x14ac:dyDescent="0.25">
      <c r="A4087">
        <v>4086</v>
      </c>
      <c r="B4087" t="s">
        <v>7199</v>
      </c>
      <c r="C4087">
        <v>2013</v>
      </c>
      <c r="D4087" s="1">
        <v>41491</v>
      </c>
      <c r="E4087" s="1">
        <v>41493</v>
      </c>
      <c r="F4087" t="s">
        <v>23</v>
      </c>
      <c r="G4087" t="s">
        <v>208</v>
      </c>
      <c r="H4087" t="s">
        <v>209</v>
      </c>
      <c r="I4087" t="s">
        <v>41</v>
      </c>
      <c r="J4087" t="s">
        <v>27</v>
      </c>
      <c r="K4087" t="s">
        <v>5394</v>
      </c>
      <c r="L4087" t="s">
        <v>43</v>
      </c>
      <c r="M4087">
        <v>95823</v>
      </c>
      <c r="N4087" t="s">
        <v>44</v>
      </c>
      <c r="O4087" t="s">
        <v>70</v>
      </c>
      <c r="P4087" t="s">
        <v>71</v>
      </c>
      <c r="Q4087" t="s">
        <v>72</v>
      </c>
      <c r="R4087" t="s">
        <v>73</v>
      </c>
      <c r="S4087">
        <v>302.38400000000001</v>
      </c>
      <c r="T4087">
        <v>2</v>
      </c>
      <c r="U4087">
        <v>0.2</v>
      </c>
      <c r="V4087">
        <v>30.238400000000013</v>
      </c>
    </row>
    <row r="4088" spans="1:22" x14ac:dyDescent="0.25">
      <c r="A4088">
        <v>4087</v>
      </c>
      <c r="B4088" t="s">
        <v>7199</v>
      </c>
      <c r="C4088">
        <v>2013</v>
      </c>
      <c r="D4088" s="1">
        <v>41491</v>
      </c>
      <c r="E4088" s="1">
        <v>41493</v>
      </c>
      <c r="F4088" t="s">
        <v>23</v>
      </c>
      <c r="G4088" t="s">
        <v>208</v>
      </c>
      <c r="H4088" t="s">
        <v>209</v>
      </c>
      <c r="I4088" t="s">
        <v>41</v>
      </c>
      <c r="J4088" t="s">
        <v>27</v>
      </c>
      <c r="K4088" t="s">
        <v>5394</v>
      </c>
      <c r="L4088" t="s">
        <v>43</v>
      </c>
      <c r="M4088">
        <v>95823</v>
      </c>
      <c r="N4088" t="s">
        <v>44</v>
      </c>
      <c r="O4088" t="s">
        <v>232</v>
      </c>
      <c r="P4088" t="s">
        <v>46</v>
      </c>
      <c r="Q4088" t="s">
        <v>75</v>
      </c>
      <c r="R4088" t="s">
        <v>233</v>
      </c>
      <c r="S4088">
        <v>20.952000000000002</v>
      </c>
      <c r="T4088">
        <v>3</v>
      </c>
      <c r="U4088">
        <v>0.2</v>
      </c>
      <c r="V4088">
        <v>7.0712999999999981</v>
      </c>
    </row>
    <row r="4089" spans="1:22" x14ac:dyDescent="0.25">
      <c r="A4089">
        <v>4088</v>
      </c>
      <c r="B4089" t="s">
        <v>7199</v>
      </c>
      <c r="C4089">
        <v>2013</v>
      </c>
      <c r="D4089" s="1">
        <v>41491</v>
      </c>
      <c r="E4089" s="1">
        <v>41493</v>
      </c>
      <c r="F4089" t="s">
        <v>23</v>
      </c>
      <c r="G4089" t="s">
        <v>208</v>
      </c>
      <c r="H4089" t="s">
        <v>209</v>
      </c>
      <c r="I4089" t="s">
        <v>41</v>
      </c>
      <c r="J4089" t="s">
        <v>27</v>
      </c>
      <c r="K4089" t="s">
        <v>5394</v>
      </c>
      <c r="L4089" t="s">
        <v>43</v>
      </c>
      <c r="M4089">
        <v>95823</v>
      </c>
      <c r="N4089" t="s">
        <v>44</v>
      </c>
      <c r="O4089" t="s">
        <v>794</v>
      </c>
      <c r="P4089" t="s">
        <v>46</v>
      </c>
      <c r="Q4089" t="s">
        <v>75</v>
      </c>
      <c r="R4089" t="s">
        <v>795</v>
      </c>
      <c r="S4089">
        <v>11.784000000000001</v>
      </c>
      <c r="T4089">
        <v>3</v>
      </c>
      <c r="U4089">
        <v>0.2</v>
      </c>
      <c r="V4089">
        <v>3.9770999999999996</v>
      </c>
    </row>
    <row r="4090" spans="1:22" x14ac:dyDescent="0.25">
      <c r="A4090">
        <v>4089</v>
      </c>
      <c r="B4090" t="s">
        <v>7200</v>
      </c>
      <c r="C4090">
        <v>2011</v>
      </c>
      <c r="D4090" s="1">
        <v>40774</v>
      </c>
      <c r="E4090" s="1">
        <v>40781</v>
      </c>
      <c r="F4090" t="s">
        <v>50</v>
      </c>
      <c r="G4090" t="s">
        <v>242</v>
      </c>
      <c r="H4090" t="s">
        <v>243</v>
      </c>
      <c r="I4090" t="s">
        <v>26</v>
      </c>
      <c r="J4090" t="s">
        <v>27</v>
      </c>
      <c r="K4090" t="s">
        <v>3265</v>
      </c>
      <c r="L4090" t="s">
        <v>1707</v>
      </c>
      <c r="M4090">
        <v>72401</v>
      </c>
      <c r="N4090" t="s">
        <v>30</v>
      </c>
      <c r="O4090" t="s">
        <v>7201</v>
      </c>
      <c r="P4090" t="s">
        <v>32</v>
      </c>
      <c r="Q4090" t="s">
        <v>33</v>
      </c>
      <c r="R4090" t="s">
        <v>7202</v>
      </c>
      <c r="S4090">
        <v>638.82000000000005</v>
      </c>
      <c r="T4090">
        <v>9</v>
      </c>
      <c r="U4090">
        <v>0</v>
      </c>
      <c r="V4090">
        <v>172.48140000000001</v>
      </c>
    </row>
    <row r="4091" spans="1:22" x14ac:dyDescent="0.25">
      <c r="A4091">
        <v>4090</v>
      </c>
      <c r="B4091" t="s">
        <v>7203</v>
      </c>
      <c r="C4091">
        <v>2013</v>
      </c>
      <c r="D4091" s="1">
        <v>41366</v>
      </c>
      <c r="E4091" s="1">
        <v>41370</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x14ac:dyDescent="0.25">
      <c r="A4092">
        <v>4091</v>
      </c>
      <c r="B4092" t="s">
        <v>7203</v>
      </c>
      <c r="C4092">
        <v>2013</v>
      </c>
      <c r="D4092" s="1">
        <v>41366</v>
      </c>
      <c r="E4092" s="1">
        <v>41370</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3.2849999999999993</v>
      </c>
    </row>
    <row r="4093" spans="1:22" x14ac:dyDescent="0.25">
      <c r="A4093">
        <v>4092</v>
      </c>
      <c r="B4093" t="s">
        <v>7203</v>
      </c>
      <c r="C4093">
        <v>2013</v>
      </c>
      <c r="D4093" s="1">
        <v>41366</v>
      </c>
      <c r="E4093" s="1">
        <v>41370</v>
      </c>
      <c r="F4093" t="s">
        <v>50</v>
      </c>
      <c r="G4093" t="s">
        <v>4524</v>
      </c>
      <c r="H4093" t="s">
        <v>4525</v>
      </c>
      <c r="I4093" t="s">
        <v>41</v>
      </c>
      <c r="J4093" t="s">
        <v>27</v>
      </c>
      <c r="K4093" t="s">
        <v>266</v>
      </c>
      <c r="L4093" t="s">
        <v>267</v>
      </c>
      <c r="M4093">
        <v>10035</v>
      </c>
      <c r="N4093" t="s">
        <v>148</v>
      </c>
      <c r="O4093" t="s">
        <v>2214</v>
      </c>
      <c r="P4093" t="s">
        <v>46</v>
      </c>
      <c r="Q4093" t="s">
        <v>75</v>
      </c>
      <c r="R4093" t="s">
        <v>2215</v>
      </c>
      <c r="S4093">
        <v>14.352000000000002</v>
      </c>
      <c r="T4093">
        <v>3</v>
      </c>
      <c r="U4093">
        <v>0.2</v>
      </c>
      <c r="V4093">
        <v>4.6643999999999988</v>
      </c>
    </row>
    <row r="4094" spans="1:22" x14ac:dyDescent="0.25">
      <c r="A4094">
        <v>4093</v>
      </c>
      <c r="B4094" t="s">
        <v>7204</v>
      </c>
      <c r="C4094">
        <v>2014</v>
      </c>
      <c r="D4094" s="1">
        <v>41776</v>
      </c>
      <c r="E4094" s="1">
        <v>41778</v>
      </c>
      <c r="F4094" t="s">
        <v>188</v>
      </c>
      <c r="G4094" t="s">
        <v>5569</v>
      </c>
      <c r="H4094" t="s">
        <v>5570</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x14ac:dyDescent="0.25">
      <c r="A4095">
        <v>4094</v>
      </c>
      <c r="B4095" t="s">
        <v>7205</v>
      </c>
      <c r="C4095">
        <v>2012</v>
      </c>
      <c r="D4095" s="1">
        <v>41145</v>
      </c>
      <c r="E4095" s="1">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1416.7999999999997</v>
      </c>
    </row>
    <row r="4096" spans="1:22" x14ac:dyDescent="0.25">
      <c r="A4096">
        <v>4095</v>
      </c>
      <c r="B4096" t="s">
        <v>7205</v>
      </c>
      <c r="C4096">
        <v>2012</v>
      </c>
      <c r="D4096" s="1">
        <v>41145</v>
      </c>
      <c r="E4096" s="1">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x14ac:dyDescent="0.25">
      <c r="A4097">
        <v>4096</v>
      </c>
      <c r="B4097" t="s">
        <v>7205</v>
      </c>
      <c r="C4097">
        <v>2012</v>
      </c>
      <c r="D4097" s="1">
        <v>41145</v>
      </c>
      <c r="E4097" s="1">
        <v>41149</v>
      </c>
      <c r="F4097" t="s">
        <v>50</v>
      </c>
      <c r="G4097" t="s">
        <v>1278</v>
      </c>
      <c r="H4097" t="s">
        <v>1279</v>
      </c>
      <c r="I4097" t="s">
        <v>26</v>
      </c>
      <c r="J4097" t="s">
        <v>27</v>
      </c>
      <c r="K4097" t="s">
        <v>2579</v>
      </c>
      <c r="L4097" t="s">
        <v>29</v>
      </c>
      <c r="M4097">
        <v>41042</v>
      </c>
      <c r="N4097" t="s">
        <v>30</v>
      </c>
      <c r="O4097" t="s">
        <v>7054</v>
      </c>
      <c r="P4097" t="s">
        <v>71</v>
      </c>
      <c r="Q4097" t="s">
        <v>72</v>
      </c>
      <c r="R4097" t="s">
        <v>7055</v>
      </c>
      <c r="S4097">
        <v>587.97</v>
      </c>
      <c r="T4097">
        <v>3</v>
      </c>
      <c r="U4097">
        <v>0</v>
      </c>
      <c r="V4097">
        <v>170.51129999999998</v>
      </c>
    </row>
    <row r="4098" spans="1:22" x14ac:dyDescent="0.25">
      <c r="A4098">
        <v>4097</v>
      </c>
      <c r="B4098" t="s">
        <v>7206</v>
      </c>
      <c r="C4098">
        <v>2011</v>
      </c>
      <c r="D4098" s="1">
        <v>40809</v>
      </c>
      <c r="E4098" s="1">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32.400000000000006</v>
      </c>
      <c r="T4098">
        <v>5</v>
      </c>
      <c r="U4098">
        <v>0</v>
      </c>
      <c r="V4098">
        <v>15.552000000000001</v>
      </c>
    </row>
    <row r="4099" spans="1:22" x14ac:dyDescent="0.25">
      <c r="A4099">
        <v>4098</v>
      </c>
      <c r="B4099" t="s">
        <v>7206</v>
      </c>
      <c r="C4099">
        <v>2011</v>
      </c>
      <c r="D4099" s="1">
        <v>40809</v>
      </c>
      <c r="E4099" s="1">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404.90000000000003</v>
      </c>
      <c r="T4099">
        <v>5</v>
      </c>
      <c r="U4099">
        <v>0</v>
      </c>
      <c r="V4099">
        <v>16.195999999999984</v>
      </c>
    </row>
    <row r="4100" spans="1:22" x14ac:dyDescent="0.25">
      <c r="A4100">
        <v>4099</v>
      </c>
      <c r="B4100" t="s">
        <v>7206</v>
      </c>
      <c r="C4100">
        <v>2011</v>
      </c>
      <c r="D4100" s="1">
        <v>40809</v>
      </c>
      <c r="E4100" s="1">
        <v>40814</v>
      </c>
      <c r="F4100" t="s">
        <v>50</v>
      </c>
      <c r="G4100" t="s">
        <v>1583</v>
      </c>
      <c r="H4100" t="s">
        <v>1584</v>
      </c>
      <c r="I4100" t="s">
        <v>26</v>
      </c>
      <c r="J4100" t="s">
        <v>27</v>
      </c>
      <c r="K4100" t="s">
        <v>409</v>
      </c>
      <c r="L4100" t="s">
        <v>229</v>
      </c>
      <c r="M4100">
        <v>55407</v>
      </c>
      <c r="N4100" t="s">
        <v>105</v>
      </c>
      <c r="O4100" t="s">
        <v>7207</v>
      </c>
      <c r="P4100" t="s">
        <v>46</v>
      </c>
      <c r="Q4100" t="s">
        <v>75</v>
      </c>
      <c r="R4100" t="s">
        <v>7208</v>
      </c>
      <c r="S4100">
        <v>9449.9500000000007</v>
      </c>
      <c r="T4100">
        <v>5</v>
      </c>
      <c r="U4100">
        <v>0</v>
      </c>
      <c r="V4100">
        <v>4630.4755000000005</v>
      </c>
    </row>
    <row r="4101" spans="1:22" x14ac:dyDescent="0.25">
      <c r="A4101">
        <v>4100</v>
      </c>
      <c r="B4101" t="s">
        <v>7206</v>
      </c>
      <c r="C4101">
        <v>2011</v>
      </c>
      <c r="D4101" s="1">
        <v>40809</v>
      </c>
      <c r="E4101" s="1">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x14ac:dyDescent="0.25">
      <c r="A4102">
        <v>4101</v>
      </c>
      <c r="B4102" t="s">
        <v>7209</v>
      </c>
      <c r="C4102">
        <v>2014</v>
      </c>
      <c r="D4102" s="1">
        <v>41810</v>
      </c>
      <c r="E4102" s="1">
        <v>41814</v>
      </c>
      <c r="F4102" t="s">
        <v>50</v>
      </c>
      <c r="G4102" t="s">
        <v>1974</v>
      </c>
      <c r="H4102" t="s">
        <v>1975</v>
      </c>
      <c r="I4102" t="s">
        <v>26</v>
      </c>
      <c r="J4102" t="s">
        <v>27</v>
      </c>
      <c r="K4102" t="s">
        <v>184</v>
      </c>
      <c r="L4102" t="s">
        <v>104</v>
      </c>
      <c r="M4102">
        <v>77095</v>
      </c>
      <c r="N4102" t="s">
        <v>105</v>
      </c>
      <c r="O4102" t="s">
        <v>7210</v>
      </c>
      <c r="P4102" t="s">
        <v>46</v>
      </c>
      <c r="Q4102" t="s">
        <v>78</v>
      </c>
      <c r="R4102" t="s">
        <v>7211</v>
      </c>
      <c r="S4102">
        <v>2.2639999999999993</v>
      </c>
      <c r="T4102">
        <v>1</v>
      </c>
      <c r="U4102">
        <v>0.8</v>
      </c>
      <c r="V4102">
        <v>-5.2072000000000012</v>
      </c>
    </row>
    <row r="4103" spans="1:22" x14ac:dyDescent="0.25">
      <c r="A4103">
        <v>4102</v>
      </c>
      <c r="B4103" t="s">
        <v>7209</v>
      </c>
      <c r="C4103">
        <v>2014</v>
      </c>
      <c r="D4103" s="1">
        <v>41810</v>
      </c>
      <c r="E4103" s="1">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0.44399999999999995</v>
      </c>
      <c r="T4103">
        <v>1</v>
      </c>
      <c r="U4103">
        <v>0.8</v>
      </c>
      <c r="V4103">
        <v>-1.1100000000000003</v>
      </c>
    </row>
    <row r="4104" spans="1:22" x14ac:dyDescent="0.25">
      <c r="A4104">
        <v>4103</v>
      </c>
      <c r="B4104" t="s">
        <v>7209</v>
      </c>
      <c r="C4104">
        <v>2014</v>
      </c>
      <c r="D4104" s="1">
        <v>41810</v>
      </c>
      <c r="E4104" s="1">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146.17600000000002</v>
      </c>
      <c r="T4104">
        <v>8</v>
      </c>
      <c r="U4104">
        <v>0.2</v>
      </c>
      <c r="V4104">
        <v>47.50719999999999</v>
      </c>
    </row>
    <row r="4105" spans="1:22" x14ac:dyDescent="0.25">
      <c r="A4105">
        <v>4104</v>
      </c>
      <c r="B4105" t="s">
        <v>7212</v>
      </c>
      <c r="C4105">
        <v>2014</v>
      </c>
      <c r="D4105" s="1">
        <v>41995</v>
      </c>
      <c r="E4105" s="1">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7.0048000000000012</v>
      </c>
    </row>
    <row r="4106" spans="1:22" x14ac:dyDescent="0.25">
      <c r="A4106">
        <v>4105</v>
      </c>
      <c r="B4106" t="s">
        <v>7213</v>
      </c>
      <c r="C4106">
        <v>2014</v>
      </c>
      <c r="D4106" s="1">
        <v>41859</v>
      </c>
      <c r="E4106" s="1">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159.96000000000004</v>
      </c>
      <c r="T4106">
        <v>5</v>
      </c>
      <c r="U4106">
        <v>0.2</v>
      </c>
      <c r="V4106">
        <v>17.995499999999979</v>
      </c>
    </row>
    <row r="4107" spans="1:22" x14ac:dyDescent="0.25">
      <c r="A4107">
        <v>4106</v>
      </c>
      <c r="B4107" t="s">
        <v>7213</v>
      </c>
      <c r="C4107">
        <v>2014</v>
      </c>
      <c r="D4107" s="1">
        <v>41859</v>
      </c>
      <c r="E4107" s="1">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x14ac:dyDescent="0.25">
      <c r="A4108">
        <v>4107</v>
      </c>
      <c r="B4108" t="s">
        <v>7214</v>
      </c>
      <c r="C4108">
        <v>2013</v>
      </c>
      <c r="D4108" s="1">
        <v>41509</v>
      </c>
      <c r="E4108" s="1">
        <v>41513</v>
      </c>
      <c r="F4108" t="s">
        <v>50</v>
      </c>
      <c r="G4108" t="s">
        <v>7215</v>
      </c>
      <c r="H4108" t="s">
        <v>7216</v>
      </c>
      <c r="I4108" t="s">
        <v>26</v>
      </c>
      <c r="J4108" t="s">
        <v>27</v>
      </c>
      <c r="K4108" t="s">
        <v>184</v>
      </c>
      <c r="L4108" t="s">
        <v>104</v>
      </c>
      <c r="M4108">
        <v>77041</v>
      </c>
      <c r="N4108" t="s">
        <v>105</v>
      </c>
      <c r="O4108" t="s">
        <v>3242</v>
      </c>
      <c r="P4108" t="s">
        <v>46</v>
      </c>
      <c r="Q4108" t="s">
        <v>75</v>
      </c>
      <c r="R4108" t="s">
        <v>3243</v>
      </c>
      <c r="S4108">
        <v>4.3119999999999985</v>
      </c>
      <c r="T4108">
        <v>2</v>
      </c>
      <c r="U4108">
        <v>0.8</v>
      </c>
      <c r="V4108">
        <v>-6.8992000000000022</v>
      </c>
    </row>
    <row r="4109" spans="1:22" x14ac:dyDescent="0.25">
      <c r="A4109">
        <v>4108</v>
      </c>
      <c r="B4109" t="s">
        <v>7217</v>
      </c>
      <c r="C4109">
        <v>2012</v>
      </c>
      <c r="D4109" s="1">
        <v>41159</v>
      </c>
      <c r="E4109" s="1">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0.27919999999999945</v>
      </c>
    </row>
    <row r="4110" spans="1:22" x14ac:dyDescent="0.25">
      <c r="A4110">
        <v>4109</v>
      </c>
      <c r="B4110" t="s">
        <v>7217</v>
      </c>
      <c r="C4110">
        <v>2012</v>
      </c>
      <c r="D4110" s="1">
        <v>41159</v>
      </c>
      <c r="E4110" s="1">
        <v>41159</v>
      </c>
      <c r="F4110" t="s">
        <v>1290</v>
      </c>
      <c r="G4110" t="s">
        <v>4266</v>
      </c>
      <c r="H4110" t="s">
        <v>4267</v>
      </c>
      <c r="I4110" t="s">
        <v>26</v>
      </c>
      <c r="J4110" t="s">
        <v>27</v>
      </c>
      <c r="K4110" t="s">
        <v>266</v>
      </c>
      <c r="L4110" t="s">
        <v>267</v>
      </c>
      <c r="M4110">
        <v>10011</v>
      </c>
      <c r="N4110" t="s">
        <v>148</v>
      </c>
      <c r="O4110" t="s">
        <v>6267</v>
      </c>
      <c r="P4110" t="s">
        <v>32</v>
      </c>
      <c r="Q4110" t="s">
        <v>56</v>
      </c>
      <c r="R4110" t="s">
        <v>6268</v>
      </c>
      <c r="S4110">
        <v>27.414000000000001</v>
      </c>
      <c r="T4110">
        <v>3</v>
      </c>
      <c r="U4110">
        <v>0.4</v>
      </c>
      <c r="V4110">
        <v>-14.163900000000005</v>
      </c>
    </row>
    <row r="4111" spans="1:22" x14ac:dyDescent="0.25">
      <c r="A4111">
        <v>4110</v>
      </c>
      <c r="B4111" t="s">
        <v>7218</v>
      </c>
      <c r="C4111">
        <v>2012</v>
      </c>
      <c r="D4111" s="1">
        <v>41268</v>
      </c>
      <c r="E4111" s="1">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19.974600000000002</v>
      </c>
    </row>
    <row r="4112" spans="1:22" x14ac:dyDescent="0.25">
      <c r="A4112">
        <v>4111</v>
      </c>
      <c r="B4112" t="s">
        <v>7218</v>
      </c>
      <c r="C4112">
        <v>2012</v>
      </c>
      <c r="D4112" s="1">
        <v>41268</v>
      </c>
      <c r="E4112" s="1">
        <v>41275</v>
      </c>
      <c r="F4112" t="s">
        <v>50</v>
      </c>
      <c r="G4112" t="s">
        <v>3256</v>
      </c>
      <c r="H4112" t="s">
        <v>3257</v>
      </c>
      <c r="I4112" t="s">
        <v>41</v>
      </c>
      <c r="J4112" t="s">
        <v>27</v>
      </c>
      <c r="K4112" t="s">
        <v>880</v>
      </c>
      <c r="L4112" t="s">
        <v>238</v>
      </c>
      <c r="M4112">
        <v>48227</v>
      </c>
      <c r="N4112" t="s">
        <v>105</v>
      </c>
      <c r="O4112" t="s">
        <v>7219</v>
      </c>
      <c r="P4112" t="s">
        <v>32</v>
      </c>
      <c r="Q4112" t="s">
        <v>33</v>
      </c>
      <c r="R4112" t="s">
        <v>7220</v>
      </c>
      <c r="S4112">
        <v>160.97999999999999</v>
      </c>
      <c r="T4112">
        <v>1</v>
      </c>
      <c r="U4112">
        <v>0</v>
      </c>
      <c r="V4112">
        <v>20.927400000000006</v>
      </c>
    </row>
    <row r="4113" spans="1:22" x14ac:dyDescent="0.25">
      <c r="A4113">
        <v>4112</v>
      </c>
      <c r="B4113" t="s">
        <v>7218</v>
      </c>
      <c r="C4113">
        <v>2012</v>
      </c>
      <c r="D4113" s="1">
        <v>41268</v>
      </c>
      <c r="E4113" s="1">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x14ac:dyDescent="0.25">
      <c r="A4114">
        <v>4113</v>
      </c>
      <c r="B4114" t="s">
        <v>7218</v>
      </c>
      <c r="C4114">
        <v>2012</v>
      </c>
      <c r="D4114" s="1">
        <v>41268</v>
      </c>
      <c r="E4114" s="1">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0.9511999999999996</v>
      </c>
    </row>
    <row r="4115" spans="1:22" x14ac:dyDescent="0.25">
      <c r="A4115">
        <v>4114</v>
      </c>
      <c r="B4115" t="s">
        <v>7221</v>
      </c>
      <c r="C4115">
        <v>2012</v>
      </c>
      <c r="D4115" s="1">
        <v>41031</v>
      </c>
      <c r="E4115" s="1">
        <v>41036</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2.9888999999999997</v>
      </c>
    </row>
    <row r="4116" spans="1:22" x14ac:dyDescent="0.25">
      <c r="A4116">
        <v>4115</v>
      </c>
      <c r="B4116" t="s">
        <v>7221</v>
      </c>
      <c r="C4116">
        <v>2012</v>
      </c>
      <c r="D4116" s="1">
        <v>41031</v>
      </c>
      <c r="E4116" s="1">
        <v>41036</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13.857900000000008</v>
      </c>
    </row>
    <row r="4117" spans="1:22" x14ac:dyDescent="0.25">
      <c r="A4117">
        <v>4116</v>
      </c>
      <c r="B4117" t="s">
        <v>7222</v>
      </c>
      <c r="C4117">
        <v>2013</v>
      </c>
      <c r="D4117" s="1">
        <v>41603</v>
      </c>
      <c r="E4117" s="1">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381.23749999999995</v>
      </c>
    </row>
    <row r="4118" spans="1:22" x14ac:dyDescent="0.25">
      <c r="A4118">
        <v>4117</v>
      </c>
      <c r="B4118" t="s">
        <v>7223</v>
      </c>
      <c r="C4118">
        <v>2012</v>
      </c>
      <c r="D4118" s="1">
        <v>41237</v>
      </c>
      <c r="E4118" s="1">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x14ac:dyDescent="0.25">
      <c r="A4119">
        <v>4118</v>
      </c>
      <c r="B4119" t="s">
        <v>7223</v>
      </c>
      <c r="C4119">
        <v>2012</v>
      </c>
      <c r="D4119" s="1">
        <v>41237</v>
      </c>
      <c r="E4119" s="1">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x14ac:dyDescent="0.25">
      <c r="A4120">
        <v>4119</v>
      </c>
      <c r="B4120" t="s">
        <v>7223</v>
      </c>
      <c r="C4120">
        <v>2012</v>
      </c>
      <c r="D4120" s="1">
        <v>41237</v>
      </c>
      <c r="E4120" s="1">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54.583200000000019</v>
      </c>
    </row>
    <row r="4121" spans="1:22" x14ac:dyDescent="0.25">
      <c r="A4121">
        <v>4120</v>
      </c>
      <c r="B4121" t="s">
        <v>7223</v>
      </c>
      <c r="C4121">
        <v>2012</v>
      </c>
      <c r="D4121" s="1">
        <v>41237</v>
      </c>
      <c r="E4121" s="1">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29.702399999999997</v>
      </c>
    </row>
    <row r="4122" spans="1:22" x14ac:dyDescent="0.25">
      <c r="A4122">
        <v>4121</v>
      </c>
      <c r="B4122" t="s">
        <v>7224</v>
      </c>
      <c r="C4122">
        <v>2014</v>
      </c>
      <c r="D4122" s="1">
        <v>41887</v>
      </c>
      <c r="E4122" s="1">
        <v>41893</v>
      </c>
      <c r="F4122" t="s">
        <v>50</v>
      </c>
      <c r="G4122" t="s">
        <v>3881</v>
      </c>
      <c r="H4122" t="s">
        <v>3882</v>
      </c>
      <c r="I4122" t="s">
        <v>26</v>
      </c>
      <c r="J4122" t="s">
        <v>27</v>
      </c>
      <c r="K4122" t="s">
        <v>146</v>
      </c>
      <c r="L4122" t="s">
        <v>147</v>
      </c>
      <c r="M4122">
        <v>19120</v>
      </c>
      <c r="N4122" t="s">
        <v>148</v>
      </c>
      <c r="O4122" t="s">
        <v>7225</v>
      </c>
      <c r="P4122" t="s">
        <v>71</v>
      </c>
      <c r="Q4122" t="s">
        <v>161</v>
      </c>
      <c r="R4122" t="s">
        <v>7226</v>
      </c>
      <c r="S4122">
        <v>19.040000000000003</v>
      </c>
      <c r="T4122">
        <v>4</v>
      </c>
      <c r="U4122">
        <v>0.2</v>
      </c>
      <c r="V4122">
        <v>-1.4279999999999999</v>
      </c>
    </row>
    <row r="4123" spans="1:22" x14ac:dyDescent="0.25">
      <c r="A4123">
        <v>4122</v>
      </c>
      <c r="B4123" t="s">
        <v>7227</v>
      </c>
      <c r="C4123">
        <v>2014</v>
      </c>
      <c r="D4123" s="1">
        <v>41771</v>
      </c>
      <c r="E4123" s="1">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x14ac:dyDescent="0.25">
      <c r="A4124">
        <v>4123</v>
      </c>
      <c r="B4124" t="s">
        <v>7227</v>
      </c>
      <c r="C4124">
        <v>2014</v>
      </c>
      <c r="D4124" s="1">
        <v>41771</v>
      </c>
      <c r="E4124" s="1">
        <v>41772</v>
      </c>
      <c r="F4124" t="s">
        <v>1290</v>
      </c>
      <c r="G4124" t="s">
        <v>1901</v>
      </c>
      <c r="H4124" t="s">
        <v>1902</v>
      </c>
      <c r="I4124" t="s">
        <v>26</v>
      </c>
      <c r="J4124" t="s">
        <v>27</v>
      </c>
      <c r="K4124" t="s">
        <v>95</v>
      </c>
      <c r="L4124" t="s">
        <v>96</v>
      </c>
      <c r="M4124">
        <v>98103</v>
      </c>
      <c r="N4124" t="s">
        <v>44</v>
      </c>
      <c r="O4124" t="s">
        <v>5542</v>
      </c>
      <c r="P4124" t="s">
        <v>46</v>
      </c>
      <c r="Q4124" t="s">
        <v>47</v>
      </c>
      <c r="R4124" t="s">
        <v>5543</v>
      </c>
      <c r="S4124">
        <v>37.589999999999996</v>
      </c>
      <c r="T4124">
        <v>3</v>
      </c>
      <c r="U4124">
        <v>0</v>
      </c>
      <c r="V4124">
        <v>17.667299999999997</v>
      </c>
    </row>
    <row r="4125" spans="1:22" x14ac:dyDescent="0.25">
      <c r="A4125">
        <v>4124</v>
      </c>
      <c r="B4125" t="s">
        <v>7227</v>
      </c>
      <c r="C4125">
        <v>2014</v>
      </c>
      <c r="D4125" s="1">
        <v>41771</v>
      </c>
      <c r="E4125" s="1">
        <v>41772</v>
      </c>
      <c r="F4125" t="s">
        <v>1290</v>
      </c>
      <c r="G4125" t="s">
        <v>1901</v>
      </c>
      <c r="H4125" t="s">
        <v>1902</v>
      </c>
      <c r="I4125" t="s">
        <v>26</v>
      </c>
      <c r="J4125" t="s">
        <v>27</v>
      </c>
      <c r="K4125" t="s">
        <v>95</v>
      </c>
      <c r="L4125" t="s">
        <v>96</v>
      </c>
      <c r="M4125">
        <v>98103</v>
      </c>
      <c r="N4125" t="s">
        <v>44</v>
      </c>
      <c r="O4125" t="s">
        <v>6547</v>
      </c>
      <c r="P4125" t="s">
        <v>46</v>
      </c>
      <c r="Q4125" t="s">
        <v>75</v>
      </c>
      <c r="R4125" t="s">
        <v>6548</v>
      </c>
      <c r="S4125">
        <v>26.032</v>
      </c>
      <c r="T4125">
        <v>2</v>
      </c>
      <c r="U4125">
        <v>0.2</v>
      </c>
      <c r="V4125">
        <v>9.4365999999999985</v>
      </c>
    </row>
    <row r="4126" spans="1:22" x14ac:dyDescent="0.25">
      <c r="A4126">
        <v>4125</v>
      </c>
      <c r="B4126" t="s">
        <v>7228</v>
      </c>
      <c r="C4126">
        <v>2011</v>
      </c>
      <c r="D4126" s="1">
        <v>40674</v>
      </c>
      <c r="E4126" s="1">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35.910000000000004</v>
      </c>
      <c r="T4126">
        <v>3</v>
      </c>
      <c r="U4126">
        <v>0</v>
      </c>
      <c r="V4126">
        <v>9.6956999999999987</v>
      </c>
    </row>
    <row r="4127" spans="1:22" x14ac:dyDescent="0.25">
      <c r="A4127">
        <v>4126</v>
      </c>
      <c r="B4127" t="s">
        <v>7229</v>
      </c>
      <c r="C4127">
        <v>2014</v>
      </c>
      <c r="D4127" s="1">
        <v>41848</v>
      </c>
      <c r="E4127" s="1">
        <v>41852</v>
      </c>
      <c r="F4127" t="s">
        <v>23</v>
      </c>
      <c r="G4127" t="s">
        <v>1796</v>
      </c>
      <c r="H4127" t="s">
        <v>1797</v>
      </c>
      <c r="I4127" t="s">
        <v>26</v>
      </c>
      <c r="J4127" t="s">
        <v>27</v>
      </c>
      <c r="K4127" t="s">
        <v>1521</v>
      </c>
      <c r="L4127" t="s">
        <v>54</v>
      </c>
      <c r="M4127">
        <v>32216</v>
      </c>
      <c r="N4127" t="s">
        <v>30</v>
      </c>
      <c r="O4127" t="s">
        <v>3012</v>
      </c>
      <c r="P4127" t="s">
        <v>32</v>
      </c>
      <c r="Q4127" t="s">
        <v>65</v>
      </c>
      <c r="R4127" t="s">
        <v>3013</v>
      </c>
      <c r="S4127">
        <v>91.032000000000011</v>
      </c>
      <c r="T4127">
        <v>3</v>
      </c>
      <c r="U4127">
        <v>0.2</v>
      </c>
      <c r="V4127">
        <v>-2.2758000000000109</v>
      </c>
    </row>
    <row r="4128" spans="1:22" x14ac:dyDescent="0.25">
      <c r="A4128">
        <v>4127</v>
      </c>
      <c r="B4128" t="s">
        <v>7230</v>
      </c>
      <c r="C4128">
        <v>2014</v>
      </c>
      <c r="D4128" s="1">
        <v>41766</v>
      </c>
      <c r="E4128" s="1">
        <v>41769</v>
      </c>
      <c r="F4128" t="s">
        <v>188</v>
      </c>
      <c r="G4128" t="s">
        <v>449</v>
      </c>
      <c r="H4128" t="s">
        <v>450</v>
      </c>
      <c r="I4128" t="s">
        <v>26</v>
      </c>
      <c r="J4128" t="s">
        <v>27</v>
      </c>
      <c r="K4128" t="s">
        <v>1127</v>
      </c>
      <c r="L4128" t="s">
        <v>319</v>
      </c>
      <c r="M4128">
        <v>22204</v>
      </c>
      <c r="N4128" t="s">
        <v>30</v>
      </c>
      <c r="O4128" t="s">
        <v>6945</v>
      </c>
      <c r="P4128" t="s">
        <v>46</v>
      </c>
      <c r="Q4128" t="s">
        <v>68</v>
      </c>
      <c r="R4128" t="s">
        <v>6946</v>
      </c>
      <c r="S4128">
        <v>54.66</v>
      </c>
      <c r="T4128">
        <v>6</v>
      </c>
      <c r="U4128">
        <v>0</v>
      </c>
      <c r="V4128">
        <v>18.037799999999997</v>
      </c>
    </row>
    <row r="4129" spans="1:22" x14ac:dyDescent="0.25">
      <c r="A4129">
        <v>4128</v>
      </c>
      <c r="B4129" t="s">
        <v>7231</v>
      </c>
      <c r="C4129">
        <v>2011</v>
      </c>
      <c r="D4129" s="1">
        <v>40805</v>
      </c>
      <c r="E4129" s="1">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7.5761999999999894</v>
      </c>
    </row>
    <row r="4130" spans="1:22" x14ac:dyDescent="0.25">
      <c r="A4130">
        <v>4129</v>
      </c>
      <c r="B4130" t="s">
        <v>7231</v>
      </c>
      <c r="C4130">
        <v>2011</v>
      </c>
      <c r="D4130" s="1">
        <v>40805</v>
      </c>
      <c r="E4130" s="1">
        <v>40810</v>
      </c>
      <c r="F4130" t="s">
        <v>50</v>
      </c>
      <c r="G4130" t="s">
        <v>2114</v>
      </c>
      <c r="H4130" t="s">
        <v>2115</v>
      </c>
      <c r="I4130" t="s">
        <v>26</v>
      </c>
      <c r="J4130" t="s">
        <v>27</v>
      </c>
      <c r="K4130" t="s">
        <v>467</v>
      </c>
      <c r="L4130" t="s">
        <v>88</v>
      </c>
      <c r="M4130">
        <v>28205</v>
      </c>
      <c r="N4130" t="s">
        <v>30</v>
      </c>
      <c r="O4130" t="s">
        <v>7232</v>
      </c>
      <c r="P4130" t="s">
        <v>71</v>
      </c>
      <c r="Q4130" t="s">
        <v>682</v>
      </c>
      <c r="R4130" t="s">
        <v>7233</v>
      </c>
      <c r="S4130">
        <v>2624.9850000000001</v>
      </c>
      <c r="T4130">
        <v>3</v>
      </c>
      <c r="U4130">
        <v>0.5</v>
      </c>
      <c r="V4130">
        <v>-944.99460000000045</v>
      </c>
    </row>
    <row r="4131" spans="1:22" x14ac:dyDescent="0.25">
      <c r="A4131">
        <v>4130</v>
      </c>
      <c r="B4131" t="s">
        <v>7234</v>
      </c>
      <c r="C4131">
        <v>2012</v>
      </c>
      <c r="D4131" s="1">
        <v>40997</v>
      </c>
      <c r="E4131" s="1">
        <v>41003</v>
      </c>
      <c r="F4131" t="s">
        <v>50</v>
      </c>
      <c r="G4131" t="s">
        <v>1350</v>
      </c>
      <c r="H4131" t="s">
        <v>1351</v>
      </c>
      <c r="I4131" t="s">
        <v>26</v>
      </c>
      <c r="J4131" t="s">
        <v>27</v>
      </c>
      <c r="K4131" t="s">
        <v>95</v>
      </c>
      <c r="L4131" t="s">
        <v>96</v>
      </c>
      <c r="M4131">
        <v>98103</v>
      </c>
      <c r="N4131" t="s">
        <v>44</v>
      </c>
      <c r="O4131" t="s">
        <v>6727</v>
      </c>
      <c r="P4131" t="s">
        <v>46</v>
      </c>
      <c r="Q4131" t="s">
        <v>78</v>
      </c>
      <c r="R4131" t="s">
        <v>6728</v>
      </c>
      <c r="S4131">
        <v>73.28</v>
      </c>
      <c r="T4131">
        <v>4</v>
      </c>
      <c r="U4131">
        <v>0</v>
      </c>
      <c r="V4131">
        <v>21.251199999999997</v>
      </c>
    </row>
    <row r="4132" spans="1:22" x14ac:dyDescent="0.25">
      <c r="A4132">
        <v>4131</v>
      </c>
      <c r="B4132" t="s">
        <v>7235</v>
      </c>
      <c r="C4132">
        <v>2011</v>
      </c>
      <c r="D4132" s="1">
        <v>40865</v>
      </c>
      <c r="E4132" s="1">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14.479999999999997</v>
      </c>
      <c r="T4132">
        <v>5</v>
      </c>
      <c r="U4132">
        <v>0.8</v>
      </c>
      <c r="V4132">
        <v>-23.89200000000001</v>
      </c>
    </row>
    <row r="4133" spans="1:22" x14ac:dyDescent="0.25">
      <c r="A4133">
        <v>4132</v>
      </c>
      <c r="B4133" t="s">
        <v>7236</v>
      </c>
      <c r="C4133">
        <v>2012</v>
      </c>
      <c r="D4133" s="1">
        <v>41092</v>
      </c>
      <c r="E4133" s="1">
        <v>41099</v>
      </c>
      <c r="F4133" t="s">
        <v>50</v>
      </c>
      <c r="G4133" t="s">
        <v>407</v>
      </c>
      <c r="H4133" t="s">
        <v>408</v>
      </c>
      <c r="I4133" t="s">
        <v>26</v>
      </c>
      <c r="J4133" t="s">
        <v>27</v>
      </c>
      <c r="K4133" t="s">
        <v>7237</v>
      </c>
      <c r="L4133" t="s">
        <v>54</v>
      </c>
      <c r="M4133">
        <v>33021</v>
      </c>
      <c r="N4133" t="s">
        <v>30</v>
      </c>
      <c r="O4133" t="s">
        <v>3185</v>
      </c>
      <c r="P4133" t="s">
        <v>46</v>
      </c>
      <c r="Q4133" t="s">
        <v>90</v>
      </c>
      <c r="R4133" t="s">
        <v>186</v>
      </c>
      <c r="S4133">
        <v>11.952000000000002</v>
      </c>
      <c r="T4133">
        <v>3</v>
      </c>
      <c r="U4133">
        <v>0.2</v>
      </c>
      <c r="V4133">
        <v>4.0338000000000003</v>
      </c>
    </row>
    <row r="4134" spans="1:22" x14ac:dyDescent="0.25">
      <c r="A4134">
        <v>4133</v>
      </c>
      <c r="B4134" t="s">
        <v>7236</v>
      </c>
      <c r="C4134">
        <v>2012</v>
      </c>
      <c r="D4134" s="1">
        <v>41092</v>
      </c>
      <c r="E4134" s="1">
        <v>41099</v>
      </c>
      <c r="F4134" t="s">
        <v>50</v>
      </c>
      <c r="G4134" t="s">
        <v>407</v>
      </c>
      <c r="H4134" t="s">
        <v>408</v>
      </c>
      <c r="I4134" t="s">
        <v>26</v>
      </c>
      <c r="J4134" t="s">
        <v>27</v>
      </c>
      <c r="K4134" t="s">
        <v>7237</v>
      </c>
      <c r="L4134" t="s">
        <v>54</v>
      </c>
      <c r="M4134">
        <v>33021</v>
      </c>
      <c r="N4134" t="s">
        <v>30</v>
      </c>
      <c r="O4134" t="s">
        <v>918</v>
      </c>
      <c r="P4134" t="s">
        <v>46</v>
      </c>
      <c r="Q4134" t="s">
        <v>90</v>
      </c>
      <c r="R4134" t="s">
        <v>919</v>
      </c>
      <c r="S4134">
        <v>15.552000000000003</v>
      </c>
      <c r="T4134">
        <v>3</v>
      </c>
      <c r="U4134">
        <v>0.2</v>
      </c>
      <c r="V4134">
        <v>5.6375999999999999</v>
      </c>
    </row>
    <row r="4135" spans="1:22" x14ac:dyDescent="0.25">
      <c r="A4135">
        <v>4134</v>
      </c>
      <c r="B4135" t="s">
        <v>7238</v>
      </c>
      <c r="C4135">
        <v>2011</v>
      </c>
      <c r="D4135" s="1">
        <v>40794</v>
      </c>
      <c r="E4135" s="1">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21.599999999999998</v>
      </c>
    </row>
    <row r="4136" spans="1:22" x14ac:dyDescent="0.25">
      <c r="A4136">
        <v>4135</v>
      </c>
      <c r="B4136" t="s">
        <v>7238</v>
      </c>
      <c r="C4136">
        <v>2011</v>
      </c>
      <c r="D4136" s="1">
        <v>40794</v>
      </c>
      <c r="E4136" s="1">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209.96999999999997</v>
      </c>
      <c r="T4136">
        <v>3</v>
      </c>
      <c r="U4136">
        <v>0</v>
      </c>
      <c r="V4136">
        <v>90.287100000000009</v>
      </c>
    </row>
    <row r="4137" spans="1:22" x14ac:dyDescent="0.25">
      <c r="A4137">
        <v>4136</v>
      </c>
      <c r="B4137" t="s">
        <v>7239</v>
      </c>
      <c r="C4137">
        <v>2014</v>
      </c>
      <c r="D4137" s="1">
        <v>41915</v>
      </c>
      <c r="E4137" s="1">
        <v>41921</v>
      </c>
      <c r="F4137" t="s">
        <v>50</v>
      </c>
      <c r="G4137" t="s">
        <v>3227</v>
      </c>
      <c r="H4137" t="s">
        <v>3228</v>
      </c>
      <c r="I4137" t="s">
        <v>102</v>
      </c>
      <c r="J4137" t="s">
        <v>27</v>
      </c>
      <c r="K4137" t="s">
        <v>42</v>
      </c>
      <c r="L4137" t="s">
        <v>43</v>
      </c>
      <c r="M4137">
        <v>90036</v>
      </c>
      <c r="N4137" t="s">
        <v>44</v>
      </c>
      <c r="O4137" t="s">
        <v>3542</v>
      </c>
      <c r="P4137" t="s">
        <v>46</v>
      </c>
      <c r="Q4137" t="s">
        <v>75</v>
      </c>
      <c r="R4137" t="s">
        <v>3543</v>
      </c>
      <c r="S4137">
        <v>112.12000000000002</v>
      </c>
      <c r="T4137">
        <v>5</v>
      </c>
      <c r="U4137">
        <v>0.2</v>
      </c>
      <c r="V4137">
        <v>42.045000000000002</v>
      </c>
    </row>
    <row r="4138" spans="1:22" x14ac:dyDescent="0.25">
      <c r="A4138">
        <v>4137</v>
      </c>
      <c r="B4138" t="s">
        <v>7239</v>
      </c>
      <c r="C4138">
        <v>2014</v>
      </c>
      <c r="D4138" s="1">
        <v>41915</v>
      </c>
      <c r="E4138" s="1">
        <v>41921</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x14ac:dyDescent="0.25">
      <c r="A4139">
        <v>4138</v>
      </c>
      <c r="B4139" t="s">
        <v>7240</v>
      </c>
      <c r="C4139">
        <v>2014</v>
      </c>
      <c r="D4139" s="1">
        <v>41963</v>
      </c>
      <c r="E4139" s="1">
        <v>41967</v>
      </c>
      <c r="F4139" t="s">
        <v>50</v>
      </c>
      <c r="G4139" t="s">
        <v>7215</v>
      </c>
      <c r="H4139" t="s">
        <v>7216</v>
      </c>
      <c r="I4139" t="s">
        <v>26</v>
      </c>
      <c r="J4139" t="s">
        <v>27</v>
      </c>
      <c r="K4139" t="s">
        <v>2811</v>
      </c>
      <c r="L4139" t="s">
        <v>319</v>
      </c>
      <c r="M4139">
        <v>22304</v>
      </c>
      <c r="N4139" t="s">
        <v>30</v>
      </c>
      <c r="O4139" t="s">
        <v>1174</v>
      </c>
      <c r="P4139" t="s">
        <v>46</v>
      </c>
      <c r="Q4139" t="s">
        <v>269</v>
      </c>
      <c r="R4139" t="s">
        <v>1175</v>
      </c>
      <c r="S4139">
        <v>25.060000000000002</v>
      </c>
      <c r="T4139">
        <v>7</v>
      </c>
      <c r="U4139">
        <v>0</v>
      </c>
      <c r="V4139">
        <v>12.530000000000001</v>
      </c>
    </row>
    <row r="4140" spans="1:22" x14ac:dyDescent="0.25">
      <c r="A4140">
        <v>4139</v>
      </c>
      <c r="B4140" t="s">
        <v>7241</v>
      </c>
      <c r="C4140">
        <v>2013</v>
      </c>
      <c r="D4140" s="1">
        <v>41639</v>
      </c>
      <c r="E4140" s="1">
        <v>41641</v>
      </c>
      <c r="F4140" t="s">
        <v>188</v>
      </c>
      <c r="G4140" t="s">
        <v>3939</v>
      </c>
      <c r="H4140" t="s">
        <v>3940</v>
      </c>
      <c r="I4140" t="s">
        <v>41</v>
      </c>
      <c r="J4140" t="s">
        <v>27</v>
      </c>
      <c r="K4140" t="s">
        <v>7242</v>
      </c>
      <c r="L4140" t="s">
        <v>104</v>
      </c>
      <c r="M4140">
        <v>77536</v>
      </c>
      <c r="N4140" t="s">
        <v>105</v>
      </c>
      <c r="O4140" t="s">
        <v>325</v>
      </c>
      <c r="P4140" t="s">
        <v>46</v>
      </c>
      <c r="Q4140" t="s">
        <v>75</v>
      </c>
      <c r="R4140" t="s">
        <v>326</v>
      </c>
      <c r="S4140">
        <v>6.9239999999999977</v>
      </c>
      <c r="T4140">
        <v>6</v>
      </c>
      <c r="U4140">
        <v>0.8</v>
      </c>
      <c r="V4140">
        <v>-10.385999999999999</v>
      </c>
    </row>
    <row r="4141" spans="1:22" x14ac:dyDescent="0.25">
      <c r="A4141">
        <v>4140</v>
      </c>
      <c r="B4141" t="s">
        <v>7243</v>
      </c>
      <c r="C4141">
        <v>2014</v>
      </c>
      <c r="D4141" s="1">
        <v>41975</v>
      </c>
      <c r="E4141" s="1">
        <v>41978</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2.336999999999998</v>
      </c>
    </row>
    <row r="4142" spans="1:22" x14ac:dyDescent="0.25">
      <c r="A4142">
        <v>4141</v>
      </c>
      <c r="B4142" t="s">
        <v>7243</v>
      </c>
      <c r="C4142">
        <v>2014</v>
      </c>
      <c r="D4142" s="1">
        <v>41975</v>
      </c>
      <c r="E4142" s="1">
        <v>41978</v>
      </c>
      <c r="F4142" t="s">
        <v>188</v>
      </c>
      <c r="G4142" t="s">
        <v>2230</v>
      </c>
      <c r="H4142" t="s">
        <v>2231</v>
      </c>
      <c r="I4142" t="s">
        <v>26</v>
      </c>
      <c r="J4142" t="s">
        <v>27</v>
      </c>
      <c r="K4142" t="s">
        <v>146</v>
      </c>
      <c r="L4142" t="s">
        <v>147</v>
      </c>
      <c r="M4142">
        <v>19120</v>
      </c>
      <c r="N4142" t="s">
        <v>148</v>
      </c>
      <c r="O4142" t="s">
        <v>7123</v>
      </c>
      <c r="P4142" t="s">
        <v>32</v>
      </c>
      <c r="Q4142" t="s">
        <v>65</v>
      </c>
      <c r="R4142" t="s">
        <v>7124</v>
      </c>
      <c r="S4142">
        <v>79.12</v>
      </c>
      <c r="T4142">
        <v>5</v>
      </c>
      <c r="U4142">
        <v>0.2</v>
      </c>
      <c r="V4142">
        <v>13.845999999999997</v>
      </c>
    </row>
    <row r="4143" spans="1:22" x14ac:dyDescent="0.25">
      <c r="A4143">
        <v>4142</v>
      </c>
      <c r="B4143" t="s">
        <v>7244</v>
      </c>
      <c r="C4143">
        <v>2013</v>
      </c>
      <c r="D4143" s="1">
        <v>41439</v>
      </c>
      <c r="E4143" s="1">
        <v>41443</v>
      </c>
      <c r="F4143" t="s">
        <v>50</v>
      </c>
      <c r="G4143" t="s">
        <v>1694</v>
      </c>
      <c r="H4143" t="s">
        <v>1695</v>
      </c>
      <c r="I4143" t="s">
        <v>26</v>
      </c>
      <c r="J4143" t="s">
        <v>27</v>
      </c>
      <c r="K4143" t="s">
        <v>7245</v>
      </c>
      <c r="L4143" t="s">
        <v>4530</v>
      </c>
      <c r="M4143">
        <v>67212</v>
      </c>
      <c r="N4143" t="s">
        <v>105</v>
      </c>
      <c r="O4143" t="s">
        <v>708</v>
      </c>
      <c r="P4143" t="s">
        <v>46</v>
      </c>
      <c r="Q4143" t="s">
        <v>47</v>
      </c>
      <c r="R4143" t="s">
        <v>709</v>
      </c>
      <c r="S4143">
        <v>18.899999999999999</v>
      </c>
      <c r="T4143">
        <v>3</v>
      </c>
      <c r="U4143">
        <v>0</v>
      </c>
      <c r="V4143">
        <v>8.6939999999999991</v>
      </c>
    </row>
    <row r="4144" spans="1:22" x14ac:dyDescent="0.25">
      <c r="A4144">
        <v>4143</v>
      </c>
      <c r="B4144" t="s">
        <v>7246</v>
      </c>
      <c r="C4144">
        <v>2011</v>
      </c>
      <c r="D4144" s="1">
        <v>40682</v>
      </c>
      <c r="E4144" s="1">
        <v>40686</v>
      </c>
      <c r="F4144" t="s">
        <v>50</v>
      </c>
      <c r="G4144" t="s">
        <v>5105</v>
      </c>
      <c r="H4144" t="s">
        <v>5106</v>
      </c>
      <c r="I4144" t="s">
        <v>26</v>
      </c>
      <c r="J4144" t="s">
        <v>27</v>
      </c>
      <c r="K4144" t="s">
        <v>5310</v>
      </c>
      <c r="L4144" t="s">
        <v>238</v>
      </c>
      <c r="M4144">
        <v>48640</v>
      </c>
      <c r="N4144" t="s">
        <v>105</v>
      </c>
      <c r="O4144" t="s">
        <v>4832</v>
      </c>
      <c r="P4144" t="s">
        <v>46</v>
      </c>
      <c r="Q4144" t="s">
        <v>75</v>
      </c>
      <c r="R4144" t="s">
        <v>4833</v>
      </c>
      <c r="S4144">
        <v>57.42</v>
      </c>
      <c r="T4144">
        <v>9</v>
      </c>
      <c r="U4144">
        <v>0</v>
      </c>
      <c r="V4144">
        <v>26.413199999999996</v>
      </c>
    </row>
    <row r="4145" spans="1:22" x14ac:dyDescent="0.25">
      <c r="A4145">
        <v>4144</v>
      </c>
      <c r="B4145" t="s">
        <v>7247</v>
      </c>
      <c r="C4145">
        <v>2014</v>
      </c>
      <c r="D4145" s="1">
        <v>41670</v>
      </c>
      <c r="E4145" s="1">
        <v>41677</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x14ac:dyDescent="0.25">
      <c r="A4146">
        <v>4145</v>
      </c>
      <c r="B4146" t="s">
        <v>7247</v>
      </c>
      <c r="C4146">
        <v>2014</v>
      </c>
      <c r="D4146" s="1">
        <v>41670</v>
      </c>
      <c r="E4146" s="1">
        <v>41677</v>
      </c>
      <c r="F4146" t="s">
        <v>50</v>
      </c>
      <c r="G4146" t="s">
        <v>2161</v>
      </c>
      <c r="H4146" t="s">
        <v>2162</v>
      </c>
      <c r="I4146" t="s">
        <v>102</v>
      </c>
      <c r="J4146" t="s">
        <v>27</v>
      </c>
      <c r="K4146" t="s">
        <v>127</v>
      </c>
      <c r="L4146" t="s">
        <v>43</v>
      </c>
      <c r="M4146">
        <v>94110</v>
      </c>
      <c r="N4146" t="s">
        <v>44</v>
      </c>
      <c r="O4146" t="s">
        <v>7248</v>
      </c>
      <c r="P4146" t="s">
        <v>46</v>
      </c>
      <c r="Q4146" t="s">
        <v>68</v>
      </c>
      <c r="R4146" t="s">
        <v>7249</v>
      </c>
      <c r="S4146">
        <v>8.82</v>
      </c>
      <c r="T4146">
        <v>3</v>
      </c>
      <c r="U4146">
        <v>0</v>
      </c>
      <c r="V4146">
        <v>2.3814000000000002</v>
      </c>
    </row>
    <row r="4147" spans="1:22" x14ac:dyDescent="0.25">
      <c r="A4147">
        <v>4146</v>
      </c>
      <c r="B4147" t="s">
        <v>7247</v>
      </c>
      <c r="C4147">
        <v>2014</v>
      </c>
      <c r="D4147" s="1">
        <v>41670</v>
      </c>
      <c r="E4147" s="1">
        <v>41677</v>
      </c>
      <c r="F4147" t="s">
        <v>50</v>
      </c>
      <c r="G4147" t="s">
        <v>2161</v>
      </c>
      <c r="H4147" t="s">
        <v>2162</v>
      </c>
      <c r="I4147" t="s">
        <v>102</v>
      </c>
      <c r="J4147" t="s">
        <v>27</v>
      </c>
      <c r="K4147" t="s">
        <v>127</v>
      </c>
      <c r="L4147" t="s">
        <v>43</v>
      </c>
      <c r="M4147">
        <v>94110</v>
      </c>
      <c r="N4147" t="s">
        <v>44</v>
      </c>
      <c r="O4147" t="s">
        <v>384</v>
      </c>
      <c r="P4147" t="s">
        <v>32</v>
      </c>
      <c r="Q4147" t="s">
        <v>36</v>
      </c>
      <c r="R4147" t="s">
        <v>385</v>
      </c>
      <c r="S4147">
        <v>120.78399999999999</v>
      </c>
      <c r="T4147">
        <v>1</v>
      </c>
      <c r="U4147">
        <v>0.2</v>
      </c>
      <c r="V4147">
        <v>-13.588200000000001</v>
      </c>
    </row>
    <row r="4148" spans="1:22" x14ac:dyDescent="0.25">
      <c r="A4148">
        <v>4147</v>
      </c>
      <c r="B4148" t="s">
        <v>7250</v>
      </c>
      <c r="C4148">
        <v>2012</v>
      </c>
      <c r="D4148" s="1">
        <v>41241</v>
      </c>
      <c r="E4148" s="1">
        <v>41247</v>
      </c>
      <c r="F4148" t="s">
        <v>50</v>
      </c>
      <c r="G4148" t="s">
        <v>5258</v>
      </c>
      <c r="H4148" t="s">
        <v>5259</v>
      </c>
      <c r="I4148" t="s">
        <v>26</v>
      </c>
      <c r="J4148" t="s">
        <v>27</v>
      </c>
      <c r="K4148" t="s">
        <v>3708</v>
      </c>
      <c r="L4148" t="s">
        <v>267</v>
      </c>
      <c r="M4148">
        <v>11520</v>
      </c>
      <c r="N4148" t="s">
        <v>148</v>
      </c>
      <c r="O4148" t="s">
        <v>905</v>
      </c>
      <c r="P4148" t="s">
        <v>32</v>
      </c>
      <c r="Q4148" t="s">
        <v>65</v>
      </c>
      <c r="R4148" t="s">
        <v>906</v>
      </c>
      <c r="S4148">
        <v>322.59000000000003</v>
      </c>
      <c r="T4148">
        <v>3</v>
      </c>
      <c r="U4148">
        <v>0</v>
      </c>
      <c r="V4148">
        <v>64.518000000000001</v>
      </c>
    </row>
    <row r="4149" spans="1:22" x14ac:dyDescent="0.25">
      <c r="A4149">
        <v>4148</v>
      </c>
      <c r="B4149" t="s">
        <v>7251</v>
      </c>
      <c r="C4149">
        <v>2014</v>
      </c>
      <c r="D4149" s="1">
        <v>41936</v>
      </c>
      <c r="E4149" s="1">
        <v>41941</v>
      </c>
      <c r="F4149" t="s">
        <v>50</v>
      </c>
      <c r="G4149" t="s">
        <v>6776</v>
      </c>
      <c r="H4149" t="s">
        <v>6777</v>
      </c>
      <c r="I4149" t="s">
        <v>26</v>
      </c>
      <c r="J4149" t="s">
        <v>27</v>
      </c>
      <c r="K4149" t="s">
        <v>1237</v>
      </c>
      <c r="L4149" t="s">
        <v>104</v>
      </c>
      <c r="M4149">
        <v>78745</v>
      </c>
      <c r="N4149" t="s">
        <v>105</v>
      </c>
      <c r="O4149" t="s">
        <v>6547</v>
      </c>
      <c r="P4149" t="s">
        <v>46</v>
      </c>
      <c r="Q4149" t="s">
        <v>75</v>
      </c>
      <c r="R4149" t="s">
        <v>6548</v>
      </c>
      <c r="S4149">
        <v>9.7619999999999969</v>
      </c>
      <c r="T4149">
        <v>3</v>
      </c>
      <c r="U4149">
        <v>0.8</v>
      </c>
      <c r="V4149">
        <v>-15.131100000000004</v>
      </c>
    </row>
    <row r="4150" spans="1:22" x14ac:dyDescent="0.25">
      <c r="A4150">
        <v>4149</v>
      </c>
      <c r="B4150" t="s">
        <v>7251</v>
      </c>
      <c r="C4150">
        <v>2014</v>
      </c>
      <c r="D4150" s="1">
        <v>41936</v>
      </c>
      <c r="E4150" s="1">
        <v>41941</v>
      </c>
      <c r="F4150" t="s">
        <v>50</v>
      </c>
      <c r="G4150" t="s">
        <v>6776</v>
      </c>
      <c r="H4150" t="s">
        <v>6777</v>
      </c>
      <c r="I4150" t="s">
        <v>26</v>
      </c>
      <c r="J4150" t="s">
        <v>27</v>
      </c>
      <c r="K4150" t="s">
        <v>1237</v>
      </c>
      <c r="L4150" t="s">
        <v>104</v>
      </c>
      <c r="M4150">
        <v>78745</v>
      </c>
      <c r="N4150" t="s">
        <v>105</v>
      </c>
      <c r="O4150" t="s">
        <v>1765</v>
      </c>
      <c r="P4150" t="s">
        <v>46</v>
      </c>
      <c r="Q4150" t="s">
        <v>59</v>
      </c>
      <c r="R4150" t="s">
        <v>1766</v>
      </c>
      <c r="S4150">
        <v>13.719999999999999</v>
      </c>
      <c r="T4150">
        <v>1</v>
      </c>
      <c r="U4150">
        <v>0.2</v>
      </c>
      <c r="V4150">
        <v>1.2004999999999999</v>
      </c>
    </row>
    <row r="4151" spans="1:22" x14ac:dyDescent="0.25">
      <c r="A4151">
        <v>4150</v>
      </c>
      <c r="B4151" t="s">
        <v>7251</v>
      </c>
      <c r="C4151">
        <v>2014</v>
      </c>
      <c r="D4151" s="1">
        <v>41936</v>
      </c>
      <c r="E4151" s="1">
        <v>41941</v>
      </c>
      <c r="F4151" t="s">
        <v>50</v>
      </c>
      <c r="G4151" t="s">
        <v>6776</v>
      </c>
      <c r="H4151" t="s">
        <v>6777</v>
      </c>
      <c r="I4151" t="s">
        <v>26</v>
      </c>
      <c r="J4151" t="s">
        <v>27</v>
      </c>
      <c r="K4151" t="s">
        <v>1237</v>
      </c>
      <c r="L4151" t="s">
        <v>104</v>
      </c>
      <c r="M4151">
        <v>78745</v>
      </c>
      <c r="N4151" t="s">
        <v>105</v>
      </c>
      <c r="O4151" t="s">
        <v>7136</v>
      </c>
      <c r="P4151" t="s">
        <v>71</v>
      </c>
      <c r="Q4151" t="s">
        <v>161</v>
      </c>
      <c r="R4151" t="s">
        <v>7137</v>
      </c>
      <c r="S4151">
        <v>55.2</v>
      </c>
      <c r="T4151">
        <v>1</v>
      </c>
      <c r="U4151">
        <v>0.2</v>
      </c>
      <c r="V4151">
        <v>-2.0700000000000038</v>
      </c>
    </row>
    <row r="4152" spans="1:22" x14ac:dyDescent="0.25">
      <c r="A4152">
        <v>4151</v>
      </c>
      <c r="B4152" t="s">
        <v>7251</v>
      </c>
      <c r="C4152">
        <v>2014</v>
      </c>
      <c r="D4152" s="1">
        <v>41936</v>
      </c>
      <c r="E4152" s="1">
        <v>41941</v>
      </c>
      <c r="F4152" t="s">
        <v>50</v>
      </c>
      <c r="G4152" t="s">
        <v>6776</v>
      </c>
      <c r="H4152" t="s">
        <v>6777</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-58.305599999999984</v>
      </c>
    </row>
    <row r="4153" spans="1:22" x14ac:dyDescent="0.25">
      <c r="A4153">
        <v>4152</v>
      </c>
      <c r="B4153" t="s">
        <v>7252</v>
      </c>
      <c r="C4153">
        <v>2014</v>
      </c>
      <c r="D4153" s="1">
        <v>41890</v>
      </c>
      <c r="E4153" s="1">
        <v>41894</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9.8685000000000009</v>
      </c>
    </row>
    <row r="4154" spans="1:22" x14ac:dyDescent="0.25">
      <c r="A4154">
        <v>4153</v>
      </c>
      <c r="B4154" t="s">
        <v>7252</v>
      </c>
      <c r="C4154">
        <v>2014</v>
      </c>
      <c r="D4154" s="1">
        <v>41890</v>
      </c>
      <c r="E4154" s="1">
        <v>41894</v>
      </c>
      <c r="F4154" t="s">
        <v>50</v>
      </c>
      <c r="G4154" t="s">
        <v>777</v>
      </c>
      <c r="H4154" t="s">
        <v>778</v>
      </c>
      <c r="I4154" t="s">
        <v>26</v>
      </c>
      <c r="J4154" t="s">
        <v>27</v>
      </c>
      <c r="K4154" t="s">
        <v>146</v>
      </c>
      <c r="L4154" t="s">
        <v>147</v>
      </c>
      <c r="M4154">
        <v>19134</v>
      </c>
      <c r="N4154" t="s">
        <v>148</v>
      </c>
      <c r="O4154" t="s">
        <v>3632</v>
      </c>
      <c r="P4154" t="s">
        <v>46</v>
      </c>
      <c r="Q4154" t="s">
        <v>90</v>
      </c>
      <c r="R4154" t="s">
        <v>3633</v>
      </c>
      <c r="S4154">
        <v>15.552000000000003</v>
      </c>
      <c r="T4154">
        <v>3</v>
      </c>
      <c r="U4154">
        <v>0.2</v>
      </c>
      <c r="V4154">
        <v>5.4432</v>
      </c>
    </row>
    <row r="4155" spans="1:22" x14ac:dyDescent="0.25">
      <c r="A4155">
        <v>4154</v>
      </c>
      <c r="B4155" t="s">
        <v>7252</v>
      </c>
      <c r="C4155">
        <v>2014</v>
      </c>
      <c r="D4155" s="1">
        <v>41890</v>
      </c>
      <c r="E4155" s="1">
        <v>41894</v>
      </c>
      <c r="F4155" t="s">
        <v>50</v>
      </c>
      <c r="G4155" t="s">
        <v>777</v>
      </c>
      <c r="H4155" t="s">
        <v>778</v>
      </c>
      <c r="I4155" t="s">
        <v>26</v>
      </c>
      <c r="J4155" t="s">
        <v>27</v>
      </c>
      <c r="K4155" t="s">
        <v>146</v>
      </c>
      <c r="L4155" t="s">
        <v>147</v>
      </c>
      <c r="M4155">
        <v>19134</v>
      </c>
      <c r="N4155" t="s">
        <v>148</v>
      </c>
      <c r="O4155" t="s">
        <v>172</v>
      </c>
      <c r="P4155" t="s">
        <v>46</v>
      </c>
      <c r="Q4155" t="s">
        <v>173</v>
      </c>
      <c r="R4155" t="s">
        <v>174</v>
      </c>
      <c r="S4155">
        <v>4.8960000000000008</v>
      </c>
      <c r="T4155">
        <v>3</v>
      </c>
      <c r="U4155">
        <v>0.2</v>
      </c>
      <c r="V4155">
        <v>1.6523999999999992</v>
      </c>
    </row>
    <row r="4156" spans="1:22" x14ac:dyDescent="0.25">
      <c r="A4156">
        <v>4155</v>
      </c>
      <c r="B4156" t="s">
        <v>7253</v>
      </c>
      <c r="C4156">
        <v>2013</v>
      </c>
      <c r="D4156" s="1">
        <v>41638</v>
      </c>
      <c r="E4156" s="1">
        <v>41643</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-27.93119999999999</v>
      </c>
    </row>
    <row r="4157" spans="1:22" x14ac:dyDescent="0.25">
      <c r="A4157">
        <v>4156</v>
      </c>
      <c r="B4157" t="s">
        <v>7253</v>
      </c>
      <c r="C4157">
        <v>2013</v>
      </c>
      <c r="D4157" s="1">
        <v>41638</v>
      </c>
      <c r="E4157" s="1">
        <v>41643</v>
      </c>
      <c r="F4157" t="s">
        <v>50</v>
      </c>
      <c r="G4157" t="s">
        <v>1477</v>
      </c>
      <c r="H4157" t="s">
        <v>1478</v>
      </c>
      <c r="I4157" t="s">
        <v>41</v>
      </c>
      <c r="J4157" t="s">
        <v>27</v>
      </c>
      <c r="K4157" t="s">
        <v>515</v>
      </c>
      <c r="L4157" t="s">
        <v>335</v>
      </c>
      <c r="M4157">
        <v>37620</v>
      </c>
      <c r="N4157" t="s">
        <v>30</v>
      </c>
      <c r="O4157" t="s">
        <v>2913</v>
      </c>
      <c r="P4157" t="s">
        <v>46</v>
      </c>
      <c r="Q4157" t="s">
        <v>75</v>
      </c>
      <c r="R4157" t="s">
        <v>2914</v>
      </c>
      <c r="S4157">
        <v>2.8080000000000007</v>
      </c>
      <c r="T4157">
        <v>3</v>
      </c>
      <c r="U4157">
        <v>0.7</v>
      </c>
      <c r="V4157">
        <v>-1.9656000000000002</v>
      </c>
    </row>
    <row r="4158" spans="1:22" x14ac:dyDescent="0.25">
      <c r="A4158">
        <v>4157</v>
      </c>
      <c r="B4158" t="s">
        <v>7254</v>
      </c>
      <c r="C4158">
        <v>2012</v>
      </c>
      <c r="D4158" s="1">
        <v>41248</v>
      </c>
      <c r="E4158" s="1">
        <v>41252</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0.59979999999999656</v>
      </c>
    </row>
    <row r="4159" spans="1:22" x14ac:dyDescent="0.25">
      <c r="A4159">
        <v>4158</v>
      </c>
      <c r="B4159" t="s">
        <v>7254</v>
      </c>
      <c r="C4159">
        <v>2012</v>
      </c>
      <c r="D4159" s="1">
        <v>41248</v>
      </c>
      <c r="E4159" s="1">
        <v>41252</v>
      </c>
      <c r="F4159" t="s">
        <v>23</v>
      </c>
      <c r="G4159" t="s">
        <v>5023</v>
      </c>
      <c r="H4159" t="s">
        <v>5024</v>
      </c>
      <c r="I4159" t="s">
        <v>26</v>
      </c>
      <c r="J4159" t="s">
        <v>27</v>
      </c>
      <c r="K4159" t="s">
        <v>146</v>
      </c>
      <c r="L4159" t="s">
        <v>147</v>
      </c>
      <c r="M4159">
        <v>19140</v>
      </c>
      <c r="N4159" t="s">
        <v>148</v>
      </c>
      <c r="O4159" t="s">
        <v>1927</v>
      </c>
      <c r="P4159" t="s">
        <v>46</v>
      </c>
      <c r="Q4159" t="s">
        <v>75</v>
      </c>
      <c r="R4159" t="s">
        <v>1928</v>
      </c>
      <c r="S4159">
        <v>26.064000000000007</v>
      </c>
      <c r="T4159">
        <v>6</v>
      </c>
      <c r="U4159">
        <v>0.7</v>
      </c>
      <c r="V4159">
        <v>-19.982399999999991</v>
      </c>
    </row>
    <row r="4160" spans="1:22" x14ac:dyDescent="0.25">
      <c r="A4160">
        <v>4159</v>
      </c>
      <c r="B4160" t="s">
        <v>7255</v>
      </c>
      <c r="C4160">
        <v>2011</v>
      </c>
      <c r="D4160" s="1">
        <v>40848</v>
      </c>
      <c r="E4160" s="1">
        <v>40855</v>
      </c>
      <c r="F4160" t="s">
        <v>50</v>
      </c>
      <c r="G4160" t="s">
        <v>3518</v>
      </c>
      <c r="H4160" t="s">
        <v>3519</v>
      </c>
      <c r="I4160" t="s">
        <v>41</v>
      </c>
      <c r="J4160" t="s">
        <v>27</v>
      </c>
      <c r="K4160" t="s">
        <v>303</v>
      </c>
      <c r="L4160" t="s">
        <v>211</v>
      </c>
      <c r="M4160">
        <v>60610</v>
      </c>
      <c r="N4160" t="s">
        <v>105</v>
      </c>
      <c r="O4160" t="s">
        <v>4895</v>
      </c>
      <c r="P4160" t="s">
        <v>46</v>
      </c>
      <c r="Q4160" t="s">
        <v>90</v>
      </c>
      <c r="R4160" t="s">
        <v>4896</v>
      </c>
      <c r="S4160">
        <v>15.696000000000002</v>
      </c>
      <c r="T4160">
        <v>3</v>
      </c>
      <c r="U4160">
        <v>0.2</v>
      </c>
      <c r="V4160">
        <v>5.1011999999999995</v>
      </c>
    </row>
    <row r="4161" spans="1:22" x14ac:dyDescent="0.25">
      <c r="A4161">
        <v>4160</v>
      </c>
      <c r="B4161" t="s">
        <v>7256</v>
      </c>
      <c r="C4161">
        <v>2013</v>
      </c>
      <c r="D4161" s="1">
        <v>41381</v>
      </c>
      <c r="E4161" s="1">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3.7235999999999989</v>
      </c>
    </row>
    <row r="4162" spans="1:22" x14ac:dyDescent="0.25">
      <c r="A4162">
        <v>4161</v>
      </c>
      <c r="B4162" t="s">
        <v>7257</v>
      </c>
      <c r="C4162">
        <v>2014</v>
      </c>
      <c r="D4162" s="1">
        <v>41774</v>
      </c>
      <c r="E4162" s="1">
        <v>41778</v>
      </c>
      <c r="F4162" t="s">
        <v>50</v>
      </c>
      <c r="G4162" t="s">
        <v>7258</v>
      </c>
      <c r="H4162" t="s">
        <v>7259</v>
      </c>
      <c r="I4162" t="s">
        <v>26</v>
      </c>
      <c r="J4162" t="s">
        <v>27</v>
      </c>
      <c r="K4162" t="s">
        <v>266</v>
      </c>
      <c r="L4162" t="s">
        <v>267</v>
      </c>
      <c r="M4162">
        <v>10035</v>
      </c>
      <c r="N4162" t="s">
        <v>148</v>
      </c>
      <c r="O4162" t="s">
        <v>5785</v>
      </c>
      <c r="P4162" t="s">
        <v>71</v>
      </c>
      <c r="Q4162" t="s">
        <v>72</v>
      </c>
      <c r="R4162" t="s">
        <v>5786</v>
      </c>
      <c r="S4162">
        <v>539.97</v>
      </c>
      <c r="T4162">
        <v>3</v>
      </c>
      <c r="U4162">
        <v>0</v>
      </c>
      <c r="V4162">
        <v>134.99250000000001</v>
      </c>
    </row>
    <row r="4163" spans="1:22" x14ac:dyDescent="0.25">
      <c r="A4163">
        <v>4162</v>
      </c>
      <c r="B4163" t="s">
        <v>7257</v>
      </c>
      <c r="C4163">
        <v>2014</v>
      </c>
      <c r="D4163" s="1">
        <v>41774</v>
      </c>
      <c r="E4163" s="1">
        <v>41778</v>
      </c>
      <c r="F4163" t="s">
        <v>50</v>
      </c>
      <c r="G4163" t="s">
        <v>7258</v>
      </c>
      <c r="H4163" t="s">
        <v>7259</v>
      </c>
      <c r="I4163" t="s">
        <v>26</v>
      </c>
      <c r="J4163" t="s">
        <v>27</v>
      </c>
      <c r="K4163" t="s">
        <v>266</v>
      </c>
      <c r="L4163" t="s">
        <v>267</v>
      </c>
      <c r="M4163">
        <v>10035</v>
      </c>
      <c r="N4163" t="s">
        <v>148</v>
      </c>
      <c r="O4163" t="s">
        <v>3978</v>
      </c>
      <c r="P4163" t="s">
        <v>46</v>
      </c>
      <c r="Q4163" t="s">
        <v>59</v>
      </c>
      <c r="R4163" t="s">
        <v>3979</v>
      </c>
      <c r="S4163">
        <v>22.58</v>
      </c>
      <c r="T4163">
        <v>2</v>
      </c>
      <c r="U4163">
        <v>0</v>
      </c>
      <c r="V4163">
        <v>5.8707999999999991</v>
      </c>
    </row>
    <row r="4164" spans="1:22" x14ac:dyDescent="0.25">
      <c r="A4164">
        <v>4163</v>
      </c>
      <c r="B4164" t="s">
        <v>7260</v>
      </c>
      <c r="C4164">
        <v>2012</v>
      </c>
      <c r="D4164" s="1">
        <v>40982</v>
      </c>
      <c r="E4164" s="1">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x14ac:dyDescent="0.25">
      <c r="A4165">
        <v>4164</v>
      </c>
      <c r="B4165" t="s">
        <v>7260</v>
      </c>
      <c r="C4165">
        <v>2012</v>
      </c>
      <c r="D4165" s="1">
        <v>40982</v>
      </c>
      <c r="E4165" s="1">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671.93999999999994</v>
      </c>
      <c r="T4165">
        <v>3</v>
      </c>
      <c r="U4165">
        <v>0</v>
      </c>
      <c r="V4165">
        <v>315.81179999999995</v>
      </c>
    </row>
    <row r="4166" spans="1:22" x14ac:dyDescent="0.25">
      <c r="A4166">
        <v>4165</v>
      </c>
      <c r="B4166" t="s">
        <v>7261</v>
      </c>
      <c r="C4166">
        <v>2014</v>
      </c>
      <c r="D4166" s="1">
        <v>41654</v>
      </c>
      <c r="E4166" s="1">
        <v>41656</v>
      </c>
      <c r="F4166" t="s">
        <v>188</v>
      </c>
      <c r="G4166" t="s">
        <v>7262</v>
      </c>
      <c r="H4166" t="s">
        <v>7263</v>
      </c>
      <c r="I4166" t="s">
        <v>41</v>
      </c>
      <c r="J4166" t="s">
        <v>27</v>
      </c>
      <c r="K4166" t="s">
        <v>456</v>
      </c>
      <c r="L4166" t="s">
        <v>457</v>
      </c>
      <c r="M4166">
        <v>80013</v>
      </c>
      <c r="N4166" t="s">
        <v>44</v>
      </c>
      <c r="O4166" t="s">
        <v>160</v>
      </c>
      <c r="P4166" t="s">
        <v>71</v>
      </c>
      <c r="Q4166" t="s">
        <v>161</v>
      </c>
      <c r="R4166" t="s">
        <v>162</v>
      </c>
      <c r="S4166">
        <v>169.06400000000002</v>
      </c>
      <c r="T4166">
        <v>7</v>
      </c>
      <c r="U4166">
        <v>0.2</v>
      </c>
      <c r="V4166">
        <v>-14.793099999999995</v>
      </c>
    </row>
    <row r="4167" spans="1:22" x14ac:dyDescent="0.25">
      <c r="A4167">
        <v>4166</v>
      </c>
      <c r="B4167" t="s">
        <v>7261</v>
      </c>
      <c r="C4167">
        <v>2014</v>
      </c>
      <c r="D4167" s="1">
        <v>41654</v>
      </c>
      <c r="E4167" s="1">
        <v>41656</v>
      </c>
      <c r="F4167" t="s">
        <v>188</v>
      </c>
      <c r="G4167" t="s">
        <v>7262</v>
      </c>
      <c r="H4167" t="s">
        <v>7263</v>
      </c>
      <c r="I4167" t="s">
        <v>41</v>
      </c>
      <c r="J4167" t="s">
        <v>27</v>
      </c>
      <c r="K4167" t="s">
        <v>456</v>
      </c>
      <c r="L4167" t="s">
        <v>457</v>
      </c>
      <c r="M4167">
        <v>80013</v>
      </c>
      <c r="N4167" t="s">
        <v>44</v>
      </c>
      <c r="O4167" t="s">
        <v>5017</v>
      </c>
      <c r="P4167" t="s">
        <v>46</v>
      </c>
      <c r="Q4167" t="s">
        <v>59</v>
      </c>
      <c r="R4167" t="s">
        <v>5018</v>
      </c>
      <c r="S4167">
        <v>168.624</v>
      </c>
      <c r="T4167">
        <v>9</v>
      </c>
      <c r="U4167">
        <v>0.2</v>
      </c>
      <c r="V4167">
        <v>14.754599999999996</v>
      </c>
    </row>
    <row r="4168" spans="1:22" x14ac:dyDescent="0.25">
      <c r="A4168">
        <v>4167</v>
      </c>
      <c r="B4168" t="s">
        <v>7264</v>
      </c>
      <c r="C4168">
        <v>2012</v>
      </c>
      <c r="D4168" s="1">
        <v>40976</v>
      </c>
      <c r="E4168" s="1">
        <v>40981</v>
      </c>
      <c r="F4168" t="s">
        <v>50</v>
      </c>
      <c r="G4168" t="s">
        <v>2140</v>
      </c>
      <c r="H4168" t="s">
        <v>2141</v>
      </c>
      <c r="I4168" t="s">
        <v>41</v>
      </c>
      <c r="J4168" t="s">
        <v>27</v>
      </c>
      <c r="K4168" t="s">
        <v>1173</v>
      </c>
      <c r="L4168" t="s">
        <v>267</v>
      </c>
      <c r="M4168">
        <v>11561</v>
      </c>
      <c r="N4168" t="s">
        <v>148</v>
      </c>
      <c r="O4168" t="s">
        <v>6174</v>
      </c>
      <c r="P4168" t="s">
        <v>46</v>
      </c>
      <c r="Q4168" t="s">
        <v>90</v>
      </c>
      <c r="R4168" t="s">
        <v>6175</v>
      </c>
      <c r="S4168">
        <v>19.440000000000001</v>
      </c>
      <c r="T4168">
        <v>3</v>
      </c>
      <c r="U4168">
        <v>0</v>
      </c>
      <c r="V4168">
        <v>9.3312000000000008</v>
      </c>
    </row>
    <row r="4169" spans="1:22" x14ac:dyDescent="0.25">
      <c r="A4169">
        <v>4168</v>
      </c>
      <c r="B4169" t="s">
        <v>7265</v>
      </c>
      <c r="C4169">
        <v>2011</v>
      </c>
      <c r="D4169" s="1">
        <v>40827</v>
      </c>
      <c r="E4169" s="1">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8.299199999999999</v>
      </c>
    </row>
    <row r="4170" spans="1:22" x14ac:dyDescent="0.25">
      <c r="A4170">
        <v>4169</v>
      </c>
      <c r="B4170" t="s">
        <v>7265</v>
      </c>
      <c r="C4170">
        <v>2011</v>
      </c>
      <c r="D4170" s="1">
        <v>40827</v>
      </c>
      <c r="E4170" s="1">
        <v>40829</v>
      </c>
      <c r="F4170" t="s">
        <v>188</v>
      </c>
      <c r="G4170" t="s">
        <v>600</v>
      </c>
      <c r="H4170" t="s">
        <v>601</v>
      </c>
      <c r="I4170" t="s">
        <v>26</v>
      </c>
      <c r="J4170" t="s">
        <v>27</v>
      </c>
      <c r="K4170" t="s">
        <v>602</v>
      </c>
      <c r="L4170" t="s">
        <v>43</v>
      </c>
      <c r="M4170">
        <v>91104</v>
      </c>
      <c r="N4170" t="s">
        <v>44</v>
      </c>
      <c r="O4170" t="s">
        <v>7266</v>
      </c>
      <c r="P4170" t="s">
        <v>32</v>
      </c>
      <c r="Q4170" t="s">
        <v>36</v>
      </c>
      <c r="R4170" t="s">
        <v>7267</v>
      </c>
      <c r="S4170">
        <v>433.56800000000004</v>
      </c>
      <c r="T4170">
        <v>2</v>
      </c>
      <c r="U4170">
        <v>0.2</v>
      </c>
      <c r="V4170">
        <v>-65.035200000000046</v>
      </c>
    </row>
    <row r="4171" spans="1:22" x14ac:dyDescent="0.25">
      <c r="A4171">
        <v>4170</v>
      </c>
      <c r="B4171" t="s">
        <v>7268</v>
      </c>
      <c r="C4171">
        <v>2012</v>
      </c>
      <c r="D4171" s="1">
        <v>41012</v>
      </c>
      <c r="E4171" s="1">
        <v>41013</v>
      </c>
      <c r="F4171" t="s">
        <v>188</v>
      </c>
      <c r="G4171" t="s">
        <v>6656</v>
      </c>
      <c r="H4171" t="s">
        <v>6657</v>
      </c>
      <c r="I4171" t="s">
        <v>102</v>
      </c>
      <c r="J4171" t="s">
        <v>27</v>
      </c>
      <c r="K4171" t="s">
        <v>1823</v>
      </c>
      <c r="L4171" t="s">
        <v>310</v>
      </c>
      <c r="M4171">
        <v>85204</v>
      </c>
      <c r="N4171" t="s">
        <v>44</v>
      </c>
      <c r="O4171" t="s">
        <v>2882</v>
      </c>
      <c r="P4171" t="s">
        <v>46</v>
      </c>
      <c r="Q4171" t="s">
        <v>90</v>
      </c>
      <c r="R4171" t="s">
        <v>2883</v>
      </c>
      <c r="S4171">
        <v>31.104000000000006</v>
      </c>
      <c r="T4171">
        <v>6</v>
      </c>
      <c r="U4171">
        <v>0.2</v>
      </c>
      <c r="V4171">
        <v>10.8864</v>
      </c>
    </row>
    <row r="4172" spans="1:22" x14ac:dyDescent="0.25">
      <c r="A4172">
        <v>4171</v>
      </c>
      <c r="B4172" t="s">
        <v>7268</v>
      </c>
      <c r="C4172">
        <v>2012</v>
      </c>
      <c r="D4172" s="1">
        <v>41012</v>
      </c>
      <c r="E4172" s="1">
        <v>41013</v>
      </c>
      <c r="F4172" t="s">
        <v>188</v>
      </c>
      <c r="G4172" t="s">
        <v>6656</v>
      </c>
      <c r="H4172" t="s">
        <v>6657</v>
      </c>
      <c r="I4172" t="s">
        <v>102</v>
      </c>
      <c r="J4172" t="s">
        <v>27</v>
      </c>
      <c r="K4172" t="s">
        <v>1823</v>
      </c>
      <c r="L4172" t="s">
        <v>310</v>
      </c>
      <c r="M4172">
        <v>85204</v>
      </c>
      <c r="N4172" t="s">
        <v>44</v>
      </c>
      <c r="O4172" t="s">
        <v>3590</v>
      </c>
      <c r="P4172" t="s">
        <v>46</v>
      </c>
      <c r="Q4172" t="s">
        <v>90</v>
      </c>
      <c r="R4172" t="s">
        <v>3591</v>
      </c>
      <c r="S4172">
        <v>54.816000000000003</v>
      </c>
      <c r="T4172">
        <v>3</v>
      </c>
      <c r="U4172">
        <v>0.2</v>
      </c>
      <c r="V4172">
        <v>17.815199999999997</v>
      </c>
    </row>
    <row r="4173" spans="1:22" x14ac:dyDescent="0.25">
      <c r="A4173">
        <v>4172</v>
      </c>
      <c r="B4173" t="s">
        <v>7269</v>
      </c>
      <c r="C4173">
        <v>2014</v>
      </c>
      <c r="D4173" s="1">
        <v>41960</v>
      </c>
      <c r="E4173" s="1">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0.97719999999999807</v>
      </c>
    </row>
    <row r="4174" spans="1:22" x14ac:dyDescent="0.25">
      <c r="A4174">
        <v>4173</v>
      </c>
      <c r="B4174" t="s">
        <v>7270</v>
      </c>
      <c r="C4174">
        <v>2013</v>
      </c>
      <c r="D4174" s="1">
        <v>41457</v>
      </c>
      <c r="E4174" s="1">
        <v>41457</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6.5319999999999991</v>
      </c>
    </row>
    <row r="4175" spans="1:22" x14ac:dyDescent="0.25">
      <c r="A4175">
        <v>4174</v>
      </c>
      <c r="B4175" t="s">
        <v>7270</v>
      </c>
      <c r="C4175">
        <v>2013</v>
      </c>
      <c r="D4175" s="1">
        <v>41457</v>
      </c>
      <c r="E4175" s="1">
        <v>41457</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6.2208000000000006</v>
      </c>
    </row>
    <row r="4176" spans="1:22" x14ac:dyDescent="0.25">
      <c r="A4176">
        <v>4175</v>
      </c>
      <c r="B4176" t="s">
        <v>7270</v>
      </c>
      <c r="C4176">
        <v>2013</v>
      </c>
      <c r="D4176" s="1">
        <v>41457</v>
      </c>
      <c r="E4176" s="1">
        <v>41457</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x14ac:dyDescent="0.25">
      <c r="A4177">
        <v>4176</v>
      </c>
      <c r="B4177" t="s">
        <v>7271</v>
      </c>
      <c r="C4177">
        <v>2012</v>
      </c>
      <c r="D4177" s="1">
        <v>41242</v>
      </c>
      <c r="E4177" s="1">
        <v>41243</v>
      </c>
      <c r="F4177" t="s">
        <v>188</v>
      </c>
      <c r="G4177" t="s">
        <v>7272</v>
      </c>
      <c r="H4177" t="s">
        <v>7273</v>
      </c>
      <c r="I4177" t="s">
        <v>102</v>
      </c>
      <c r="J4177" t="s">
        <v>27</v>
      </c>
      <c r="K4177" t="s">
        <v>2542</v>
      </c>
      <c r="L4177" t="s">
        <v>43</v>
      </c>
      <c r="M4177">
        <v>92704</v>
      </c>
      <c r="N4177" t="s">
        <v>44</v>
      </c>
      <c r="O4177" t="s">
        <v>6237</v>
      </c>
      <c r="P4177" t="s">
        <v>46</v>
      </c>
      <c r="Q4177" t="s">
        <v>68</v>
      </c>
      <c r="R4177" t="s">
        <v>6238</v>
      </c>
      <c r="S4177">
        <v>56.3</v>
      </c>
      <c r="T4177">
        <v>2</v>
      </c>
      <c r="U4177">
        <v>0</v>
      </c>
      <c r="V4177">
        <v>15.764000000000003</v>
      </c>
    </row>
    <row r="4178" spans="1:22" x14ac:dyDescent="0.25">
      <c r="A4178">
        <v>4177</v>
      </c>
      <c r="B4178" t="s">
        <v>7274</v>
      </c>
      <c r="C4178">
        <v>2011</v>
      </c>
      <c r="D4178" s="1">
        <v>40640</v>
      </c>
      <c r="E4178" s="1">
        <v>40645</v>
      </c>
      <c r="F4178" t="s">
        <v>50</v>
      </c>
      <c r="G4178" t="s">
        <v>2293</v>
      </c>
      <c r="H4178" t="s">
        <v>2294</v>
      </c>
      <c r="I4178" t="s">
        <v>41</v>
      </c>
      <c r="J4178" t="s">
        <v>27</v>
      </c>
      <c r="K4178" t="s">
        <v>382</v>
      </c>
      <c r="L4178" t="s">
        <v>383</v>
      </c>
      <c r="M4178">
        <v>29203</v>
      </c>
      <c r="N4178" t="s">
        <v>30</v>
      </c>
      <c r="O4178" t="s">
        <v>737</v>
      </c>
      <c r="P4178" t="s">
        <v>71</v>
      </c>
      <c r="Q4178" t="s">
        <v>72</v>
      </c>
      <c r="R4178" t="s">
        <v>738</v>
      </c>
      <c r="S4178">
        <v>629.94999999999993</v>
      </c>
      <c r="T4178">
        <v>5</v>
      </c>
      <c r="U4178">
        <v>0</v>
      </c>
      <c r="V4178">
        <v>163.78700000000003</v>
      </c>
    </row>
    <row r="4179" spans="1:22" x14ac:dyDescent="0.25">
      <c r="A4179">
        <v>4178</v>
      </c>
      <c r="B4179" t="s">
        <v>7274</v>
      </c>
      <c r="C4179">
        <v>2011</v>
      </c>
      <c r="D4179" s="1">
        <v>40640</v>
      </c>
      <c r="E4179" s="1">
        <v>40645</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60.255300000000005</v>
      </c>
    </row>
    <row r="4180" spans="1:22" x14ac:dyDescent="0.25">
      <c r="A4180">
        <v>4179</v>
      </c>
      <c r="B4180" t="s">
        <v>7275</v>
      </c>
      <c r="C4180">
        <v>2013</v>
      </c>
      <c r="D4180" s="1">
        <v>41442</v>
      </c>
      <c r="E4180" s="1">
        <v>41444</v>
      </c>
      <c r="F4180" t="s">
        <v>23</v>
      </c>
      <c r="G4180" t="s">
        <v>1870</v>
      </c>
      <c r="H4180" t="s">
        <v>1871</v>
      </c>
      <c r="I4180" t="s">
        <v>26</v>
      </c>
      <c r="J4180" t="s">
        <v>27</v>
      </c>
      <c r="K4180" t="s">
        <v>42</v>
      </c>
      <c r="L4180" t="s">
        <v>43</v>
      </c>
      <c r="M4180">
        <v>90045</v>
      </c>
      <c r="N4180" t="s">
        <v>44</v>
      </c>
      <c r="O4180" t="s">
        <v>5238</v>
      </c>
      <c r="P4180" t="s">
        <v>46</v>
      </c>
      <c r="Q4180" t="s">
        <v>90</v>
      </c>
      <c r="R4180" t="s">
        <v>5239</v>
      </c>
      <c r="S4180">
        <v>46.349999999999994</v>
      </c>
      <c r="T4180">
        <v>5</v>
      </c>
      <c r="U4180">
        <v>0</v>
      </c>
      <c r="V4180">
        <v>21.784499999999998</v>
      </c>
    </row>
    <row r="4181" spans="1:22" x14ac:dyDescent="0.25">
      <c r="A4181">
        <v>4180</v>
      </c>
      <c r="B4181" t="s">
        <v>7276</v>
      </c>
      <c r="C4181">
        <v>2014</v>
      </c>
      <c r="D4181" s="1">
        <v>41705</v>
      </c>
      <c r="E4181" s="1">
        <v>41709</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5.4288000000000007</v>
      </c>
    </row>
    <row r="4182" spans="1:22" x14ac:dyDescent="0.25">
      <c r="A4182">
        <v>4181</v>
      </c>
      <c r="B4182" t="s">
        <v>7277</v>
      </c>
      <c r="C4182">
        <v>2014</v>
      </c>
      <c r="D4182" s="1">
        <v>41920</v>
      </c>
      <c r="E4182" s="1">
        <v>41924</v>
      </c>
      <c r="F4182" t="s">
        <v>50</v>
      </c>
      <c r="G4182" t="s">
        <v>2484</v>
      </c>
      <c r="H4182" t="s">
        <v>2485</v>
      </c>
      <c r="I4182" t="s">
        <v>26</v>
      </c>
      <c r="J4182" t="s">
        <v>27</v>
      </c>
      <c r="K4182" t="s">
        <v>184</v>
      </c>
      <c r="L4182" t="s">
        <v>104</v>
      </c>
      <c r="M4182">
        <v>77036</v>
      </c>
      <c r="N4182" t="s">
        <v>105</v>
      </c>
      <c r="O4182" t="s">
        <v>108</v>
      </c>
      <c r="P4182" t="s">
        <v>46</v>
      </c>
      <c r="Q4182" t="s">
        <v>75</v>
      </c>
      <c r="R4182" t="s">
        <v>109</v>
      </c>
      <c r="S4182">
        <v>4.2399999999999993</v>
      </c>
      <c r="T4182">
        <v>5</v>
      </c>
      <c r="U4182">
        <v>0.8</v>
      </c>
      <c r="V4182">
        <v>-6.3599999999999994</v>
      </c>
    </row>
    <row r="4183" spans="1:22" x14ac:dyDescent="0.25">
      <c r="A4183">
        <v>4182</v>
      </c>
      <c r="B4183" t="s">
        <v>7278</v>
      </c>
      <c r="C4183">
        <v>2014</v>
      </c>
      <c r="D4183" s="1">
        <v>41919</v>
      </c>
      <c r="E4183" s="1">
        <v>41925</v>
      </c>
      <c r="F4183" t="s">
        <v>50</v>
      </c>
      <c r="G4183" t="s">
        <v>7279</v>
      </c>
      <c r="H4183" t="s">
        <v>7280</v>
      </c>
      <c r="I4183" t="s">
        <v>102</v>
      </c>
      <c r="J4183" t="s">
        <v>27</v>
      </c>
      <c r="K4183" t="s">
        <v>266</v>
      </c>
      <c r="L4183" t="s">
        <v>267</v>
      </c>
      <c r="M4183">
        <v>10035</v>
      </c>
      <c r="N4183" t="s">
        <v>148</v>
      </c>
      <c r="O4183" t="s">
        <v>7001</v>
      </c>
      <c r="P4183" t="s">
        <v>71</v>
      </c>
      <c r="Q4183" t="s">
        <v>161</v>
      </c>
      <c r="R4183" t="s">
        <v>7002</v>
      </c>
      <c r="S4183">
        <v>319.95999999999998</v>
      </c>
      <c r="T4183">
        <v>4</v>
      </c>
      <c r="U4183">
        <v>0</v>
      </c>
      <c r="V4183">
        <v>115.18559999999999</v>
      </c>
    </row>
    <row r="4184" spans="1:22" x14ac:dyDescent="0.25">
      <c r="A4184">
        <v>4183</v>
      </c>
      <c r="B4184" t="s">
        <v>7278</v>
      </c>
      <c r="C4184">
        <v>2014</v>
      </c>
      <c r="D4184" s="1">
        <v>41919</v>
      </c>
      <c r="E4184" s="1">
        <v>41925</v>
      </c>
      <c r="F4184" t="s">
        <v>50</v>
      </c>
      <c r="G4184" t="s">
        <v>7279</v>
      </c>
      <c r="H4184" t="s">
        <v>7280</v>
      </c>
      <c r="I4184" t="s">
        <v>102</v>
      </c>
      <c r="J4184" t="s">
        <v>27</v>
      </c>
      <c r="K4184" t="s">
        <v>266</v>
      </c>
      <c r="L4184" t="s">
        <v>267</v>
      </c>
      <c r="M4184">
        <v>10035</v>
      </c>
      <c r="N4184" t="s">
        <v>148</v>
      </c>
      <c r="O4184" t="s">
        <v>560</v>
      </c>
      <c r="P4184" t="s">
        <v>46</v>
      </c>
      <c r="Q4184" t="s">
        <v>90</v>
      </c>
      <c r="R4184" t="s">
        <v>2188</v>
      </c>
      <c r="S4184">
        <v>17.04</v>
      </c>
      <c r="T4184">
        <v>3</v>
      </c>
      <c r="U4184">
        <v>0</v>
      </c>
      <c r="V4184">
        <v>7.6679999999999993</v>
      </c>
    </row>
    <row r="4185" spans="1:22" x14ac:dyDescent="0.25">
      <c r="A4185">
        <v>4184</v>
      </c>
      <c r="B4185" t="s">
        <v>7278</v>
      </c>
      <c r="C4185">
        <v>2014</v>
      </c>
      <c r="D4185" s="1">
        <v>41919</v>
      </c>
      <c r="E4185" s="1">
        <v>41925</v>
      </c>
      <c r="F4185" t="s">
        <v>50</v>
      </c>
      <c r="G4185" t="s">
        <v>7279</v>
      </c>
      <c r="H4185" t="s">
        <v>7280</v>
      </c>
      <c r="I4185" t="s">
        <v>102</v>
      </c>
      <c r="J4185" t="s">
        <v>27</v>
      </c>
      <c r="K4185" t="s">
        <v>266</v>
      </c>
      <c r="L4185" t="s">
        <v>267</v>
      </c>
      <c r="M4185">
        <v>10035</v>
      </c>
      <c r="N4185" t="s">
        <v>148</v>
      </c>
      <c r="O4185" t="s">
        <v>684</v>
      </c>
      <c r="P4185" t="s">
        <v>46</v>
      </c>
      <c r="Q4185" t="s">
        <v>59</v>
      </c>
      <c r="R4185" t="s">
        <v>685</v>
      </c>
      <c r="S4185">
        <v>344.90999999999997</v>
      </c>
      <c r="T4185">
        <v>3</v>
      </c>
      <c r="U4185">
        <v>0</v>
      </c>
      <c r="V4185">
        <v>10.347300000000004</v>
      </c>
    </row>
    <row r="4186" spans="1:22" x14ac:dyDescent="0.25">
      <c r="A4186">
        <v>4185</v>
      </c>
      <c r="B4186" t="s">
        <v>7281</v>
      </c>
      <c r="C4186">
        <v>2013</v>
      </c>
      <c r="D4186" s="1">
        <v>41614</v>
      </c>
      <c r="E4186" s="1">
        <v>41616</v>
      </c>
      <c r="F4186" t="s">
        <v>188</v>
      </c>
      <c r="G4186" t="s">
        <v>5726</v>
      </c>
      <c r="H4186" t="s">
        <v>5727</v>
      </c>
      <c r="I4186" t="s">
        <v>41</v>
      </c>
      <c r="J4186" t="s">
        <v>27</v>
      </c>
      <c r="K4186" t="s">
        <v>612</v>
      </c>
      <c r="L4186" t="s">
        <v>1245</v>
      </c>
      <c r="M4186">
        <v>2038</v>
      </c>
      <c r="N4186" t="s">
        <v>148</v>
      </c>
      <c r="O4186" t="s">
        <v>7282</v>
      </c>
      <c r="P4186" t="s">
        <v>32</v>
      </c>
      <c r="Q4186" t="s">
        <v>33</v>
      </c>
      <c r="R4186" t="s">
        <v>7283</v>
      </c>
      <c r="S4186">
        <v>81.94</v>
      </c>
      <c r="T4186">
        <v>1</v>
      </c>
      <c r="U4186">
        <v>0</v>
      </c>
      <c r="V4186">
        <v>20.484999999999999</v>
      </c>
    </row>
    <row r="4187" spans="1:22" x14ac:dyDescent="0.25">
      <c r="A4187">
        <v>4186</v>
      </c>
      <c r="B4187" t="s">
        <v>7284</v>
      </c>
      <c r="C4187">
        <v>2013</v>
      </c>
      <c r="D4187" s="1">
        <v>41569</v>
      </c>
      <c r="E4187" s="1">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9.8159999999999954</v>
      </c>
    </row>
    <row r="4188" spans="1:22" x14ac:dyDescent="0.25">
      <c r="A4188">
        <v>4187</v>
      </c>
      <c r="B4188" t="s">
        <v>7285</v>
      </c>
      <c r="C4188">
        <v>2014</v>
      </c>
      <c r="D4188" s="1">
        <v>41778</v>
      </c>
      <c r="E4188" s="1">
        <v>41783</v>
      </c>
      <c r="F4188" t="s">
        <v>50</v>
      </c>
      <c r="G4188" t="s">
        <v>7286</v>
      </c>
      <c r="H4188" t="s">
        <v>7287</v>
      </c>
      <c r="I4188" t="s">
        <v>41</v>
      </c>
      <c r="J4188" t="s">
        <v>27</v>
      </c>
      <c r="K4188" t="s">
        <v>7288</v>
      </c>
      <c r="L4188" t="s">
        <v>104</v>
      </c>
      <c r="M4188">
        <v>78501</v>
      </c>
      <c r="N4188" t="s">
        <v>105</v>
      </c>
      <c r="O4188" t="s">
        <v>2709</v>
      </c>
      <c r="P4188" t="s">
        <v>46</v>
      </c>
      <c r="Q4188" t="s">
        <v>75</v>
      </c>
      <c r="R4188" t="s">
        <v>2710</v>
      </c>
      <c r="S4188">
        <v>6.8739999999999988</v>
      </c>
      <c r="T4188">
        <v>7</v>
      </c>
      <c r="U4188">
        <v>0.8</v>
      </c>
      <c r="V4188">
        <v>-10.654700000000002</v>
      </c>
    </row>
    <row r="4189" spans="1:22" x14ac:dyDescent="0.25">
      <c r="A4189">
        <v>4188</v>
      </c>
      <c r="B4189" t="s">
        <v>7285</v>
      </c>
      <c r="C4189">
        <v>2014</v>
      </c>
      <c r="D4189" s="1">
        <v>41778</v>
      </c>
      <c r="E4189" s="1">
        <v>41783</v>
      </c>
      <c r="F4189" t="s">
        <v>50</v>
      </c>
      <c r="G4189" t="s">
        <v>7286</v>
      </c>
      <c r="H4189" t="s">
        <v>7287</v>
      </c>
      <c r="I4189" t="s">
        <v>41</v>
      </c>
      <c r="J4189" t="s">
        <v>27</v>
      </c>
      <c r="K4189" t="s">
        <v>7288</v>
      </c>
      <c r="L4189" t="s">
        <v>104</v>
      </c>
      <c r="M4189">
        <v>78501</v>
      </c>
      <c r="N4189" t="s">
        <v>105</v>
      </c>
      <c r="O4189" t="s">
        <v>4940</v>
      </c>
      <c r="P4189" t="s">
        <v>46</v>
      </c>
      <c r="Q4189" t="s">
        <v>75</v>
      </c>
      <c r="R4189" t="s">
        <v>4941</v>
      </c>
      <c r="S4189">
        <v>1.9959999999999996</v>
      </c>
      <c r="T4189">
        <v>1</v>
      </c>
      <c r="U4189">
        <v>0.8</v>
      </c>
      <c r="V4189">
        <v>-3.293400000000001</v>
      </c>
    </row>
    <row r="4190" spans="1:22" x14ac:dyDescent="0.25">
      <c r="A4190">
        <v>4189</v>
      </c>
      <c r="B4190" t="s">
        <v>7285</v>
      </c>
      <c r="C4190">
        <v>2014</v>
      </c>
      <c r="D4190" s="1">
        <v>41778</v>
      </c>
      <c r="E4190" s="1">
        <v>41783</v>
      </c>
      <c r="F4190" t="s">
        <v>50</v>
      </c>
      <c r="G4190" t="s">
        <v>7286</v>
      </c>
      <c r="H4190" t="s">
        <v>7287</v>
      </c>
      <c r="I4190" t="s">
        <v>41</v>
      </c>
      <c r="J4190" t="s">
        <v>27</v>
      </c>
      <c r="K4190" t="s">
        <v>7288</v>
      </c>
      <c r="L4190" t="s">
        <v>104</v>
      </c>
      <c r="M4190">
        <v>78501</v>
      </c>
      <c r="N4190" t="s">
        <v>105</v>
      </c>
      <c r="O4190" t="s">
        <v>5935</v>
      </c>
      <c r="P4190" t="s">
        <v>46</v>
      </c>
      <c r="Q4190" t="s">
        <v>59</v>
      </c>
      <c r="R4190" t="s">
        <v>5936</v>
      </c>
      <c r="S4190">
        <v>8.9280000000000008</v>
      </c>
      <c r="T4190">
        <v>2</v>
      </c>
      <c r="U4190">
        <v>0.2</v>
      </c>
      <c r="V4190">
        <v>0.66959999999999997</v>
      </c>
    </row>
    <row r="4191" spans="1:22" x14ac:dyDescent="0.25">
      <c r="A4191">
        <v>4190</v>
      </c>
      <c r="B4191" t="s">
        <v>7289</v>
      </c>
      <c r="C4191">
        <v>2013</v>
      </c>
      <c r="D4191" s="1">
        <v>41544</v>
      </c>
      <c r="E4191" s="1">
        <v>41549</v>
      </c>
      <c r="F4191" t="s">
        <v>23</v>
      </c>
      <c r="G4191" t="s">
        <v>7121</v>
      </c>
      <c r="H4191" t="s">
        <v>7122</v>
      </c>
      <c r="I4191" t="s">
        <v>41</v>
      </c>
      <c r="J4191" t="s">
        <v>27</v>
      </c>
      <c r="K4191" t="s">
        <v>7290</v>
      </c>
      <c r="L4191" t="s">
        <v>489</v>
      </c>
      <c r="M4191">
        <v>52240</v>
      </c>
      <c r="N4191" t="s">
        <v>105</v>
      </c>
      <c r="O4191" t="s">
        <v>7291</v>
      </c>
      <c r="P4191" t="s">
        <v>46</v>
      </c>
      <c r="Q4191" t="s">
        <v>90</v>
      </c>
      <c r="R4191" t="s">
        <v>7292</v>
      </c>
      <c r="S4191">
        <v>9.99</v>
      </c>
      <c r="T4191">
        <v>1</v>
      </c>
      <c r="U4191">
        <v>0</v>
      </c>
      <c r="V4191">
        <v>4.4954999999999998</v>
      </c>
    </row>
    <row r="4192" spans="1:22" x14ac:dyDescent="0.25">
      <c r="A4192">
        <v>4191</v>
      </c>
      <c r="B4192" t="s">
        <v>7293</v>
      </c>
      <c r="C4192">
        <v>2014</v>
      </c>
      <c r="D4192" s="1">
        <v>41961</v>
      </c>
      <c r="E4192" s="1">
        <v>41966</v>
      </c>
      <c r="F4192" t="s">
        <v>50</v>
      </c>
      <c r="G4192" t="s">
        <v>2753</v>
      </c>
      <c r="H4192" t="s">
        <v>2754</v>
      </c>
      <c r="I4192" t="s">
        <v>26</v>
      </c>
      <c r="J4192" t="s">
        <v>27</v>
      </c>
      <c r="K4192" t="s">
        <v>606</v>
      </c>
      <c r="L4192" t="s">
        <v>245</v>
      </c>
      <c r="M4192">
        <v>19711</v>
      </c>
      <c r="N4192" t="s">
        <v>148</v>
      </c>
      <c r="O4192" t="s">
        <v>5738</v>
      </c>
      <c r="P4192" t="s">
        <v>71</v>
      </c>
      <c r="Q4192" t="s">
        <v>1216</v>
      </c>
      <c r="R4192" t="s">
        <v>5739</v>
      </c>
      <c r="S4192">
        <v>10499.97</v>
      </c>
      <c r="T4192">
        <v>3</v>
      </c>
      <c r="U4192">
        <v>0</v>
      </c>
      <c r="V4192">
        <v>5039.9856</v>
      </c>
    </row>
    <row r="4193" spans="1:22" x14ac:dyDescent="0.25">
      <c r="A4193">
        <v>4192</v>
      </c>
      <c r="B4193" t="s">
        <v>7294</v>
      </c>
      <c r="C4193">
        <v>2012</v>
      </c>
      <c r="D4193" s="1">
        <v>41098</v>
      </c>
      <c r="E4193" s="1">
        <v>41098</v>
      </c>
      <c r="F4193" t="s">
        <v>1290</v>
      </c>
      <c r="G4193" t="s">
        <v>5995</v>
      </c>
      <c r="H4193" t="s">
        <v>5996</v>
      </c>
      <c r="I4193" t="s">
        <v>26</v>
      </c>
      <c r="J4193" t="s">
        <v>27</v>
      </c>
      <c r="K4193" t="s">
        <v>184</v>
      </c>
      <c r="L4193" t="s">
        <v>104</v>
      </c>
      <c r="M4193">
        <v>77070</v>
      </c>
      <c r="N4193" t="s">
        <v>105</v>
      </c>
      <c r="O4193" t="s">
        <v>7295</v>
      </c>
      <c r="P4193" t="s">
        <v>46</v>
      </c>
      <c r="Q4193" t="s">
        <v>90</v>
      </c>
      <c r="R4193" t="s">
        <v>7296</v>
      </c>
      <c r="S4193">
        <v>21.12</v>
      </c>
      <c r="T4193">
        <v>5</v>
      </c>
      <c r="U4193">
        <v>0.2</v>
      </c>
      <c r="V4193">
        <v>6.5999999999999988</v>
      </c>
    </row>
    <row r="4194" spans="1:22" x14ac:dyDescent="0.25">
      <c r="A4194">
        <v>4193</v>
      </c>
      <c r="B4194" t="s">
        <v>7297</v>
      </c>
      <c r="C4194">
        <v>2012</v>
      </c>
      <c r="D4194" s="1">
        <v>41229</v>
      </c>
      <c r="E4194" s="1">
        <v>41233</v>
      </c>
      <c r="F4194" t="s">
        <v>50</v>
      </c>
      <c r="G4194" t="s">
        <v>819</v>
      </c>
      <c r="H4194" t="s">
        <v>820</v>
      </c>
      <c r="I4194" t="s">
        <v>41</v>
      </c>
      <c r="J4194" t="s">
        <v>27</v>
      </c>
      <c r="K4194" t="s">
        <v>7298</v>
      </c>
      <c r="L4194" t="s">
        <v>6259</v>
      </c>
      <c r="M4194">
        <v>83704</v>
      </c>
      <c r="N4194" t="s">
        <v>44</v>
      </c>
      <c r="O4194" t="s">
        <v>55</v>
      </c>
      <c r="P4194" t="s">
        <v>32</v>
      </c>
      <c r="Q4194" t="s">
        <v>56</v>
      </c>
      <c r="R4194" t="s">
        <v>57</v>
      </c>
      <c r="S4194">
        <v>696.42</v>
      </c>
      <c r="T4194">
        <v>2</v>
      </c>
      <c r="U4194">
        <v>0</v>
      </c>
      <c r="V4194">
        <v>160.17660000000001</v>
      </c>
    </row>
    <row r="4195" spans="1:22" x14ac:dyDescent="0.25">
      <c r="A4195">
        <v>4194</v>
      </c>
      <c r="B4195" t="s">
        <v>7297</v>
      </c>
      <c r="C4195">
        <v>2012</v>
      </c>
      <c r="D4195" s="1">
        <v>41229</v>
      </c>
      <c r="E4195" s="1">
        <v>41233</v>
      </c>
      <c r="F4195" t="s">
        <v>50</v>
      </c>
      <c r="G4195" t="s">
        <v>819</v>
      </c>
      <c r="H4195" t="s">
        <v>820</v>
      </c>
      <c r="I4195" t="s">
        <v>41</v>
      </c>
      <c r="J4195" t="s">
        <v>27</v>
      </c>
      <c r="K4195" t="s">
        <v>7298</v>
      </c>
      <c r="L4195" t="s">
        <v>6259</v>
      </c>
      <c r="M4195">
        <v>83704</v>
      </c>
      <c r="N4195" t="s">
        <v>44</v>
      </c>
      <c r="O4195" t="s">
        <v>625</v>
      </c>
      <c r="P4195" t="s">
        <v>71</v>
      </c>
      <c r="Q4195" t="s">
        <v>72</v>
      </c>
      <c r="R4195" t="s">
        <v>626</v>
      </c>
      <c r="S4195">
        <v>304.77600000000001</v>
      </c>
      <c r="T4195">
        <v>3</v>
      </c>
      <c r="U4195">
        <v>0.2</v>
      </c>
      <c r="V4195">
        <v>22.858199999999982</v>
      </c>
    </row>
    <row r="4196" spans="1:22" x14ac:dyDescent="0.25">
      <c r="A4196">
        <v>4195</v>
      </c>
      <c r="B4196" t="s">
        <v>7299</v>
      </c>
      <c r="C4196">
        <v>2012</v>
      </c>
      <c r="D4196" s="1">
        <v>41078</v>
      </c>
      <c r="E4196" s="1">
        <v>41082</v>
      </c>
      <c r="F4196" t="s">
        <v>50</v>
      </c>
      <c r="G4196" t="s">
        <v>6471</v>
      </c>
      <c r="H4196" t="s">
        <v>6472</v>
      </c>
      <c r="I4196" t="s">
        <v>26</v>
      </c>
      <c r="J4196" t="s">
        <v>27</v>
      </c>
      <c r="K4196" t="s">
        <v>947</v>
      </c>
      <c r="L4196" t="s">
        <v>43</v>
      </c>
      <c r="M4196">
        <v>92105</v>
      </c>
      <c r="N4196" t="s">
        <v>44</v>
      </c>
      <c r="O4196" t="s">
        <v>4226</v>
      </c>
      <c r="P4196" t="s">
        <v>46</v>
      </c>
      <c r="Q4196" t="s">
        <v>68</v>
      </c>
      <c r="R4196" t="s">
        <v>4227</v>
      </c>
      <c r="S4196">
        <v>51.98</v>
      </c>
      <c r="T4196">
        <v>2</v>
      </c>
      <c r="U4196">
        <v>0</v>
      </c>
      <c r="V4196">
        <v>15.074199999999998</v>
      </c>
    </row>
    <row r="4197" spans="1:22" x14ac:dyDescent="0.25">
      <c r="A4197">
        <v>4196</v>
      </c>
      <c r="B4197" t="s">
        <v>7300</v>
      </c>
      <c r="C4197">
        <v>2013</v>
      </c>
      <c r="D4197" s="1">
        <v>41373</v>
      </c>
      <c r="E4197" s="1">
        <v>41379</v>
      </c>
      <c r="F4197" t="s">
        <v>50</v>
      </c>
      <c r="G4197" t="s">
        <v>2035</v>
      </c>
      <c r="H4197" t="s">
        <v>2036</v>
      </c>
      <c r="I4197" t="s">
        <v>26</v>
      </c>
      <c r="J4197" t="s">
        <v>27</v>
      </c>
      <c r="K4197" t="s">
        <v>42</v>
      </c>
      <c r="L4197" t="s">
        <v>43</v>
      </c>
      <c r="M4197">
        <v>90032</v>
      </c>
      <c r="N4197" t="s">
        <v>44</v>
      </c>
      <c r="O4197" t="s">
        <v>2447</v>
      </c>
      <c r="P4197" t="s">
        <v>32</v>
      </c>
      <c r="Q4197" t="s">
        <v>65</v>
      </c>
      <c r="R4197" t="s">
        <v>2448</v>
      </c>
      <c r="S4197">
        <v>24.700000000000003</v>
      </c>
      <c r="T4197">
        <v>5</v>
      </c>
      <c r="U4197">
        <v>0</v>
      </c>
      <c r="V4197">
        <v>10.374000000000001</v>
      </c>
    </row>
    <row r="4198" spans="1:22" x14ac:dyDescent="0.25">
      <c r="A4198">
        <v>4197</v>
      </c>
      <c r="B4198" t="s">
        <v>7301</v>
      </c>
      <c r="C4198">
        <v>2012</v>
      </c>
      <c r="D4198" s="1">
        <v>41017</v>
      </c>
      <c r="E4198" s="1">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10.307099999999998</v>
      </c>
    </row>
    <row r="4199" spans="1:22" x14ac:dyDescent="0.25">
      <c r="A4199">
        <v>4198</v>
      </c>
      <c r="B4199" t="s">
        <v>7302</v>
      </c>
      <c r="C4199">
        <v>2013</v>
      </c>
      <c r="D4199" s="1">
        <v>41612</v>
      </c>
      <c r="E4199" s="1">
        <v>41617</v>
      </c>
      <c r="F4199" t="s">
        <v>50</v>
      </c>
      <c r="G4199" t="s">
        <v>1453</v>
      </c>
      <c r="H4199" t="s">
        <v>1454</v>
      </c>
      <c r="I4199" t="s">
        <v>26</v>
      </c>
      <c r="J4199" t="s">
        <v>27</v>
      </c>
      <c r="K4199" t="s">
        <v>146</v>
      </c>
      <c r="L4199" t="s">
        <v>147</v>
      </c>
      <c r="M4199">
        <v>19134</v>
      </c>
      <c r="N4199" t="s">
        <v>148</v>
      </c>
      <c r="O4199" t="s">
        <v>2062</v>
      </c>
      <c r="P4199" t="s">
        <v>46</v>
      </c>
      <c r="Q4199" t="s">
        <v>78</v>
      </c>
      <c r="R4199" t="s">
        <v>2063</v>
      </c>
      <c r="S4199">
        <v>394.81600000000003</v>
      </c>
      <c r="T4199">
        <v>4</v>
      </c>
      <c r="U4199">
        <v>0.2</v>
      </c>
      <c r="V4199">
        <v>93.768799999999999</v>
      </c>
    </row>
    <row r="4200" spans="1:22" x14ac:dyDescent="0.25">
      <c r="A4200">
        <v>4199</v>
      </c>
      <c r="B4200" t="s">
        <v>7302</v>
      </c>
      <c r="C4200">
        <v>2013</v>
      </c>
      <c r="D4200" s="1">
        <v>41612</v>
      </c>
      <c r="E4200" s="1">
        <v>41617</v>
      </c>
      <c r="F4200" t="s">
        <v>50</v>
      </c>
      <c r="G4200" t="s">
        <v>1453</v>
      </c>
      <c r="H4200" t="s">
        <v>1454</v>
      </c>
      <c r="I4200" t="s">
        <v>26</v>
      </c>
      <c r="J4200" t="s">
        <v>27</v>
      </c>
      <c r="K4200" t="s">
        <v>146</v>
      </c>
      <c r="L4200" t="s">
        <v>147</v>
      </c>
      <c r="M4200">
        <v>19134</v>
      </c>
      <c r="N4200" t="s">
        <v>148</v>
      </c>
      <c r="O4200" t="s">
        <v>1120</v>
      </c>
      <c r="P4200" t="s">
        <v>46</v>
      </c>
      <c r="Q4200" t="s">
        <v>75</v>
      </c>
      <c r="R4200" t="s">
        <v>1121</v>
      </c>
      <c r="S4200">
        <v>18.192000000000004</v>
      </c>
      <c r="T4200">
        <v>4</v>
      </c>
      <c r="U4200">
        <v>0.7</v>
      </c>
      <c r="V4200">
        <v>-14.553600000000003</v>
      </c>
    </row>
    <row r="4201" spans="1:22" x14ac:dyDescent="0.25">
      <c r="A4201">
        <v>4200</v>
      </c>
      <c r="B4201" t="s">
        <v>7303</v>
      </c>
      <c r="C4201">
        <v>2012</v>
      </c>
      <c r="D4201" s="1">
        <v>41253</v>
      </c>
      <c r="E4201" s="1">
        <v>41253</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3.4356999999999998</v>
      </c>
    </row>
    <row r="4202" spans="1:22" x14ac:dyDescent="0.25">
      <c r="A4202">
        <v>4201</v>
      </c>
      <c r="B4202" t="s">
        <v>7303</v>
      </c>
      <c r="C4202">
        <v>2012</v>
      </c>
      <c r="D4202" s="1">
        <v>41253</v>
      </c>
      <c r="E4202" s="1">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249.99499999999998</v>
      </c>
    </row>
    <row r="4203" spans="1:22" x14ac:dyDescent="0.25">
      <c r="A4203">
        <v>4202</v>
      </c>
      <c r="B4203" t="s">
        <v>7303</v>
      </c>
      <c r="C4203">
        <v>2012</v>
      </c>
      <c r="D4203" s="1">
        <v>41253</v>
      </c>
      <c r="E4203" s="1">
        <v>41253</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18.988799999999998</v>
      </c>
    </row>
    <row r="4204" spans="1:22" x14ac:dyDescent="0.25">
      <c r="A4204">
        <v>4203</v>
      </c>
      <c r="B4204" t="s">
        <v>7303</v>
      </c>
      <c r="C4204">
        <v>2012</v>
      </c>
      <c r="D4204" s="1">
        <v>41253</v>
      </c>
      <c r="E4204" s="1">
        <v>41253</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84.943599999999989</v>
      </c>
    </row>
    <row r="4205" spans="1:22" x14ac:dyDescent="0.25">
      <c r="A4205">
        <v>4204</v>
      </c>
      <c r="B4205" t="s">
        <v>7304</v>
      </c>
      <c r="C4205">
        <v>2011</v>
      </c>
      <c r="D4205" s="1">
        <v>40847</v>
      </c>
      <c r="E4205" s="1">
        <v>40849</v>
      </c>
      <c r="F4205" t="s">
        <v>23</v>
      </c>
      <c r="G4205" t="s">
        <v>4893</v>
      </c>
      <c r="H4205" t="s">
        <v>4894</v>
      </c>
      <c r="I4205" t="s">
        <v>26</v>
      </c>
      <c r="J4205" t="s">
        <v>27</v>
      </c>
      <c r="K4205" t="s">
        <v>7305</v>
      </c>
      <c r="L4205" t="s">
        <v>1399</v>
      </c>
      <c r="M4205">
        <v>2920</v>
      </c>
      <c r="N4205" t="s">
        <v>148</v>
      </c>
      <c r="O4205" t="s">
        <v>179</v>
      </c>
      <c r="P4205" t="s">
        <v>46</v>
      </c>
      <c r="Q4205" t="s">
        <v>68</v>
      </c>
      <c r="R4205" t="s">
        <v>180</v>
      </c>
      <c r="S4205">
        <v>49.25</v>
      </c>
      <c r="T4205">
        <v>5</v>
      </c>
      <c r="U4205">
        <v>0</v>
      </c>
      <c r="V4205">
        <v>18.715000000000003</v>
      </c>
    </row>
    <row r="4206" spans="1:22" x14ac:dyDescent="0.25">
      <c r="A4206">
        <v>4205</v>
      </c>
      <c r="B4206" t="s">
        <v>7304</v>
      </c>
      <c r="C4206">
        <v>2011</v>
      </c>
      <c r="D4206" s="1">
        <v>40847</v>
      </c>
      <c r="E4206" s="1">
        <v>40849</v>
      </c>
      <c r="F4206" t="s">
        <v>23</v>
      </c>
      <c r="G4206" t="s">
        <v>4893</v>
      </c>
      <c r="H4206" t="s">
        <v>4894</v>
      </c>
      <c r="I4206" t="s">
        <v>26</v>
      </c>
      <c r="J4206" t="s">
        <v>27</v>
      </c>
      <c r="K4206" t="s">
        <v>7305</v>
      </c>
      <c r="L4206" t="s">
        <v>1399</v>
      </c>
      <c r="M4206">
        <v>2920</v>
      </c>
      <c r="N4206" t="s">
        <v>148</v>
      </c>
      <c r="O4206" t="s">
        <v>2841</v>
      </c>
      <c r="P4206" t="s">
        <v>46</v>
      </c>
      <c r="Q4206" t="s">
        <v>90</v>
      </c>
      <c r="R4206" t="s">
        <v>2842</v>
      </c>
      <c r="S4206">
        <v>10.16</v>
      </c>
      <c r="T4206">
        <v>2</v>
      </c>
      <c r="U4206">
        <v>0</v>
      </c>
      <c r="V4206">
        <v>4.7751999999999999</v>
      </c>
    </row>
    <row r="4207" spans="1:22" x14ac:dyDescent="0.25">
      <c r="A4207">
        <v>4206</v>
      </c>
      <c r="B4207" t="s">
        <v>7304</v>
      </c>
      <c r="C4207">
        <v>2011</v>
      </c>
      <c r="D4207" s="1">
        <v>40847</v>
      </c>
      <c r="E4207" s="1">
        <v>40849</v>
      </c>
      <c r="F4207" t="s">
        <v>23</v>
      </c>
      <c r="G4207" t="s">
        <v>4893</v>
      </c>
      <c r="H4207" t="s">
        <v>4894</v>
      </c>
      <c r="I4207" t="s">
        <v>26</v>
      </c>
      <c r="J4207" t="s">
        <v>27</v>
      </c>
      <c r="K4207" t="s">
        <v>7305</v>
      </c>
      <c r="L4207" t="s">
        <v>1399</v>
      </c>
      <c r="M4207">
        <v>2920</v>
      </c>
      <c r="N4207" t="s">
        <v>148</v>
      </c>
      <c r="O4207" t="s">
        <v>5061</v>
      </c>
      <c r="P4207" t="s">
        <v>32</v>
      </c>
      <c r="Q4207" t="s">
        <v>65</v>
      </c>
      <c r="R4207" t="s">
        <v>5062</v>
      </c>
      <c r="S4207">
        <v>14.76</v>
      </c>
      <c r="T4207">
        <v>2</v>
      </c>
      <c r="U4207">
        <v>0</v>
      </c>
      <c r="V4207">
        <v>4.2803999999999984</v>
      </c>
    </row>
    <row r="4208" spans="1:22" x14ac:dyDescent="0.25">
      <c r="A4208">
        <v>4207</v>
      </c>
      <c r="B4208" t="s">
        <v>7304</v>
      </c>
      <c r="C4208">
        <v>2011</v>
      </c>
      <c r="D4208" s="1">
        <v>40847</v>
      </c>
      <c r="E4208" s="1">
        <v>40849</v>
      </c>
      <c r="F4208" t="s">
        <v>23</v>
      </c>
      <c r="G4208" t="s">
        <v>4893</v>
      </c>
      <c r="H4208" t="s">
        <v>4894</v>
      </c>
      <c r="I4208" t="s">
        <v>26</v>
      </c>
      <c r="J4208" t="s">
        <v>27</v>
      </c>
      <c r="K4208" t="s">
        <v>7305</v>
      </c>
      <c r="L4208" t="s">
        <v>1399</v>
      </c>
      <c r="M4208">
        <v>2920</v>
      </c>
      <c r="N4208" t="s">
        <v>148</v>
      </c>
      <c r="O4208" t="s">
        <v>3221</v>
      </c>
      <c r="P4208" t="s">
        <v>46</v>
      </c>
      <c r="Q4208" t="s">
        <v>75</v>
      </c>
      <c r="R4208" t="s">
        <v>3222</v>
      </c>
      <c r="S4208">
        <v>34.08</v>
      </c>
      <c r="T4208">
        <v>2</v>
      </c>
      <c r="U4208">
        <v>0</v>
      </c>
      <c r="V4208">
        <v>15.676799999999997</v>
      </c>
    </row>
    <row r="4209" spans="1:22" x14ac:dyDescent="0.25">
      <c r="A4209">
        <v>4208</v>
      </c>
      <c r="B4209" t="s">
        <v>7304</v>
      </c>
      <c r="C4209">
        <v>2011</v>
      </c>
      <c r="D4209" s="1">
        <v>40847</v>
      </c>
      <c r="E4209" s="1">
        <v>40849</v>
      </c>
      <c r="F4209" t="s">
        <v>23</v>
      </c>
      <c r="G4209" t="s">
        <v>4893</v>
      </c>
      <c r="H4209" t="s">
        <v>4894</v>
      </c>
      <c r="I4209" t="s">
        <v>26</v>
      </c>
      <c r="J4209" t="s">
        <v>27</v>
      </c>
      <c r="K4209" t="s">
        <v>7305</v>
      </c>
      <c r="L4209" t="s">
        <v>1399</v>
      </c>
      <c r="M4209">
        <v>2920</v>
      </c>
      <c r="N4209" t="s">
        <v>148</v>
      </c>
      <c r="O4209" t="s">
        <v>1284</v>
      </c>
      <c r="P4209" t="s">
        <v>32</v>
      </c>
      <c r="Q4209" t="s">
        <v>65</v>
      </c>
      <c r="R4209" t="s">
        <v>1285</v>
      </c>
      <c r="S4209">
        <v>17.669999999999998</v>
      </c>
      <c r="T4209">
        <v>3</v>
      </c>
      <c r="U4209">
        <v>0</v>
      </c>
      <c r="V4209">
        <v>7.7748000000000008</v>
      </c>
    </row>
    <row r="4210" spans="1:22" x14ac:dyDescent="0.25">
      <c r="A4210">
        <v>4209</v>
      </c>
      <c r="B4210" t="s">
        <v>7304</v>
      </c>
      <c r="C4210">
        <v>2011</v>
      </c>
      <c r="D4210" s="1">
        <v>40847</v>
      </c>
      <c r="E4210" s="1">
        <v>40849</v>
      </c>
      <c r="F4210" t="s">
        <v>23</v>
      </c>
      <c r="G4210" t="s">
        <v>4893</v>
      </c>
      <c r="H4210" t="s">
        <v>4894</v>
      </c>
      <c r="I4210" t="s">
        <v>26</v>
      </c>
      <c r="J4210" t="s">
        <v>27</v>
      </c>
      <c r="K4210" t="s">
        <v>7305</v>
      </c>
      <c r="L4210" t="s">
        <v>1399</v>
      </c>
      <c r="M4210">
        <v>2920</v>
      </c>
      <c r="N4210" t="s">
        <v>148</v>
      </c>
      <c r="O4210" t="s">
        <v>6247</v>
      </c>
      <c r="P4210" t="s">
        <v>32</v>
      </c>
      <c r="Q4210" t="s">
        <v>36</v>
      </c>
      <c r="R4210" t="s">
        <v>6248</v>
      </c>
      <c r="S4210">
        <v>1604.9</v>
      </c>
      <c r="T4210">
        <v>5</v>
      </c>
      <c r="U4210">
        <v>0</v>
      </c>
      <c r="V4210">
        <v>481.46999999999991</v>
      </c>
    </row>
    <row r="4211" spans="1:22" x14ac:dyDescent="0.25">
      <c r="A4211">
        <v>4210</v>
      </c>
      <c r="B4211" t="s">
        <v>7304</v>
      </c>
      <c r="C4211">
        <v>2011</v>
      </c>
      <c r="D4211" s="1">
        <v>40847</v>
      </c>
      <c r="E4211" s="1">
        <v>40849</v>
      </c>
      <c r="F4211" t="s">
        <v>23</v>
      </c>
      <c r="G4211" t="s">
        <v>4893</v>
      </c>
      <c r="H4211" t="s">
        <v>4894</v>
      </c>
      <c r="I4211" t="s">
        <v>26</v>
      </c>
      <c r="J4211" t="s">
        <v>27</v>
      </c>
      <c r="K4211" t="s">
        <v>7305</v>
      </c>
      <c r="L4211" t="s">
        <v>1399</v>
      </c>
      <c r="M4211">
        <v>2920</v>
      </c>
      <c r="N4211" t="s">
        <v>148</v>
      </c>
      <c r="O4211" t="s">
        <v>5067</v>
      </c>
      <c r="P4211" t="s">
        <v>32</v>
      </c>
      <c r="Q4211" t="s">
        <v>56</v>
      </c>
      <c r="R4211" t="s">
        <v>5068</v>
      </c>
      <c r="S4211">
        <v>385.68599999999998</v>
      </c>
      <c r="T4211">
        <v>1</v>
      </c>
      <c r="U4211">
        <v>0.3</v>
      </c>
      <c r="V4211">
        <v>-60.607800000000026</v>
      </c>
    </row>
    <row r="4212" spans="1:22" x14ac:dyDescent="0.25">
      <c r="A4212">
        <v>4211</v>
      </c>
      <c r="B4212" t="s">
        <v>7306</v>
      </c>
      <c r="C4212">
        <v>2014</v>
      </c>
      <c r="D4212" s="1">
        <v>41983</v>
      </c>
      <c r="E4212" s="1">
        <v>41988</v>
      </c>
      <c r="F4212" t="s">
        <v>50</v>
      </c>
      <c r="G4212" t="s">
        <v>7307</v>
      </c>
      <c r="H4212" t="s">
        <v>7308</v>
      </c>
      <c r="I4212" t="s">
        <v>26</v>
      </c>
      <c r="J4212" t="s">
        <v>27</v>
      </c>
      <c r="K4212" t="s">
        <v>303</v>
      </c>
      <c r="L4212" t="s">
        <v>211</v>
      </c>
      <c r="M4212">
        <v>60623</v>
      </c>
      <c r="N4212" t="s">
        <v>105</v>
      </c>
      <c r="O4212" t="s">
        <v>503</v>
      </c>
      <c r="P4212" t="s">
        <v>46</v>
      </c>
      <c r="Q4212" t="s">
        <v>90</v>
      </c>
      <c r="R4212" t="s">
        <v>504</v>
      </c>
      <c r="S4212">
        <v>15.984000000000002</v>
      </c>
      <c r="T4212">
        <v>2</v>
      </c>
      <c r="U4212">
        <v>0.2</v>
      </c>
      <c r="V4212">
        <v>4.9949999999999992</v>
      </c>
    </row>
    <row r="4213" spans="1:22" x14ac:dyDescent="0.25">
      <c r="A4213">
        <v>4212</v>
      </c>
      <c r="B4213" t="s">
        <v>7309</v>
      </c>
      <c r="C4213">
        <v>2011</v>
      </c>
      <c r="D4213" s="1">
        <v>40668</v>
      </c>
      <c r="E4213" s="1">
        <v>40672</v>
      </c>
      <c r="F4213" t="s">
        <v>23</v>
      </c>
      <c r="G4213" t="s">
        <v>7023</v>
      </c>
      <c r="H4213" t="s">
        <v>7024</v>
      </c>
      <c r="I4213" t="s">
        <v>26</v>
      </c>
      <c r="J4213" t="s">
        <v>27</v>
      </c>
      <c r="K4213" t="s">
        <v>1464</v>
      </c>
      <c r="L4213" t="s">
        <v>29</v>
      </c>
      <c r="M4213">
        <v>40475</v>
      </c>
      <c r="N4213" t="s">
        <v>30</v>
      </c>
      <c r="O4213" t="s">
        <v>5824</v>
      </c>
      <c r="P4213" t="s">
        <v>46</v>
      </c>
      <c r="Q4213" t="s">
        <v>90</v>
      </c>
      <c r="R4213" t="s">
        <v>5825</v>
      </c>
      <c r="S4213">
        <v>9.42</v>
      </c>
      <c r="T4213">
        <v>3</v>
      </c>
      <c r="U4213">
        <v>0</v>
      </c>
      <c r="V4213">
        <v>4.238999999999999</v>
      </c>
    </row>
    <row r="4214" spans="1:22" x14ac:dyDescent="0.25">
      <c r="A4214">
        <v>4213</v>
      </c>
      <c r="B4214" t="s">
        <v>7309</v>
      </c>
      <c r="C4214">
        <v>2011</v>
      </c>
      <c r="D4214" s="1">
        <v>40668</v>
      </c>
      <c r="E4214" s="1">
        <v>40672</v>
      </c>
      <c r="F4214" t="s">
        <v>23</v>
      </c>
      <c r="G4214" t="s">
        <v>7023</v>
      </c>
      <c r="H4214" t="s">
        <v>7024</v>
      </c>
      <c r="I4214" t="s">
        <v>26</v>
      </c>
      <c r="J4214" t="s">
        <v>27</v>
      </c>
      <c r="K4214" t="s">
        <v>1464</v>
      </c>
      <c r="L4214" t="s">
        <v>29</v>
      </c>
      <c r="M4214">
        <v>40475</v>
      </c>
      <c r="N4214" t="s">
        <v>30</v>
      </c>
      <c r="O4214" t="s">
        <v>1114</v>
      </c>
      <c r="P4214" t="s">
        <v>46</v>
      </c>
      <c r="Q4214" t="s">
        <v>68</v>
      </c>
      <c r="R4214" t="s">
        <v>1115</v>
      </c>
      <c r="S4214">
        <v>6.56</v>
      </c>
      <c r="T4214">
        <v>2</v>
      </c>
      <c r="U4214">
        <v>0</v>
      </c>
      <c r="V4214">
        <v>1.9023999999999992</v>
      </c>
    </row>
    <row r="4215" spans="1:22" x14ac:dyDescent="0.25">
      <c r="A4215">
        <v>4214</v>
      </c>
      <c r="B4215" t="s">
        <v>7309</v>
      </c>
      <c r="C4215">
        <v>2011</v>
      </c>
      <c r="D4215" s="1">
        <v>40668</v>
      </c>
      <c r="E4215" s="1">
        <v>40672</v>
      </c>
      <c r="F4215" t="s">
        <v>23</v>
      </c>
      <c r="G4215" t="s">
        <v>7023</v>
      </c>
      <c r="H4215" t="s">
        <v>7024</v>
      </c>
      <c r="I4215" t="s">
        <v>26</v>
      </c>
      <c r="J4215" t="s">
        <v>27</v>
      </c>
      <c r="K4215" t="s">
        <v>1464</v>
      </c>
      <c r="L4215" t="s">
        <v>29</v>
      </c>
      <c r="M4215">
        <v>40475</v>
      </c>
      <c r="N4215" t="s">
        <v>30</v>
      </c>
      <c r="O4215" t="s">
        <v>7310</v>
      </c>
      <c r="P4215" t="s">
        <v>46</v>
      </c>
      <c r="Q4215" t="s">
        <v>90</v>
      </c>
      <c r="R4215" t="s">
        <v>7311</v>
      </c>
      <c r="S4215">
        <v>24.56</v>
      </c>
      <c r="T4215">
        <v>2</v>
      </c>
      <c r="U4215">
        <v>0</v>
      </c>
      <c r="V4215">
        <v>11.543199999999999</v>
      </c>
    </row>
    <row r="4216" spans="1:22" x14ac:dyDescent="0.25">
      <c r="A4216">
        <v>4215</v>
      </c>
      <c r="B4216" t="s">
        <v>7312</v>
      </c>
      <c r="C4216">
        <v>2013</v>
      </c>
      <c r="D4216" s="1">
        <v>41338</v>
      </c>
      <c r="E4216" s="1">
        <v>41342</v>
      </c>
      <c r="F4216" t="s">
        <v>50</v>
      </c>
      <c r="G4216" t="s">
        <v>4199</v>
      </c>
      <c r="H4216" t="s">
        <v>4200</v>
      </c>
      <c r="I4216" t="s">
        <v>26</v>
      </c>
      <c r="J4216" t="s">
        <v>27</v>
      </c>
      <c r="K4216" t="s">
        <v>5576</v>
      </c>
      <c r="L4216" t="s">
        <v>254</v>
      </c>
      <c r="M4216">
        <v>46544</v>
      </c>
      <c r="N4216" t="s">
        <v>105</v>
      </c>
      <c r="O4216" t="s">
        <v>7313</v>
      </c>
      <c r="P4216" t="s">
        <v>46</v>
      </c>
      <c r="Q4216" t="s">
        <v>75</v>
      </c>
      <c r="R4216" t="s">
        <v>7314</v>
      </c>
      <c r="S4216">
        <v>128.39999999999998</v>
      </c>
      <c r="T4216">
        <v>3</v>
      </c>
      <c r="U4216">
        <v>0</v>
      </c>
      <c r="V4216">
        <v>64.199999999999989</v>
      </c>
    </row>
    <row r="4217" spans="1:22" x14ac:dyDescent="0.25">
      <c r="A4217">
        <v>4216</v>
      </c>
      <c r="B4217" t="s">
        <v>7315</v>
      </c>
      <c r="C4217">
        <v>2011</v>
      </c>
      <c r="D4217" s="1">
        <v>40877</v>
      </c>
      <c r="E4217" s="1">
        <v>40881</v>
      </c>
      <c r="F4217" t="s">
        <v>50</v>
      </c>
      <c r="G4217" t="s">
        <v>1258</v>
      </c>
      <c r="H4217" t="s">
        <v>1259</v>
      </c>
      <c r="I4217" t="s">
        <v>26</v>
      </c>
      <c r="J4217" t="s">
        <v>27</v>
      </c>
      <c r="K4217" t="s">
        <v>2295</v>
      </c>
      <c r="L4217" t="s">
        <v>267</v>
      </c>
      <c r="M4217">
        <v>10550</v>
      </c>
      <c r="N4217" t="s">
        <v>148</v>
      </c>
      <c r="O4217" t="s">
        <v>7316</v>
      </c>
      <c r="P4217" t="s">
        <v>46</v>
      </c>
      <c r="Q4217" t="s">
        <v>173</v>
      </c>
      <c r="R4217" t="s">
        <v>7317</v>
      </c>
      <c r="S4217">
        <v>62.28</v>
      </c>
      <c r="T4217">
        <v>4</v>
      </c>
      <c r="U4217">
        <v>0</v>
      </c>
      <c r="V4217">
        <v>29.271599999999999</v>
      </c>
    </row>
    <row r="4218" spans="1:22" x14ac:dyDescent="0.25">
      <c r="A4218">
        <v>4217</v>
      </c>
      <c r="B4218" t="s">
        <v>7318</v>
      </c>
      <c r="C4218">
        <v>2012</v>
      </c>
      <c r="D4218" s="1">
        <v>40957</v>
      </c>
      <c r="E4218" s="1">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x14ac:dyDescent="0.25">
      <c r="A4219">
        <v>4218</v>
      </c>
      <c r="B4219" t="s">
        <v>7319</v>
      </c>
      <c r="C4219">
        <v>2014</v>
      </c>
      <c r="D4219" s="1">
        <v>41731</v>
      </c>
      <c r="E4219" s="1">
        <v>41733</v>
      </c>
      <c r="F4219" t="s">
        <v>188</v>
      </c>
      <c r="G4219" t="s">
        <v>6783</v>
      </c>
      <c r="H4219" t="s">
        <v>6784</v>
      </c>
      <c r="I4219" t="s">
        <v>41</v>
      </c>
      <c r="J4219" t="s">
        <v>27</v>
      </c>
      <c r="K4219" t="s">
        <v>127</v>
      </c>
      <c r="L4219" t="s">
        <v>43</v>
      </c>
      <c r="M4219">
        <v>94110</v>
      </c>
      <c r="N4219" t="s">
        <v>44</v>
      </c>
      <c r="O4219" t="s">
        <v>7320</v>
      </c>
      <c r="P4219" t="s">
        <v>32</v>
      </c>
      <c r="Q4219" t="s">
        <v>33</v>
      </c>
      <c r="R4219" t="s">
        <v>7321</v>
      </c>
      <c r="S4219">
        <v>482.66399999999999</v>
      </c>
      <c r="T4219">
        <v>8</v>
      </c>
      <c r="U4219">
        <v>0.15</v>
      </c>
      <c r="V4219">
        <v>85.175999999999974</v>
      </c>
    </row>
    <row r="4220" spans="1:22" x14ac:dyDescent="0.25">
      <c r="A4220">
        <v>4219</v>
      </c>
      <c r="B4220" t="s">
        <v>7319</v>
      </c>
      <c r="C4220">
        <v>2014</v>
      </c>
      <c r="D4220" s="1">
        <v>41731</v>
      </c>
      <c r="E4220" s="1">
        <v>41733</v>
      </c>
      <c r="F4220" t="s">
        <v>188</v>
      </c>
      <c r="G4220" t="s">
        <v>6783</v>
      </c>
      <c r="H4220" t="s">
        <v>6784</v>
      </c>
      <c r="I4220" t="s">
        <v>41</v>
      </c>
      <c r="J4220" t="s">
        <v>27</v>
      </c>
      <c r="K4220" t="s">
        <v>127</v>
      </c>
      <c r="L4220" t="s">
        <v>43</v>
      </c>
      <c r="M4220">
        <v>94110</v>
      </c>
      <c r="N4220" t="s">
        <v>44</v>
      </c>
      <c r="O4220" t="s">
        <v>6362</v>
      </c>
      <c r="P4220" t="s">
        <v>71</v>
      </c>
      <c r="Q4220" t="s">
        <v>682</v>
      </c>
      <c r="R4220" t="s">
        <v>6363</v>
      </c>
      <c r="S4220">
        <v>4799.9839999999995</v>
      </c>
      <c r="T4220">
        <v>2</v>
      </c>
      <c r="U4220">
        <v>0.2</v>
      </c>
      <c r="V4220">
        <v>359.99879999999962</v>
      </c>
    </row>
    <row r="4221" spans="1:22" x14ac:dyDescent="0.25">
      <c r="A4221">
        <v>4220</v>
      </c>
      <c r="B4221" t="s">
        <v>7322</v>
      </c>
      <c r="C4221">
        <v>2014</v>
      </c>
      <c r="D4221" s="1">
        <v>41802</v>
      </c>
      <c r="E4221" s="1">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18.211199999999998</v>
      </c>
    </row>
    <row r="4222" spans="1:22" x14ac:dyDescent="0.25">
      <c r="A4222">
        <v>4221</v>
      </c>
      <c r="B4222" t="s">
        <v>7322</v>
      </c>
      <c r="C4222">
        <v>2014</v>
      </c>
      <c r="D4222" s="1">
        <v>41802</v>
      </c>
      <c r="E4222" s="1">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6.6293999999999995</v>
      </c>
    </row>
    <row r="4223" spans="1:22" x14ac:dyDescent="0.25">
      <c r="A4223">
        <v>4222</v>
      </c>
      <c r="B4223" t="s">
        <v>7322</v>
      </c>
      <c r="C4223">
        <v>2014</v>
      </c>
      <c r="D4223" s="1">
        <v>41802</v>
      </c>
      <c r="E4223" s="1">
        <v>41804</v>
      </c>
      <c r="F4223" t="s">
        <v>23</v>
      </c>
      <c r="G4223" t="s">
        <v>4047</v>
      </c>
      <c r="H4223" t="s">
        <v>4048</v>
      </c>
      <c r="I4223" t="s">
        <v>26</v>
      </c>
      <c r="J4223" t="s">
        <v>27</v>
      </c>
      <c r="K4223" t="s">
        <v>95</v>
      </c>
      <c r="L4223" t="s">
        <v>96</v>
      </c>
      <c r="M4223">
        <v>98103</v>
      </c>
      <c r="N4223" t="s">
        <v>44</v>
      </c>
      <c r="O4223" t="s">
        <v>7323</v>
      </c>
      <c r="P4223" t="s">
        <v>71</v>
      </c>
      <c r="Q4223" t="s">
        <v>682</v>
      </c>
      <c r="R4223" t="s">
        <v>7324</v>
      </c>
      <c r="S4223">
        <v>385.80000000000007</v>
      </c>
      <c r="T4223">
        <v>5</v>
      </c>
      <c r="U4223">
        <v>0.2</v>
      </c>
      <c r="V4223">
        <v>130.20749999999998</v>
      </c>
    </row>
    <row r="4224" spans="1:22" x14ac:dyDescent="0.25">
      <c r="A4224">
        <v>4223</v>
      </c>
      <c r="B4224" t="s">
        <v>7322</v>
      </c>
      <c r="C4224">
        <v>2014</v>
      </c>
      <c r="D4224" s="1">
        <v>41802</v>
      </c>
      <c r="E4224" s="1">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1.0296000000000021</v>
      </c>
    </row>
    <row r="4225" spans="1:22" x14ac:dyDescent="0.25">
      <c r="A4225">
        <v>4224</v>
      </c>
      <c r="B4225" t="s">
        <v>7322</v>
      </c>
      <c r="C4225">
        <v>2014</v>
      </c>
      <c r="D4225" s="1">
        <v>41802</v>
      </c>
      <c r="E4225" s="1">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174.42000000000002</v>
      </c>
      <c r="T4225">
        <v>3</v>
      </c>
      <c r="U4225">
        <v>0</v>
      </c>
      <c r="V4225">
        <v>41.860800000000005</v>
      </c>
    </row>
    <row r="4226" spans="1:22" x14ac:dyDescent="0.25">
      <c r="A4226">
        <v>4225</v>
      </c>
      <c r="B4226" t="s">
        <v>7325</v>
      </c>
      <c r="C4226">
        <v>2013</v>
      </c>
      <c r="D4226" s="1">
        <v>41548</v>
      </c>
      <c r="E4226" s="1">
        <v>41551</v>
      </c>
      <c r="F4226" t="s">
        <v>188</v>
      </c>
      <c r="G4226" t="s">
        <v>6460</v>
      </c>
      <c r="H4226" t="s">
        <v>6461</v>
      </c>
      <c r="I4226" t="s">
        <v>26</v>
      </c>
      <c r="J4226" t="s">
        <v>27</v>
      </c>
      <c r="K4226" t="s">
        <v>1320</v>
      </c>
      <c r="L4226" t="s">
        <v>211</v>
      </c>
      <c r="M4226">
        <v>62301</v>
      </c>
      <c r="N4226" t="s">
        <v>105</v>
      </c>
      <c r="O4226" t="s">
        <v>794</v>
      </c>
      <c r="P4226" t="s">
        <v>46</v>
      </c>
      <c r="Q4226" t="s">
        <v>75</v>
      </c>
      <c r="R4226" t="s">
        <v>795</v>
      </c>
      <c r="S4226">
        <v>1.9639999999999995</v>
      </c>
      <c r="T4226">
        <v>2</v>
      </c>
      <c r="U4226">
        <v>0.8</v>
      </c>
      <c r="V4226">
        <v>-3.2406000000000006</v>
      </c>
    </row>
    <row r="4227" spans="1:22" x14ac:dyDescent="0.25">
      <c r="A4227">
        <v>4226</v>
      </c>
      <c r="B4227" t="s">
        <v>7326</v>
      </c>
      <c r="C4227">
        <v>2011</v>
      </c>
      <c r="D4227" s="1">
        <v>40890</v>
      </c>
      <c r="E4227" s="1">
        <v>40894</v>
      </c>
      <c r="F4227" t="s">
        <v>50</v>
      </c>
      <c r="G4227" t="s">
        <v>1923</v>
      </c>
      <c r="H4227" t="s">
        <v>1924</v>
      </c>
      <c r="I4227" t="s">
        <v>41</v>
      </c>
      <c r="J4227" t="s">
        <v>27</v>
      </c>
      <c r="K4227" t="s">
        <v>303</v>
      </c>
      <c r="L4227" t="s">
        <v>211</v>
      </c>
      <c r="M4227">
        <v>60623</v>
      </c>
      <c r="N4227" t="s">
        <v>105</v>
      </c>
      <c r="O4227" t="s">
        <v>7327</v>
      </c>
      <c r="P4227" t="s">
        <v>32</v>
      </c>
      <c r="Q4227" t="s">
        <v>65</v>
      </c>
      <c r="R4227" t="s">
        <v>7328</v>
      </c>
      <c r="S4227">
        <v>94.427999999999997</v>
      </c>
      <c r="T4227">
        <v>3</v>
      </c>
      <c r="U4227">
        <v>0.6</v>
      </c>
      <c r="V4227">
        <v>-42.492599999999982</v>
      </c>
    </row>
    <row r="4228" spans="1:22" x14ac:dyDescent="0.25">
      <c r="A4228">
        <v>4227</v>
      </c>
      <c r="B4228" t="s">
        <v>7329</v>
      </c>
      <c r="C4228">
        <v>2014</v>
      </c>
      <c r="D4228" s="1">
        <v>41955</v>
      </c>
      <c r="E4228" s="1">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x14ac:dyDescent="0.25">
      <c r="A4229">
        <v>4228</v>
      </c>
      <c r="B4229" t="s">
        <v>7330</v>
      </c>
      <c r="C4229">
        <v>2012</v>
      </c>
      <c r="D4229" s="1">
        <v>40913</v>
      </c>
      <c r="E4229" s="1">
        <v>40918</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-6.9282000000000039</v>
      </c>
    </row>
    <row r="4230" spans="1:22" x14ac:dyDescent="0.25">
      <c r="A4230">
        <v>4229</v>
      </c>
      <c r="B4230" t="s">
        <v>7331</v>
      </c>
      <c r="C4230">
        <v>2013</v>
      </c>
      <c r="D4230" s="1">
        <v>41358</v>
      </c>
      <c r="E4230" s="1">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x14ac:dyDescent="0.25">
      <c r="A4231">
        <v>4230</v>
      </c>
      <c r="B4231" t="s">
        <v>7332</v>
      </c>
      <c r="C4231">
        <v>2014</v>
      </c>
      <c r="D4231" s="1">
        <v>41826</v>
      </c>
      <c r="E4231" s="1">
        <v>41831</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-348.62940000000003</v>
      </c>
    </row>
    <row r="4232" spans="1:22" x14ac:dyDescent="0.25">
      <c r="A4232">
        <v>4231</v>
      </c>
      <c r="B4232" t="s">
        <v>7332</v>
      </c>
      <c r="C4232">
        <v>2014</v>
      </c>
      <c r="D4232" s="1">
        <v>41826</v>
      </c>
      <c r="E4232" s="1">
        <v>41831</v>
      </c>
      <c r="F4232" t="s">
        <v>50</v>
      </c>
      <c r="G4232" t="s">
        <v>2679</v>
      </c>
      <c r="H4232" t="s">
        <v>2680</v>
      </c>
      <c r="I4232" t="s">
        <v>41</v>
      </c>
      <c r="J4232" t="s">
        <v>27</v>
      </c>
      <c r="K4232" t="s">
        <v>815</v>
      </c>
      <c r="L4232" t="s">
        <v>104</v>
      </c>
      <c r="M4232">
        <v>75220</v>
      </c>
      <c r="N4232" t="s">
        <v>105</v>
      </c>
      <c r="O4232" t="s">
        <v>3344</v>
      </c>
      <c r="P4232" t="s">
        <v>46</v>
      </c>
      <c r="Q4232" t="s">
        <v>75</v>
      </c>
      <c r="R4232" t="s">
        <v>3345</v>
      </c>
      <c r="S4232">
        <v>11.393999999999998</v>
      </c>
      <c r="T4232">
        <v>9</v>
      </c>
      <c r="U4232">
        <v>0.8</v>
      </c>
      <c r="V4232">
        <v>-17.660699999999999</v>
      </c>
    </row>
    <row r="4233" spans="1:22" x14ac:dyDescent="0.25">
      <c r="A4233">
        <v>4232</v>
      </c>
      <c r="B4233" t="s">
        <v>7332</v>
      </c>
      <c r="C4233">
        <v>2014</v>
      </c>
      <c r="D4233" s="1">
        <v>41826</v>
      </c>
      <c r="E4233" s="1">
        <v>41831</v>
      </c>
      <c r="F4233" t="s">
        <v>50</v>
      </c>
      <c r="G4233" t="s">
        <v>2679</v>
      </c>
      <c r="H4233" t="s">
        <v>2680</v>
      </c>
      <c r="I4233" t="s">
        <v>41</v>
      </c>
      <c r="J4233" t="s">
        <v>27</v>
      </c>
      <c r="K4233" t="s">
        <v>815</v>
      </c>
      <c r="L4233" t="s">
        <v>104</v>
      </c>
      <c r="M4233">
        <v>75220</v>
      </c>
      <c r="N4233" t="s">
        <v>105</v>
      </c>
      <c r="O4233" t="s">
        <v>7333</v>
      </c>
      <c r="P4233" t="s">
        <v>46</v>
      </c>
      <c r="Q4233" t="s">
        <v>90</v>
      </c>
      <c r="R4233" t="s">
        <v>7334</v>
      </c>
      <c r="S4233">
        <v>15.552000000000003</v>
      </c>
      <c r="T4233">
        <v>3</v>
      </c>
      <c r="U4233">
        <v>0.2</v>
      </c>
      <c r="V4233">
        <v>5.6375999999999999</v>
      </c>
    </row>
    <row r="4234" spans="1:22" x14ac:dyDescent="0.25">
      <c r="A4234">
        <v>4233</v>
      </c>
      <c r="B4234" t="s">
        <v>7332</v>
      </c>
      <c r="C4234">
        <v>2014</v>
      </c>
      <c r="D4234" s="1">
        <v>41826</v>
      </c>
      <c r="E4234" s="1">
        <v>41831</v>
      </c>
      <c r="F4234" t="s">
        <v>50</v>
      </c>
      <c r="G4234" t="s">
        <v>2679</v>
      </c>
      <c r="H4234" t="s">
        <v>2680</v>
      </c>
      <c r="I4234" t="s">
        <v>41</v>
      </c>
      <c r="J4234" t="s">
        <v>27</v>
      </c>
      <c r="K4234" t="s">
        <v>815</v>
      </c>
      <c r="L4234" t="s">
        <v>104</v>
      </c>
      <c r="M4234">
        <v>75220</v>
      </c>
      <c r="N4234" t="s">
        <v>105</v>
      </c>
      <c r="O4234" t="s">
        <v>2841</v>
      </c>
      <c r="P4234" t="s">
        <v>46</v>
      </c>
      <c r="Q4234" t="s">
        <v>90</v>
      </c>
      <c r="R4234" t="s">
        <v>6811</v>
      </c>
      <c r="S4234">
        <v>31.104000000000006</v>
      </c>
      <c r="T4234">
        <v>6</v>
      </c>
      <c r="U4234">
        <v>0.2</v>
      </c>
      <c r="V4234">
        <v>11.2752</v>
      </c>
    </row>
    <row r="4235" spans="1:22" x14ac:dyDescent="0.25">
      <c r="A4235">
        <v>4234</v>
      </c>
      <c r="B4235" t="s">
        <v>7332</v>
      </c>
      <c r="C4235">
        <v>2014</v>
      </c>
      <c r="D4235" s="1">
        <v>41826</v>
      </c>
      <c r="E4235" s="1">
        <v>41831</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6.3159999999999981</v>
      </c>
      <c r="T4235">
        <v>1</v>
      </c>
      <c r="U4235">
        <v>0.8</v>
      </c>
      <c r="V4235">
        <v>-10.421400000000002</v>
      </c>
    </row>
    <row r="4236" spans="1:22" x14ac:dyDescent="0.25">
      <c r="A4236">
        <v>4235</v>
      </c>
      <c r="B4236" t="s">
        <v>7335</v>
      </c>
      <c r="C4236">
        <v>2011</v>
      </c>
      <c r="D4236" s="1">
        <v>40807</v>
      </c>
      <c r="E4236" s="1">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11.352000000000002</v>
      </c>
      <c r="T4236">
        <v>3</v>
      </c>
      <c r="U4236">
        <v>0.2</v>
      </c>
      <c r="V4236">
        <v>4.1151</v>
      </c>
    </row>
    <row r="4237" spans="1:22" x14ac:dyDescent="0.25">
      <c r="A4237">
        <v>4236</v>
      </c>
      <c r="B4237" t="s">
        <v>7335</v>
      </c>
      <c r="C4237">
        <v>2011</v>
      </c>
      <c r="D4237" s="1">
        <v>40807</v>
      </c>
      <c r="E4237" s="1">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20.808000000000003</v>
      </c>
      <c r="T4237">
        <v>9</v>
      </c>
      <c r="U4237">
        <v>0.2</v>
      </c>
      <c r="V4237">
        <v>7.0226999999999995</v>
      </c>
    </row>
    <row r="4238" spans="1:22" x14ac:dyDescent="0.25">
      <c r="A4238">
        <v>4237</v>
      </c>
      <c r="B4238" t="s">
        <v>7336</v>
      </c>
      <c r="C4238">
        <v>2013</v>
      </c>
      <c r="D4238" s="1">
        <v>41479</v>
      </c>
      <c r="E4238" s="1">
        <v>41483</v>
      </c>
      <c r="F4238" t="s">
        <v>50</v>
      </c>
      <c r="G4238" t="s">
        <v>7337</v>
      </c>
      <c r="H4238" t="s">
        <v>7338</v>
      </c>
      <c r="I4238" t="s">
        <v>102</v>
      </c>
      <c r="J4238" t="s">
        <v>27</v>
      </c>
      <c r="K4238" t="s">
        <v>3101</v>
      </c>
      <c r="L4238" t="s">
        <v>211</v>
      </c>
      <c r="M4238">
        <v>61107</v>
      </c>
      <c r="N4238" t="s">
        <v>105</v>
      </c>
      <c r="O4238" t="s">
        <v>5770</v>
      </c>
      <c r="P4238" t="s">
        <v>46</v>
      </c>
      <c r="Q4238" t="s">
        <v>75</v>
      </c>
      <c r="R4238" t="s">
        <v>5771</v>
      </c>
      <c r="S4238">
        <v>11.415999999999997</v>
      </c>
      <c r="T4238">
        <v>4</v>
      </c>
      <c r="U4238">
        <v>0.8</v>
      </c>
      <c r="V4238">
        <v>-18.836400000000005</v>
      </c>
    </row>
    <row r="4239" spans="1:22" x14ac:dyDescent="0.25">
      <c r="A4239">
        <v>4238</v>
      </c>
      <c r="B4239" t="s">
        <v>7339</v>
      </c>
      <c r="C4239">
        <v>2014</v>
      </c>
      <c r="D4239" s="1">
        <v>41881</v>
      </c>
      <c r="E4239" s="1">
        <v>41886</v>
      </c>
      <c r="F4239" t="s">
        <v>23</v>
      </c>
      <c r="G4239" t="s">
        <v>4733</v>
      </c>
      <c r="H4239" t="s">
        <v>4734</v>
      </c>
      <c r="I4239" t="s">
        <v>41</v>
      </c>
      <c r="J4239" t="s">
        <v>27</v>
      </c>
      <c r="K4239" t="s">
        <v>146</v>
      </c>
      <c r="L4239" t="s">
        <v>147</v>
      </c>
      <c r="M4239">
        <v>19134</v>
      </c>
      <c r="N4239" t="s">
        <v>148</v>
      </c>
      <c r="O4239" t="s">
        <v>7340</v>
      </c>
      <c r="P4239" t="s">
        <v>46</v>
      </c>
      <c r="Q4239" t="s">
        <v>68</v>
      </c>
      <c r="R4239" t="s">
        <v>7341</v>
      </c>
      <c r="S4239">
        <v>9.4080000000000013</v>
      </c>
      <c r="T4239">
        <v>7</v>
      </c>
      <c r="U4239">
        <v>0.2</v>
      </c>
      <c r="V4239">
        <v>0.70560000000000045</v>
      </c>
    </row>
    <row r="4240" spans="1:22" x14ac:dyDescent="0.25">
      <c r="A4240">
        <v>4239</v>
      </c>
      <c r="B4240" t="s">
        <v>7342</v>
      </c>
      <c r="C4240">
        <v>2014</v>
      </c>
      <c r="D4240" s="1">
        <v>41725</v>
      </c>
      <c r="E4240" s="1">
        <v>41727</v>
      </c>
      <c r="F4240" t="s">
        <v>188</v>
      </c>
      <c r="G4240" t="s">
        <v>5241</v>
      </c>
      <c r="H4240" t="s">
        <v>5242</v>
      </c>
      <c r="I4240" t="s">
        <v>102</v>
      </c>
      <c r="J4240" t="s">
        <v>27</v>
      </c>
      <c r="K4240" t="s">
        <v>95</v>
      </c>
      <c r="L4240" t="s">
        <v>96</v>
      </c>
      <c r="M4240">
        <v>98105</v>
      </c>
      <c r="N4240" t="s">
        <v>44</v>
      </c>
      <c r="O4240" t="s">
        <v>7343</v>
      </c>
      <c r="P4240" t="s">
        <v>46</v>
      </c>
      <c r="Q4240" t="s">
        <v>68</v>
      </c>
      <c r="R4240" t="s">
        <v>7344</v>
      </c>
      <c r="S4240">
        <v>19.829999999999998</v>
      </c>
      <c r="T4240">
        <v>1</v>
      </c>
      <c r="U4240">
        <v>0</v>
      </c>
      <c r="V4240">
        <v>5.9489999999999981</v>
      </c>
    </row>
    <row r="4241" spans="1:22" x14ac:dyDescent="0.25">
      <c r="A4241">
        <v>4240</v>
      </c>
      <c r="B4241" t="s">
        <v>7345</v>
      </c>
      <c r="C4241">
        <v>2014</v>
      </c>
      <c r="D4241" s="1">
        <v>42003</v>
      </c>
      <c r="E4241" s="1">
        <v>42009</v>
      </c>
      <c r="F4241" t="s">
        <v>50</v>
      </c>
      <c r="G4241" t="s">
        <v>343</v>
      </c>
      <c r="H4241" t="s">
        <v>344</v>
      </c>
      <c r="I4241" t="s">
        <v>41</v>
      </c>
      <c r="J4241" t="s">
        <v>27</v>
      </c>
      <c r="K4241" t="s">
        <v>6469</v>
      </c>
      <c r="L4241" t="s">
        <v>238</v>
      </c>
      <c r="M4241">
        <v>49505</v>
      </c>
      <c r="N4241" t="s">
        <v>105</v>
      </c>
      <c r="O4241" t="s">
        <v>3569</v>
      </c>
      <c r="P4241" t="s">
        <v>46</v>
      </c>
      <c r="Q4241" t="s">
        <v>90</v>
      </c>
      <c r="R4241" t="s">
        <v>3570</v>
      </c>
      <c r="S4241">
        <v>209.7</v>
      </c>
      <c r="T4241">
        <v>2</v>
      </c>
      <c r="U4241">
        <v>0</v>
      </c>
      <c r="V4241">
        <v>100.65599999999999</v>
      </c>
    </row>
    <row r="4242" spans="1:22" x14ac:dyDescent="0.25">
      <c r="A4242">
        <v>4241</v>
      </c>
      <c r="B4242" t="s">
        <v>7346</v>
      </c>
      <c r="C4242">
        <v>2011</v>
      </c>
      <c r="D4242" s="1">
        <v>40806</v>
      </c>
      <c r="E4242" s="1">
        <v>40812</v>
      </c>
      <c r="F4242" t="s">
        <v>50</v>
      </c>
      <c r="G4242" t="s">
        <v>6149</v>
      </c>
      <c r="H4242" t="s">
        <v>6150</v>
      </c>
      <c r="I4242" t="s">
        <v>102</v>
      </c>
      <c r="J4242" t="s">
        <v>27</v>
      </c>
      <c r="K4242" t="s">
        <v>42</v>
      </c>
      <c r="L4242" t="s">
        <v>43</v>
      </c>
      <c r="M4242">
        <v>90004</v>
      </c>
      <c r="N4242" t="s">
        <v>44</v>
      </c>
      <c r="O4242" t="s">
        <v>7347</v>
      </c>
      <c r="P4242" t="s">
        <v>46</v>
      </c>
      <c r="Q4242" t="s">
        <v>78</v>
      </c>
      <c r="R4242" t="s">
        <v>186</v>
      </c>
      <c r="S4242">
        <v>43.92</v>
      </c>
      <c r="T4242">
        <v>4</v>
      </c>
      <c r="U4242">
        <v>0</v>
      </c>
      <c r="V4242">
        <v>11.858400000000003</v>
      </c>
    </row>
    <row r="4243" spans="1:22" x14ac:dyDescent="0.25">
      <c r="A4243">
        <v>4242</v>
      </c>
      <c r="B4243" t="s">
        <v>7346</v>
      </c>
      <c r="C4243">
        <v>2011</v>
      </c>
      <c r="D4243" s="1">
        <v>40806</v>
      </c>
      <c r="E4243" s="1">
        <v>40812</v>
      </c>
      <c r="F4243" t="s">
        <v>50</v>
      </c>
      <c r="G4243" t="s">
        <v>6149</v>
      </c>
      <c r="H4243" t="s">
        <v>6150</v>
      </c>
      <c r="I4243" t="s">
        <v>102</v>
      </c>
      <c r="J4243" t="s">
        <v>27</v>
      </c>
      <c r="K4243" t="s">
        <v>42</v>
      </c>
      <c r="L4243" t="s">
        <v>43</v>
      </c>
      <c r="M4243">
        <v>90004</v>
      </c>
      <c r="N4243" t="s">
        <v>44</v>
      </c>
      <c r="O4243" t="s">
        <v>2616</v>
      </c>
      <c r="P4243" t="s">
        <v>46</v>
      </c>
      <c r="Q4243" t="s">
        <v>75</v>
      </c>
      <c r="R4243" t="s">
        <v>2617</v>
      </c>
      <c r="S4243">
        <v>20.231999999999999</v>
      </c>
      <c r="T4243">
        <v>3</v>
      </c>
      <c r="U4243">
        <v>0.2</v>
      </c>
      <c r="V4243">
        <v>6.5753999999999984</v>
      </c>
    </row>
    <row r="4244" spans="1:22" x14ac:dyDescent="0.25">
      <c r="A4244">
        <v>4243</v>
      </c>
      <c r="B4244" t="s">
        <v>7348</v>
      </c>
      <c r="C4244">
        <v>2013</v>
      </c>
      <c r="D4244" s="1">
        <v>41369</v>
      </c>
      <c r="E4244" s="1">
        <v>41370</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5.9987999999999815</v>
      </c>
    </row>
    <row r="4245" spans="1:22" x14ac:dyDescent="0.25">
      <c r="A4245">
        <v>4244</v>
      </c>
      <c r="B4245" t="s">
        <v>7348</v>
      </c>
      <c r="C4245">
        <v>2013</v>
      </c>
      <c r="D4245" s="1">
        <v>41369</v>
      </c>
      <c r="E4245" s="1">
        <v>41370</v>
      </c>
      <c r="F4245" t="s">
        <v>188</v>
      </c>
      <c r="G4245" t="s">
        <v>3915</v>
      </c>
      <c r="H4245" t="s">
        <v>3916</v>
      </c>
      <c r="I4245" t="s">
        <v>102</v>
      </c>
      <c r="J4245" t="s">
        <v>27</v>
      </c>
      <c r="K4245" t="s">
        <v>318</v>
      </c>
      <c r="L4245" t="s">
        <v>319</v>
      </c>
      <c r="M4245">
        <v>22153</v>
      </c>
      <c r="N4245" t="s">
        <v>30</v>
      </c>
      <c r="O4245" t="s">
        <v>5238</v>
      </c>
      <c r="P4245" t="s">
        <v>46</v>
      </c>
      <c r="Q4245" t="s">
        <v>90</v>
      </c>
      <c r="R4245" t="s">
        <v>5239</v>
      </c>
      <c r="S4245">
        <v>27.81</v>
      </c>
      <c r="T4245">
        <v>3</v>
      </c>
      <c r="U4245">
        <v>0</v>
      </c>
      <c r="V4245">
        <v>13.070699999999999</v>
      </c>
    </row>
    <row r="4246" spans="1:22" x14ac:dyDescent="0.25">
      <c r="A4246">
        <v>4245</v>
      </c>
      <c r="B4246" t="s">
        <v>7349</v>
      </c>
      <c r="C4246">
        <v>2011</v>
      </c>
      <c r="D4246" s="1">
        <v>40628</v>
      </c>
      <c r="E4246" s="1">
        <v>40632</v>
      </c>
      <c r="F4246" t="s">
        <v>50</v>
      </c>
      <c r="G4246" t="s">
        <v>581</v>
      </c>
      <c r="H4246" t="s">
        <v>582</v>
      </c>
      <c r="I4246" t="s">
        <v>41</v>
      </c>
      <c r="J4246" t="s">
        <v>27</v>
      </c>
      <c r="K4246" t="s">
        <v>42</v>
      </c>
      <c r="L4246" t="s">
        <v>43</v>
      </c>
      <c r="M4246">
        <v>90036</v>
      </c>
      <c r="N4246" t="s">
        <v>44</v>
      </c>
      <c r="O4246" t="s">
        <v>753</v>
      </c>
      <c r="P4246" t="s">
        <v>71</v>
      </c>
      <c r="Q4246" t="s">
        <v>161</v>
      </c>
      <c r="R4246" t="s">
        <v>754</v>
      </c>
      <c r="S4246">
        <v>66.300000000000011</v>
      </c>
      <c r="T4246">
        <v>3</v>
      </c>
      <c r="U4246">
        <v>0</v>
      </c>
      <c r="V4246">
        <v>8.6190000000000033</v>
      </c>
    </row>
    <row r="4247" spans="1:22" x14ac:dyDescent="0.25">
      <c r="A4247">
        <v>4246</v>
      </c>
      <c r="B4247" t="s">
        <v>7350</v>
      </c>
      <c r="C4247">
        <v>2014</v>
      </c>
      <c r="D4247" s="1">
        <v>41972</v>
      </c>
      <c r="E4247" s="1">
        <v>41978</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0.73799999999999988</v>
      </c>
    </row>
    <row r="4248" spans="1:22" x14ac:dyDescent="0.25">
      <c r="A4248">
        <v>4247</v>
      </c>
      <c r="B4248" t="s">
        <v>7350</v>
      </c>
      <c r="C4248">
        <v>2014</v>
      </c>
      <c r="D4248" s="1">
        <v>41972</v>
      </c>
      <c r="E4248" s="1">
        <v>41978</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272.79200000000003</v>
      </c>
    </row>
    <row r="4249" spans="1:22" x14ac:dyDescent="0.25">
      <c r="A4249">
        <v>4248</v>
      </c>
      <c r="B4249" t="s">
        <v>7350</v>
      </c>
      <c r="C4249">
        <v>2014</v>
      </c>
      <c r="D4249" s="1">
        <v>41972</v>
      </c>
      <c r="E4249" s="1">
        <v>41978</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7.5239999999999991</v>
      </c>
    </row>
    <row r="4250" spans="1:22" x14ac:dyDescent="0.25">
      <c r="A4250">
        <v>4249</v>
      </c>
      <c r="B4250" t="s">
        <v>7351</v>
      </c>
      <c r="C4250">
        <v>2013</v>
      </c>
      <c r="D4250" s="1">
        <v>41610</v>
      </c>
      <c r="E4250" s="1">
        <v>41614</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40.516799999999996</v>
      </c>
    </row>
    <row r="4251" spans="1:22" x14ac:dyDescent="0.25">
      <c r="A4251">
        <v>4250</v>
      </c>
      <c r="B4251" t="s">
        <v>7351</v>
      </c>
      <c r="C4251">
        <v>2013</v>
      </c>
      <c r="D4251" s="1">
        <v>41610</v>
      </c>
      <c r="E4251" s="1">
        <v>41614</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150.38400000000001</v>
      </c>
    </row>
    <row r="4252" spans="1:22" x14ac:dyDescent="0.25">
      <c r="A4252">
        <v>4251</v>
      </c>
      <c r="B4252" t="s">
        <v>7352</v>
      </c>
      <c r="C4252">
        <v>2011</v>
      </c>
      <c r="D4252" s="1">
        <v>40805</v>
      </c>
      <c r="E4252" s="1">
        <v>40805</v>
      </c>
      <c r="F4252" t="s">
        <v>1290</v>
      </c>
      <c r="G4252" t="s">
        <v>7353</v>
      </c>
      <c r="H4252" t="s">
        <v>7354</v>
      </c>
      <c r="I4252" t="s">
        <v>41</v>
      </c>
      <c r="J4252" t="s">
        <v>27</v>
      </c>
      <c r="K4252" t="s">
        <v>266</v>
      </c>
      <c r="L4252" t="s">
        <v>267</v>
      </c>
      <c r="M4252">
        <v>10011</v>
      </c>
      <c r="N4252" t="s">
        <v>148</v>
      </c>
      <c r="O4252" t="s">
        <v>4619</v>
      </c>
      <c r="P4252" t="s">
        <v>32</v>
      </c>
      <c r="Q4252" t="s">
        <v>36</v>
      </c>
      <c r="R4252" t="s">
        <v>4620</v>
      </c>
      <c r="S4252">
        <v>887.10299999999995</v>
      </c>
      <c r="T4252">
        <v>7</v>
      </c>
      <c r="U4252">
        <v>0.1</v>
      </c>
      <c r="V4252">
        <v>177.42059999999998</v>
      </c>
    </row>
    <row r="4253" spans="1:22" x14ac:dyDescent="0.25">
      <c r="A4253">
        <v>4252</v>
      </c>
      <c r="B4253" t="s">
        <v>7355</v>
      </c>
      <c r="C4253">
        <v>2012</v>
      </c>
      <c r="D4253" s="1">
        <v>41205</v>
      </c>
      <c r="E4253" s="1">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-13.286700000000002</v>
      </c>
    </row>
    <row r="4254" spans="1:22" x14ac:dyDescent="0.25">
      <c r="A4254">
        <v>4253</v>
      </c>
      <c r="B4254" t="s">
        <v>7355</v>
      </c>
      <c r="C4254">
        <v>2012</v>
      </c>
      <c r="D4254" s="1">
        <v>41205</v>
      </c>
      <c r="E4254" s="1">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v>
      </c>
    </row>
    <row r="4255" spans="1:22" x14ac:dyDescent="0.25">
      <c r="A4255">
        <v>4254</v>
      </c>
      <c r="B4255" t="s">
        <v>7355</v>
      </c>
      <c r="C4255">
        <v>2012</v>
      </c>
      <c r="D4255" s="1">
        <v>41205</v>
      </c>
      <c r="E4255" s="1">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1.0346000000000006</v>
      </c>
    </row>
    <row r="4256" spans="1:22" x14ac:dyDescent="0.25">
      <c r="A4256">
        <v>4255</v>
      </c>
      <c r="B4256" t="s">
        <v>7356</v>
      </c>
      <c r="C4256">
        <v>2014</v>
      </c>
      <c r="D4256" s="1">
        <v>41926</v>
      </c>
      <c r="E4256" s="1">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20.576399999999996</v>
      </c>
    </row>
    <row r="4257" spans="1:22" x14ac:dyDescent="0.25">
      <c r="A4257">
        <v>4256</v>
      </c>
      <c r="B4257" t="s">
        <v>7356</v>
      </c>
      <c r="C4257">
        <v>2014</v>
      </c>
      <c r="D4257" s="1">
        <v>41926</v>
      </c>
      <c r="E4257" s="1">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96.783999999999978</v>
      </c>
      <c r="T4257">
        <v>4</v>
      </c>
      <c r="U4257">
        <v>0.8</v>
      </c>
      <c r="V4257">
        <v>-145.17600000000002</v>
      </c>
    </row>
    <row r="4258" spans="1:22" x14ac:dyDescent="0.25">
      <c r="A4258">
        <v>4257</v>
      </c>
      <c r="B4258" t="s">
        <v>7356</v>
      </c>
      <c r="C4258">
        <v>2014</v>
      </c>
      <c r="D4258" s="1">
        <v>41926</v>
      </c>
      <c r="E4258" s="1">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-6.8094000000000037</v>
      </c>
    </row>
    <row r="4259" spans="1:22" x14ac:dyDescent="0.25">
      <c r="A4259">
        <v>4258</v>
      </c>
      <c r="B4259" t="s">
        <v>7357</v>
      </c>
      <c r="C4259">
        <v>2012</v>
      </c>
      <c r="D4259" s="1">
        <v>41156</v>
      </c>
      <c r="E4259" s="1">
        <v>41161</v>
      </c>
      <c r="F4259" t="s">
        <v>50</v>
      </c>
      <c r="G4259" t="s">
        <v>135</v>
      </c>
      <c r="H4259" t="s">
        <v>136</v>
      </c>
      <c r="I4259" t="s">
        <v>41</v>
      </c>
      <c r="J4259" t="s">
        <v>27</v>
      </c>
      <c r="K4259" t="s">
        <v>4704</v>
      </c>
      <c r="L4259" t="s">
        <v>420</v>
      </c>
      <c r="M4259">
        <v>97504</v>
      </c>
      <c r="N4259" t="s">
        <v>44</v>
      </c>
      <c r="O4259" t="s">
        <v>6547</v>
      </c>
      <c r="P4259" t="s">
        <v>46</v>
      </c>
      <c r="Q4259" t="s">
        <v>75</v>
      </c>
      <c r="R4259" t="s">
        <v>6548</v>
      </c>
      <c r="S4259">
        <v>9.7620000000000005</v>
      </c>
      <c r="T4259">
        <v>2</v>
      </c>
      <c r="U4259">
        <v>0.7</v>
      </c>
      <c r="V4259">
        <v>-6.833400000000001</v>
      </c>
    </row>
    <row r="4260" spans="1:22" x14ac:dyDescent="0.25">
      <c r="A4260">
        <v>4259</v>
      </c>
      <c r="B4260" t="s">
        <v>7358</v>
      </c>
      <c r="C4260">
        <v>2013</v>
      </c>
      <c r="D4260" s="1">
        <v>41348</v>
      </c>
      <c r="E4260" s="1">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-22.138200000000012</v>
      </c>
    </row>
    <row r="4261" spans="1:22" x14ac:dyDescent="0.25">
      <c r="A4261">
        <v>4260</v>
      </c>
      <c r="B4261" t="s">
        <v>7359</v>
      </c>
      <c r="C4261">
        <v>2014</v>
      </c>
      <c r="D4261" s="1">
        <v>41941</v>
      </c>
      <c r="E4261" s="1">
        <v>41946</v>
      </c>
      <c r="F4261" t="s">
        <v>23</v>
      </c>
      <c r="G4261" t="s">
        <v>5623</v>
      </c>
      <c r="H4261" t="s">
        <v>5624</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x14ac:dyDescent="0.25">
      <c r="A4262">
        <v>4261</v>
      </c>
      <c r="B4262" t="s">
        <v>7360</v>
      </c>
      <c r="C4262">
        <v>2014</v>
      </c>
      <c r="D4262" s="1">
        <v>41928</v>
      </c>
      <c r="E4262" s="1">
        <v>41932</v>
      </c>
      <c r="F4262" t="s">
        <v>23</v>
      </c>
      <c r="G4262" t="s">
        <v>5299</v>
      </c>
      <c r="H4262" t="s">
        <v>5300</v>
      </c>
      <c r="I4262" t="s">
        <v>41</v>
      </c>
      <c r="J4262" t="s">
        <v>27</v>
      </c>
      <c r="K4262" t="s">
        <v>746</v>
      </c>
      <c r="L4262" t="s">
        <v>747</v>
      </c>
      <c r="M4262">
        <v>6824</v>
      </c>
      <c r="N4262" t="s">
        <v>148</v>
      </c>
      <c r="O4262" t="s">
        <v>2771</v>
      </c>
      <c r="P4262" t="s">
        <v>46</v>
      </c>
      <c r="Q4262" t="s">
        <v>47</v>
      </c>
      <c r="R4262" t="s">
        <v>2772</v>
      </c>
      <c r="S4262">
        <v>13.049999999999999</v>
      </c>
      <c r="T4262">
        <v>5</v>
      </c>
      <c r="U4262">
        <v>0</v>
      </c>
      <c r="V4262">
        <v>6.0029999999999992</v>
      </c>
    </row>
    <row r="4263" spans="1:22" x14ac:dyDescent="0.25">
      <c r="A4263">
        <v>4262</v>
      </c>
      <c r="B4263" t="s">
        <v>7361</v>
      </c>
      <c r="C4263">
        <v>2014</v>
      </c>
      <c r="D4263" s="1">
        <v>41859</v>
      </c>
      <c r="E4263" s="1">
        <v>41863</v>
      </c>
      <c r="F4263" t="s">
        <v>50</v>
      </c>
      <c r="G4263" t="s">
        <v>6450</v>
      </c>
      <c r="H4263" t="s">
        <v>6451</v>
      </c>
      <c r="I4263" t="s">
        <v>26</v>
      </c>
      <c r="J4263" t="s">
        <v>27</v>
      </c>
      <c r="K4263" t="s">
        <v>4988</v>
      </c>
      <c r="L4263" t="s">
        <v>229</v>
      </c>
      <c r="M4263">
        <v>56560</v>
      </c>
      <c r="N4263" t="s">
        <v>105</v>
      </c>
      <c r="O4263" t="s">
        <v>4383</v>
      </c>
      <c r="P4263" t="s">
        <v>71</v>
      </c>
      <c r="Q4263" t="s">
        <v>161</v>
      </c>
      <c r="R4263" t="s">
        <v>4384</v>
      </c>
      <c r="S4263">
        <v>63.96</v>
      </c>
      <c r="T4263">
        <v>4</v>
      </c>
      <c r="U4263">
        <v>0</v>
      </c>
      <c r="V4263">
        <v>19.827599999999997</v>
      </c>
    </row>
    <row r="4264" spans="1:22" x14ac:dyDescent="0.25">
      <c r="A4264">
        <v>4263</v>
      </c>
      <c r="B4264" t="s">
        <v>7362</v>
      </c>
      <c r="C4264">
        <v>2014</v>
      </c>
      <c r="D4264" s="1">
        <v>41904</v>
      </c>
      <c r="E4264" s="1">
        <v>41908</v>
      </c>
      <c r="F4264" t="s">
        <v>50</v>
      </c>
      <c r="G4264" t="s">
        <v>3450</v>
      </c>
      <c r="H4264" t="s">
        <v>3451</v>
      </c>
      <c r="I4264" t="s">
        <v>26</v>
      </c>
      <c r="J4264" t="s">
        <v>27</v>
      </c>
      <c r="K4264" t="s">
        <v>497</v>
      </c>
      <c r="L4264" t="s">
        <v>1272</v>
      </c>
      <c r="M4264">
        <v>31907</v>
      </c>
      <c r="N4264" t="s">
        <v>30</v>
      </c>
      <c r="O4264" t="s">
        <v>5943</v>
      </c>
      <c r="P4264" t="s">
        <v>46</v>
      </c>
      <c r="Q4264" t="s">
        <v>78</v>
      </c>
      <c r="R4264" t="s">
        <v>5944</v>
      </c>
      <c r="S4264">
        <v>80.48</v>
      </c>
      <c r="T4264">
        <v>1</v>
      </c>
      <c r="U4264">
        <v>0</v>
      </c>
      <c r="V4264">
        <v>24.143999999999998</v>
      </c>
    </row>
    <row r="4265" spans="1:22" x14ac:dyDescent="0.25">
      <c r="A4265">
        <v>4264</v>
      </c>
      <c r="B4265" t="s">
        <v>7363</v>
      </c>
      <c r="C4265">
        <v>2014</v>
      </c>
      <c r="D4265" s="1">
        <v>41947</v>
      </c>
      <c r="E4265" s="1">
        <v>41952</v>
      </c>
      <c r="F4265" t="s">
        <v>50</v>
      </c>
      <c r="G4265" t="s">
        <v>5995</v>
      </c>
      <c r="H4265" t="s">
        <v>5996</v>
      </c>
      <c r="I4265" t="s">
        <v>26</v>
      </c>
      <c r="J4265" t="s">
        <v>27</v>
      </c>
      <c r="K4265" t="s">
        <v>146</v>
      </c>
      <c r="L4265" t="s">
        <v>147</v>
      </c>
      <c r="M4265">
        <v>19143</v>
      </c>
      <c r="N4265" t="s">
        <v>148</v>
      </c>
      <c r="O4265" t="s">
        <v>7364</v>
      </c>
      <c r="P4265" t="s">
        <v>46</v>
      </c>
      <c r="Q4265" t="s">
        <v>75</v>
      </c>
      <c r="R4265" t="s">
        <v>7365</v>
      </c>
      <c r="S4265">
        <v>11.673000000000002</v>
      </c>
      <c r="T4265">
        <v>3</v>
      </c>
      <c r="U4265">
        <v>0.7</v>
      </c>
      <c r="V4265">
        <v>-7.782</v>
      </c>
    </row>
    <row r="4266" spans="1:22" x14ac:dyDescent="0.25">
      <c r="A4266">
        <v>4265</v>
      </c>
      <c r="B4266" t="s">
        <v>7366</v>
      </c>
      <c r="C4266">
        <v>2013</v>
      </c>
      <c r="D4266" s="1">
        <v>41584</v>
      </c>
      <c r="E4266" s="1">
        <v>41588</v>
      </c>
      <c r="F4266" t="s">
        <v>50</v>
      </c>
      <c r="G4266" t="s">
        <v>1827</v>
      </c>
      <c r="H4266" t="s">
        <v>1828</v>
      </c>
      <c r="I4266" t="s">
        <v>26</v>
      </c>
      <c r="J4266" t="s">
        <v>27</v>
      </c>
      <c r="K4266" t="s">
        <v>184</v>
      </c>
      <c r="L4266" t="s">
        <v>104</v>
      </c>
      <c r="M4266">
        <v>77036</v>
      </c>
      <c r="N4266" t="s">
        <v>105</v>
      </c>
      <c r="O4266" t="s">
        <v>2268</v>
      </c>
      <c r="P4266" t="s">
        <v>32</v>
      </c>
      <c r="Q4266" t="s">
        <v>56</v>
      </c>
      <c r="R4266" t="s">
        <v>2269</v>
      </c>
      <c r="S4266">
        <v>863.12799999999993</v>
      </c>
      <c r="T4266">
        <v>8</v>
      </c>
      <c r="U4266">
        <v>0.3</v>
      </c>
      <c r="V4266">
        <v>-160.29520000000008</v>
      </c>
    </row>
    <row r="4267" spans="1:22" x14ac:dyDescent="0.25">
      <c r="A4267">
        <v>4266</v>
      </c>
      <c r="B4267" t="s">
        <v>7366</v>
      </c>
      <c r="C4267">
        <v>2013</v>
      </c>
      <c r="D4267" s="1">
        <v>41584</v>
      </c>
      <c r="E4267" s="1">
        <v>41588</v>
      </c>
      <c r="F4267" t="s">
        <v>50</v>
      </c>
      <c r="G4267" t="s">
        <v>1827</v>
      </c>
      <c r="H4267" t="s">
        <v>1828</v>
      </c>
      <c r="I4267" t="s">
        <v>26</v>
      </c>
      <c r="J4267" t="s">
        <v>27</v>
      </c>
      <c r="K4267" t="s">
        <v>184</v>
      </c>
      <c r="L4267" t="s">
        <v>104</v>
      </c>
      <c r="M4267">
        <v>77036</v>
      </c>
      <c r="N4267" t="s">
        <v>105</v>
      </c>
      <c r="O4267" t="s">
        <v>3877</v>
      </c>
      <c r="P4267" t="s">
        <v>46</v>
      </c>
      <c r="Q4267" t="s">
        <v>75</v>
      </c>
      <c r="R4267" t="s">
        <v>1214</v>
      </c>
      <c r="S4267">
        <v>3.5639999999999992</v>
      </c>
      <c r="T4267">
        <v>3</v>
      </c>
      <c r="U4267">
        <v>0.8</v>
      </c>
      <c r="V4267">
        <v>-6.2370000000000019</v>
      </c>
    </row>
    <row r="4268" spans="1:22" x14ac:dyDescent="0.25">
      <c r="A4268">
        <v>4267</v>
      </c>
      <c r="B4268" t="s">
        <v>7366</v>
      </c>
      <c r="C4268">
        <v>2013</v>
      </c>
      <c r="D4268" s="1">
        <v>41584</v>
      </c>
      <c r="E4268" s="1">
        <v>41588</v>
      </c>
      <c r="F4268" t="s">
        <v>50</v>
      </c>
      <c r="G4268" t="s">
        <v>1827</v>
      </c>
      <c r="H4268" t="s">
        <v>1828</v>
      </c>
      <c r="I4268" t="s">
        <v>26</v>
      </c>
      <c r="J4268" t="s">
        <v>27</v>
      </c>
      <c r="K4268" t="s">
        <v>184</v>
      </c>
      <c r="L4268" t="s">
        <v>104</v>
      </c>
      <c r="M4268">
        <v>77036</v>
      </c>
      <c r="N4268" t="s">
        <v>105</v>
      </c>
      <c r="O4268" t="s">
        <v>5447</v>
      </c>
      <c r="P4268" t="s">
        <v>32</v>
      </c>
      <c r="Q4268" t="s">
        <v>33</v>
      </c>
      <c r="R4268" t="s">
        <v>5448</v>
      </c>
      <c r="S4268">
        <v>956.6647999999999</v>
      </c>
      <c r="T4268">
        <v>7</v>
      </c>
      <c r="U4268">
        <v>0.32</v>
      </c>
      <c r="V4268">
        <v>-225.09759999999991</v>
      </c>
    </row>
    <row r="4269" spans="1:22" x14ac:dyDescent="0.25">
      <c r="A4269">
        <v>4268</v>
      </c>
      <c r="B4269" t="s">
        <v>7366</v>
      </c>
      <c r="C4269">
        <v>2013</v>
      </c>
      <c r="D4269" s="1">
        <v>41584</v>
      </c>
      <c r="E4269" s="1">
        <v>41588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12.587999999999997</v>
      </c>
      <c r="T4269">
        <v>3</v>
      </c>
      <c r="U4269">
        <v>0.8</v>
      </c>
      <c r="V4269">
        <v>-20.140800000000006</v>
      </c>
    </row>
    <row r="4270" spans="1:22" x14ac:dyDescent="0.25">
      <c r="A4270">
        <v>4269</v>
      </c>
      <c r="B4270" t="s">
        <v>7366</v>
      </c>
      <c r="C4270">
        <v>2013</v>
      </c>
      <c r="D4270" s="1">
        <v>41584</v>
      </c>
      <c r="E4270" s="1">
        <v>41588</v>
      </c>
      <c r="F4270" t="s">
        <v>50</v>
      </c>
      <c r="G4270" t="s">
        <v>1827</v>
      </c>
      <c r="H4270" t="s">
        <v>1828</v>
      </c>
      <c r="I4270" t="s">
        <v>26</v>
      </c>
      <c r="J4270" t="s">
        <v>27</v>
      </c>
      <c r="K4270" t="s">
        <v>184</v>
      </c>
      <c r="L4270" t="s">
        <v>104</v>
      </c>
      <c r="M4270">
        <v>77036</v>
      </c>
      <c r="N4270" t="s">
        <v>105</v>
      </c>
      <c r="O4270" t="s">
        <v>6281</v>
      </c>
      <c r="P4270" t="s">
        <v>71</v>
      </c>
      <c r="Q4270" t="s">
        <v>161</v>
      </c>
      <c r="R4270" t="s">
        <v>6282</v>
      </c>
      <c r="S4270">
        <v>171.96</v>
      </c>
      <c r="T4270">
        <v>5</v>
      </c>
      <c r="U4270">
        <v>0.2</v>
      </c>
      <c r="V4270">
        <v>45.139500000000005</v>
      </c>
    </row>
    <row r="4271" spans="1:22" x14ac:dyDescent="0.25">
      <c r="A4271">
        <v>4270</v>
      </c>
      <c r="B4271" t="s">
        <v>7367</v>
      </c>
      <c r="C4271">
        <v>2014</v>
      </c>
      <c r="D4271" s="1">
        <v>41816</v>
      </c>
      <c r="E4271" s="1">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148.13799999999992</v>
      </c>
    </row>
    <row r="4272" spans="1:22" x14ac:dyDescent="0.25">
      <c r="A4272">
        <v>4271</v>
      </c>
      <c r="B4272" t="s">
        <v>7368</v>
      </c>
      <c r="C4272">
        <v>2012</v>
      </c>
      <c r="D4272" s="1">
        <v>41239</v>
      </c>
      <c r="E4272" s="1">
        <v>41243</v>
      </c>
      <c r="F4272" t="s">
        <v>50</v>
      </c>
      <c r="G4272" t="s">
        <v>7369</v>
      </c>
      <c r="H4272" t="s">
        <v>7370</v>
      </c>
      <c r="I4272" t="s">
        <v>41</v>
      </c>
      <c r="J4272" t="s">
        <v>27</v>
      </c>
      <c r="K4272" t="s">
        <v>328</v>
      </c>
      <c r="L4272" t="s">
        <v>335</v>
      </c>
      <c r="M4272">
        <v>38301</v>
      </c>
      <c r="N4272" t="s">
        <v>30</v>
      </c>
      <c r="O4272" t="s">
        <v>7327</v>
      </c>
      <c r="P4272" t="s">
        <v>32</v>
      </c>
      <c r="Q4272" t="s">
        <v>65</v>
      </c>
      <c r="R4272" t="s">
        <v>7328</v>
      </c>
      <c r="S4272">
        <v>692.47199999999998</v>
      </c>
      <c r="T4272">
        <v>11</v>
      </c>
      <c r="U4272">
        <v>0.2</v>
      </c>
      <c r="V4272">
        <v>190.42980000000006</v>
      </c>
    </row>
    <row r="4273" spans="1:22" x14ac:dyDescent="0.25">
      <c r="A4273">
        <v>4272</v>
      </c>
      <c r="B4273" t="s">
        <v>7371</v>
      </c>
      <c r="C4273">
        <v>2013</v>
      </c>
      <c r="D4273" s="1">
        <v>41603</v>
      </c>
      <c r="E4273" s="1">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x14ac:dyDescent="0.25">
      <c r="A4274">
        <v>4273</v>
      </c>
      <c r="B4274" t="s">
        <v>7372</v>
      </c>
      <c r="C4274">
        <v>2014</v>
      </c>
      <c r="D4274" s="1">
        <v>41842</v>
      </c>
      <c r="E4274" s="1">
        <v>41842</v>
      </c>
      <c r="F4274" t="s">
        <v>1290</v>
      </c>
      <c r="G4274" t="s">
        <v>1939</v>
      </c>
      <c r="H4274" t="s">
        <v>1940</v>
      </c>
      <c r="I4274" t="s">
        <v>26</v>
      </c>
      <c r="J4274" t="s">
        <v>27</v>
      </c>
      <c r="K4274" t="s">
        <v>3649</v>
      </c>
      <c r="L4274" t="s">
        <v>121</v>
      </c>
      <c r="M4274">
        <v>84107</v>
      </c>
      <c r="N4274" t="s">
        <v>44</v>
      </c>
      <c r="O4274" t="s">
        <v>6790</v>
      </c>
      <c r="P4274" t="s">
        <v>71</v>
      </c>
      <c r="Q4274" t="s">
        <v>72</v>
      </c>
      <c r="R4274" t="s">
        <v>6791</v>
      </c>
      <c r="S4274">
        <v>71.928000000000011</v>
      </c>
      <c r="T4274">
        <v>9</v>
      </c>
      <c r="U4274">
        <v>0.2</v>
      </c>
      <c r="V4274">
        <v>6.2936999999999976</v>
      </c>
    </row>
    <row r="4275" spans="1:22" x14ac:dyDescent="0.25">
      <c r="A4275">
        <v>4274</v>
      </c>
      <c r="B4275" t="s">
        <v>7372</v>
      </c>
      <c r="C4275">
        <v>2014</v>
      </c>
      <c r="D4275" s="1">
        <v>41842</v>
      </c>
      <c r="E4275" s="1">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7.5370999999999988</v>
      </c>
    </row>
    <row r="4276" spans="1:22" x14ac:dyDescent="0.25">
      <c r="A4276">
        <v>4275</v>
      </c>
      <c r="B4276" t="s">
        <v>7373</v>
      </c>
      <c r="C4276">
        <v>2012</v>
      </c>
      <c r="D4276" s="1">
        <v>41205</v>
      </c>
      <c r="E4276" s="1">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3.5920000000000005</v>
      </c>
      <c r="T4276">
        <v>1</v>
      </c>
      <c r="U4276">
        <v>0.2</v>
      </c>
      <c r="V4276">
        <v>1.1224999999999996</v>
      </c>
    </row>
    <row r="4277" spans="1:22" x14ac:dyDescent="0.25">
      <c r="A4277">
        <v>4276</v>
      </c>
      <c r="B4277" t="s">
        <v>7374</v>
      </c>
      <c r="C4277">
        <v>2012</v>
      </c>
      <c r="D4277" s="1">
        <v>41099</v>
      </c>
      <c r="E4277" s="1">
        <v>41103</v>
      </c>
      <c r="F4277" t="s">
        <v>50</v>
      </c>
      <c r="G4277" t="s">
        <v>5714</v>
      </c>
      <c r="H4277" t="s">
        <v>5715</v>
      </c>
      <c r="I4277" t="s">
        <v>41</v>
      </c>
      <c r="J4277" t="s">
        <v>27</v>
      </c>
      <c r="K4277" t="s">
        <v>815</v>
      </c>
      <c r="L4277" t="s">
        <v>104</v>
      </c>
      <c r="M4277">
        <v>75220</v>
      </c>
      <c r="N4277" t="s">
        <v>105</v>
      </c>
      <c r="O4277" t="s">
        <v>713</v>
      </c>
      <c r="P4277" t="s">
        <v>46</v>
      </c>
      <c r="Q4277" t="s">
        <v>78</v>
      </c>
      <c r="R4277" t="s">
        <v>714</v>
      </c>
      <c r="S4277">
        <v>48.631999999999991</v>
      </c>
      <c r="T4277">
        <v>2</v>
      </c>
      <c r="U4277">
        <v>0.8</v>
      </c>
      <c r="V4277">
        <v>-121.58000000000004</v>
      </c>
    </row>
    <row r="4278" spans="1:22" x14ac:dyDescent="0.25">
      <c r="A4278">
        <v>4277</v>
      </c>
      <c r="B4278" t="s">
        <v>7375</v>
      </c>
      <c r="C4278">
        <v>2014</v>
      </c>
      <c r="D4278" s="1">
        <v>41870</v>
      </c>
      <c r="E4278" s="1">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61.38900000000001</v>
      </c>
    </row>
    <row r="4279" spans="1:22" x14ac:dyDescent="0.25">
      <c r="A4279">
        <v>4278</v>
      </c>
      <c r="B4279" t="s">
        <v>7376</v>
      </c>
      <c r="C4279">
        <v>2013</v>
      </c>
      <c r="D4279" s="1">
        <v>41381</v>
      </c>
      <c r="E4279" s="1">
        <v>41385</v>
      </c>
      <c r="F4279" t="s">
        <v>50</v>
      </c>
      <c r="G4279" t="s">
        <v>7353</v>
      </c>
      <c r="H4279" t="s">
        <v>7354</v>
      </c>
      <c r="I4279" t="s">
        <v>41</v>
      </c>
      <c r="J4279" t="s">
        <v>27</v>
      </c>
      <c r="K4279" t="s">
        <v>1119</v>
      </c>
      <c r="L4279" t="s">
        <v>788</v>
      </c>
      <c r="M4279">
        <v>8701</v>
      </c>
      <c r="N4279" t="s">
        <v>148</v>
      </c>
      <c r="O4279" t="s">
        <v>7377</v>
      </c>
      <c r="P4279" t="s">
        <v>71</v>
      </c>
      <c r="Q4279" t="s">
        <v>682</v>
      </c>
      <c r="R4279" t="s">
        <v>7378</v>
      </c>
      <c r="S4279">
        <v>9099.93</v>
      </c>
      <c r="T4279">
        <v>7</v>
      </c>
      <c r="U4279">
        <v>0</v>
      </c>
      <c r="V4279">
        <v>2365.9817999999996</v>
      </c>
    </row>
    <row r="4280" spans="1:22" x14ac:dyDescent="0.25">
      <c r="A4280">
        <v>4279</v>
      </c>
      <c r="B4280" t="s">
        <v>7376</v>
      </c>
      <c r="C4280">
        <v>2013</v>
      </c>
      <c r="D4280" s="1">
        <v>41381</v>
      </c>
      <c r="E4280" s="1">
        <v>41385</v>
      </c>
      <c r="F4280" t="s">
        <v>50</v>
      </c>
      <c r="G4280" t="s">
        <v>7353</v>
      </c>
      <c r="H4280" t="s">
        <v>7354</v>
      </c>
      <c r="I4280" t="s">
        <v>41</v>
      </c>
      <c r="J4280" t="s">
        <v>27</v>
      </c>
      <c r="K4280" t="s">
        <v>1119</v>
      </c>
      <c r="L4280" t="s">
        <v>788</v>
      </c>
      <c r="M4280">
        <v>8701</v>
      </c>
      <c r="N4280" t="s">
        <v>148</v>
      </c>
      <c r="O4280" t="s">
        <v>6190</v>
      </c>
      <c r="P4280" t="s">
        <v>32</v>
      </c>
      <c r="Q4280" t="s">
        <v>65</v>
      </c>
      <c r="R4280" t="s">
        <v>6191</v>
      </c>
      <c r="S4280">
        <v>9.9600000000000009</v>
      </c>
      <c r="T4280">
        <v>2</v>
      </c>
      <c r="U4280">
        <v>0</v>
      </c>
      <c r="V4280">
        <v>3.2867999999999995</v>
      </c>
    </row>
    <row r="4281" spans="1:22" x14ac:dyDescent="0.25">
      <c r="A4281">
        <v>4280</v>
      </c>
      <c r="B4281" t="s">
        <v>7376</v>
      </c>
      <c r="C4281">
        <v>2013</v>
      </c>
      <c r="D4281" s="1">
        <v>41381</v>
      </c>
      <c r="E4281" s="1">
        <v>41385</v>
      </c>
      <c r="F4281" t="s">
        <v>50</v>
      </c>
      <c r="G4281" t="s">
        <v>7353</v>
      </c>
      <c r="H4281" t="s">
        <v>7354</v>
      </c>
      <c r="I4281" t="s">
        <v>41</v>
      </c>
      <c r="J4281" t="s">
        <v>27</v>
      </c>
      <c r="K4281" t="s">
        <v>1119</v>
      </c>
      <c r="L4281" t="s">
        <v>788</v>
      </c>
      <c r="M4281">
        <v>8701</v>
      </c>
      <c r="N4281" t="s">
        <v>148</v>
      </c>
      <c r="O4281" t="s">
        <v>3429</v>
      </c>
      <c r="P4281" t="s">
        <v>46</v>
      </c>
      <c r="Q4281" t="s">
        <v>75</v>
      </c>
      <c r="R4281" t="s">
        <v>3430</v>
      </c>
      <c r="S4281">
        <v>25.299999999999997</v>
      </c>
      <c r="T4281">
        <v>5</v>
      </c>
      <c r="U4281">
        <v>0</v>
      </c>
      <c r="V4281">
        <v>11.890999999999998</v>
      </c>
    </row>
    <row r="4282" spans="1:22" x14ac:dyDescent="0.25">
      <c r="A4282">
        <v>4281</v>
      </c>
      <c r="B4282" t="s">
        <v>7379</v>
      </c>
      <c r="C4282">
        <v>2011</v>
      </c>
      <c r="D4282" s="1">
        <v>40861</v>
      </c>
      <c r="E4282" s="1">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5.2255999999999991</v>
      </c>
    </row>
    <row r="4283" spans="1:22" x14ac:dyDescent="0.25">
      <c r="A4283">
        <v>4282</v>
      </c>
      <c r="B4283" t="s">
        <v>7379</v>
      </c>
      <c r="C4283">
        <v>2011</v>
      </c>
      <c r="D4283" s="1">
        <v>40861</v>
      </c>
      <c r="E4283" s="1">
        <v>40865</v>
      </c>
      <c r="F4283" t="s">
        <v>50</v>
      </c>
      <c r="G4283" t="s">
        <v>733</v>
      </c>
      <c r="H4283" t="s">
        <v>734</v>
      </c>
      <c r="I4283" t="s">
        <v>102</v>
      </c>
      <c r="J4283" t="s">
        <v>27</v>
      </c>
      <c r="K4283" t="s">
        <v>266</v>
      </c>
      <c r="L4283" t="s">
        <v>267</v>
      </c>
      <c r="M4283">
        <v>10011</v>
      </c>
      <c r="N4283" t="s">
        <v>148</v>
      </c>
      <c r="O4283" t="s">
        <v>6166</v>
      </c>
      <c r="P4283" t="s">
        <v>32</v>
      </c>
      <c r="Q4283" t="s">
        <v>36</v>
      </c>
      <c r="R4283" t="s">
        <v>6167</v>
      </c>
      <c r="S4283">
        <v>69.263999999999996</v>
      </c>
      <c r="T4283">
        <v>2</v>
      </c>
      <c r="U4283">
        <v>0.1</v>
      </c>
      <c r="V4283">
        <v>14.62239999999999</v>
      </c>
    </row>
    <row r="4284" spans="1:22" x14ac:dyDescent="0.25">
      <c r="A4284">
        <v>4283</v>
      </c>
      <c r="B4284" t="s">
        <v>7380</v>
      </c>
      <c r="C4284">
        <v>2011</v>
      </c>
      <c r="D4284" s="1">
        <v>40897</v>
      </c>
      <c r="E4284" s="1">
        <v>40900</v>
      </c>
      <c r="F4284" t="s">
        <v>188</v>
      </c>
      <c r="G4284" t="s">
        <v>3827</v>
      </c>
      <c r="H4284" t="s">
        <v>3828</v>
      </c>
      <c r="I4284" t="s">
        <v>26</v>
      </c>
      <c r="J4284" t="s">
        <v>27</v>
      </c>
      <c r="K4284" t="s">
        <v>4374</v>
      </c>
      <c r="L4284" t="s">
        <v>254</v>
      </c>
      <c r="M4284">
        <v>46203</v>
      </c>
      <c r="N4284" t="s">
        <v>105</v>
      </c>
      <c r="O4284" t="s">
        <v>7381</v>
      </c>
      <c r="P4284" t="s">
        <v>46</v>
      </c>
      <c r="Q4284" t="s">
        <v>47</v>
      </c>
      <c r="R4284" t="s">
        <v>7382</v>
      </c>
      <c r="S4284">
        <v>3.69</v>
      </c>
      <c r="T4284">
        <v>1</v>
      </c>
      <c r="U4284">
        <v>0</v>
      </c>
      <c r="V4284">
        <v>1.7343</v>
      </c>
    </row>
    <row r="4285" spans="1:22" x14ac:dyDescent="0.25">
      <c r="A4285">
        <v>4284</v>
      </c>
      <c r="B4285" t="s">
        <v>7380</v>
      </c>
      <c r="C4285">
        <v>2011</v>
      </c>
      <c r="D4285" s="1">
        <v>40897</v>
      </c>
      <c r="E4285" s="1">
        <v>40900</v>
      </c>
      <c r="F4285" t="s">
        <v>188</v>
      </c>
      <c r="G4285" t="s">
        <v>3827</v>
      </c>
      <c r="H4285" t="s">
        <v>3828</v>
      </c>
      <c r="I4285" t="s">
        <v>26</v>
      </c>
      <c r="J4285" t="s">
        <v>27</v>
      </c>
      <c r="K4285" t="s">
        <v>4374</v>
      </c>
      <c r="L4285" t="s">
        <v>254</v>
      </c>
      <c r="M4285">
        <v>46203</v>
      </c>
      <c r="N4285" t="s">
        <v>105</v>
      </c>
      <c r="O4285" t="s">
        <v>6366</v>
      </c>
      <c r="P4285" t="s">
        <v>46</v>
      </c>
      <c r="Q4285" t="s">
        <v>75</v>
      </c>
      <c r="R4285" t="s">
        <v>6367</v>
      </c>
      <c r="S4285">
        <v>1103.97</v>
      </c>
      <c r="T4285">
        <v>3</v>
      </c>
      <c r="U4285">
        <v>0</v>
      </c>
      <c r="V4285">
        <v>496.78649999999993</v>
      </c>
    </row>
    <row r="4286" spans="1:22" x14ac:dyDescent="0.25">
      <c r="A4286">
        <v>4285</v>
      </c>
      <c r="B4286" t="s">
        <v>7383</v>
      </c>
      <c r="C4286">
        <v>2012</v>
      </c>
      <c r="D4286" s="1">
        <v>41234</v>
      </c>
      <c r="E4286" s="1">
        <v>41239</v>
      </c>
      <c r="F4286" t="s">
        <v>23</v>
      </c>
      <c r="G4286" t="s">
        <v>6011</v>
      </c>
      <c r="H4286" t="s">
        <v>6012</v>
      </c>
      <c r="I4286" t="s">
        <v>41</v>
      </c>
      <c r="J4286" t="s">
        <v>27</v>
      </c>
      <c r="K4286" t="s">
        <v>7384</v>
      </c>
      <c r="L4286" t="s">
        <v>104</v>
      </c>
      <c r="M4286">
        <v>77642</v>
      </c>
      <c r="N4286" t="s">
        <v>105</v>
      </c>
      <c r="O4286" t="s">
        <v>4408</v>
      </c>
      <c r="P4286" t="s">
        <v>32</v>
      </c>
      <c r="Q4286" t="s">
        <v>33</v>
      </c>
      <c r="R4286" t="s">
        <v>4409</v>
      </c>
      <c r="S4286">
        <v>246.13279999999997</v>
      </c>
      <c r="T4286">
        <v>2</v>
      </c>
      <c r="U4286">
        <v>0.32</v>
      </c>
      <c r="V4286">
        <v>-76.011599999999973</v>
      </c>
    </row>
    <row r="4287" spans="1:22" x14ac:dyDescent="0.25">
      <c r="A4287">
        <v>4286</v>
      </c>
      <c r="B4287" t="s">
        <v>7383</v>
      </c>
      <c r="C4287">
        <v>2012</v>
      </c>
      <c r="D4287" s="1">
        <v>41234</v>
      </c>
      <c r="E4287" s="1">
        <v>41239</v>
      </c>
      <c r="F4287" t="s">
        <v>23</v>
      </c>
      <c r="G4287" t="s">
        <v>6011</v>
      </c>
      <c r="H4287" t="s">
        <v>6012</v>
      </c>
      <c r="I4287" t="s">
        <v>41</v>
      </c>
      <c r="J4287" t="s">
        <v>27</v>
      </c>
      <c r="K4287" t="s">
        <v>7384</v>
      </c>
      <c r="L4287" t="s">
        <v>104</v>
      </c>
      <c r="M4287">
        <v>77642</v>
      </c>
      <c r="N4287" t="s">
        <v>105</v>
      </c>
      <c r="O4287" t="s">
        <v>45</v>
      </c>
      <c r="P4287" t="s">
        <v>46</v>
      </c>
      <c r="Q4287" t="s">
        <v>47</v>
      </c>
      <c r="R4287" t="s">
        <v>48</v>
      </c>
      <c r="S4287">
        <v>11.696</v>
      </c>
      <c r="T4287">
        <v>2</v>
      </c>
      <c r="U4287">
        <v>0.2</v>
      </c>
      <c r="V4287">
        <v>3.9473999999999996</v>
      </c>
    </row>
    <row r="4288" spans="1:22" x14ac:dyDescent="0.25">
      <c r="A4288">
        <v>4287</v>
      </c>
      <c r="B4288" t="s">
        <v>7383</v>
      </c>
      <c r="C4288">
        <v>2012</v>
      </c>
      <c r="D4288" s="1">
        <v>41234</v>
      </c>
      <c r="E4288" s="1">
        <v>41239</v>
      </c>
      <c r="F4288" t="s">
        <v>23</v>
      </c>
      <c r="G4288" t="s">
        <v>6011</v>
      </c>
      <c r="H4288" t="s">
        <v>6012</v>
      </c>
      <c r="I4288" t="s">
        <v>41</v>
      </c>
      <c r="J4288" t="s">
        <v>27</v>
      </c>
      <c r="K4288" t="s">
        <v>7384</v>
      </c>
      <c r="L4288" t="s">
        <v>104</v>
      </c>
      <c r="M4288">
        <v>77642</v>
      </c>
      <c r="N4288" t="s">
        <v>105</v>
      </c>
      <c r="O4288" t="s">
        <v>6852</v>
      </c>
      <c r="P4288" t="s">
        <v>71</v>
      </c>
      <c r="Q4288" t="s">
        <v>1216</v>
      </c>
      <c r="R4288" t="s">
        <v>6853</v>
      </c>
      <c r="S4288">
        <v>439.99200000000002</v>
      </c>
      <c r="T4288">
        <v>1</v>
      </c>
      <c r="U4288">
        <v>0.2</v>
      </c>
      <c r="V4288">
        <v>164.99700000000001</v>
      </c>
    </row>
    <row r="4289" spans="1:22" x14ac:dyDescent="0.25">
      <c r="A4289">
        <v>4288</v>
      </c>
      <c r="B4289" t="s">
        <v>7385</v>
      </c>
      <c r="C4289">
        <v>2014</v>
      </c>
      <c r="D4289" s="1">
        <v>42002</v>
      </c>
      <c r="E4289" s="1">
        <v>42008</v>
      </c>
      <c r="F4289" t="s">
        <v>50</v>
      </c>
      <c r="G4289" t="s">
        <v>3158</v>
      </c>
      <c r="H4289" t="s">
        <v>3159</v>
      </c>
      <c r="I4289" t="s">
        <v>102</v>
      </c>
      <c r="J4289" t="s">
        <v>27</v>
      </c>
      <c r="K4289" t="s">
        <v>5660</v>
      </c>
      <c r="L4289" t="s">
        <v>335</v>
      </c>
      <c r="M4289">
        <v>37211</v>
      </c>
      <c r="N4289" t="s">
        <v>30</v>
      </c>
      <c r="O4289" t="s">
        <v>1774</v>
      </c>
      <c r="P4289" t="s">
        <v>46</v>
      </c>
      <c r="Q4289" t="s">
        <v>59</v>
      </c>
      <c r="R4289" t="s">
        <v>1775</v>
      </c>
      <c r="S4289">
        <v>64.784000000000006</v>
      </c>
      <c r="T4289">
        <v>1</v>
      </c>
      <c r="U4289">
        <v>0.2</v>
      </c>
      <c r="V4289">
        <v>-12.956800000000005</v>
      </c>
    </row>
    <row r="4290" spans="1:22" x14ac:dyDescent="0.25">
      <c r="A4290">
        <v>4289</v>
      </c>
      <c r="B4290" t="s">
        <v>7386</v>
      </c>
      <c r="C4290">
        <v>2012</v>
      </c>
      <c r="D4290" s="1">
        <v>41046</v>
      </c>
      <c r="E4290" s="1">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33.279999999999994</v>
      </c>
      <c r="T4290">
        <v>5</v>
      </c>
      <c r="U4290">
        <v>0.8</v>
      </c>
      <c r="V4290">
        <v>-49.92</v>
      </c>
    </row>
    <row r="4291" spans="1:22" x14ac:dyDescent="0.25">
      <c r="A4291">
        <v>4290</v>
      </c>
      <c r="B4291" t="s">
        <v>7386</v>
      </c>
      <c r="C4291">
        <v>2012</v>
      </c>
      <c r="D4291" s="1">
        <v>41046</v>
      </c>
      <c r="E4291" s="1">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14.088000000000001</v>
      </c>
      <c r="T4291">
        <v>3</v>
      </c>
      <c r="U4291">
        <v>0.2</v>
      </c>
      <c r="V4291">
        <v>4.9307999999999996</v>
      </c>
    </row>
    <row r="4292" spans="1:22" x14ac:dyDescent="0.25">
      <c r="A4292">
        <v>4291</v>
      </c>
      <c r="B4292" t="s">
        <v>7387</v>
      </c>
      <c r="C4292">
        <v>2014</v>
      </c>
      <c r="D4292" s="1">
        <v>41983</v>
      </c>
      <c r="E4292" s="1">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2.7899999999999991</v>
      </c>
    </row>
    <row r="4293" spans="1:22" x14ac:dyDescent="0.25">
      <c r="A4293">
        <v>4292</v>
      </c>
      <c r="B4293" t="s">
        <v>7387</v>
      </c>
      <c r="C4293">
        <v>2014</v>
      </c>
      <c r="D4293" s="1">
        <v>41983</v>
      </c>
      <c r="E4293" s="1">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22.408199999999994</v>
      </c>
    </row>
    <row r="4294" spans="1:22" x14ac:dyDescent="0.25">
      <c r="A4294">
        <v>4293</v>
      </c>
      <c r="B4294" t="s">
        <v>7387</v>
      </c>
      <c r="C4294">
        <v>2014</v>
      </c>
      <c r="D4294" s="1">
        <v>41983</v>
      </c>
      <c r="E4294" s="1">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68.039999999999992</v>
      </c>
    </row>
    <row r="4295" spans="1:22" x14ac:dyDescent="0.25">
      <c r="A4295">
        <v>4294</v>
      </c>
      <c r="B4295" t="s">
        <v>7388</v>
      </c>
      <c r="C4295">
        <v>2014</v>
      </c>
      <c r="D4295" s="1">
        <v>41709</v>
      </c>
      <c r="E4295" s="1">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-10.796399999999995</v>
      </c>
    </row>
    <row r="4296" spans="1:22" x14ac:dyDescent="0.25">
      <c r="A4296">
        <v>4295</v>
      </c>
      <c r="B4296" t="s">
        <v>7389</v>
      </c>
      <c r="C4296">
        <v>2014</v>
      </c>
      <c r="D4296" s="1">
        <v>41935</v>
      </c>
      <c r="E4296" s="1">
        <v>41940</v>
      </c>
      <c r="F4296" t="s">
        <v>50</v>
      </c>
      <c r="G4296" t="s">
        <v>6453</v>
      </c>
      <c r="H4296" t="s">
        <v>6454</v>
      </c>
      <c r="I4296" t="s">
        <v>41</v>
      </c>
      <c r="J4296" t="s">
        <v>27</v>
      </c>
      <c r="K4296" t="s">
        <v>4582</v>
      </c>
      <c r="L4296" t="s">
        <v>420</v>
      </c>
      <c r="M4296">
        <v>97756</v>
      </c>
      <c r="N4296" t="s">
        <v>44</v>
      </c>
      <c r="O4296" t="s">
        <v>925</v>
      </c>
      <c r="P4296" t="s">
        <v>32</v>
      </c>
      <c r="Q4296" t="s">
        <v>56</v>
      </c>
      <c r="R4296" t="s">
        <v>926</v>
      </c>
      <c r="S4296">
        <v>177.22499999999999</v>
      </c>
      <c r="T4296">
        <v>5</v>
      </c>
      <c r="U4296">
        <v>0.5</v>
      </c>
      <c r="V4296">
        <v>-120.51299999999998</v>
      </c>
    </row>
    <row r="4297" spans="1:22" x14ac:dyDescent="0.25">
      <c r="A4297">
        <v>4296</v>
      </c>
      <c r="B4297" t="s">
        <v>7390</v>
      </c>
      <c r="C4297">
        <v>2014</v>
      </c>
      <c r="D4297" s="1">
        <v>41824</v>
      </c>
      <c r="E4297" s="1">
        <v>41831</v>
      </c>
      <c r="F4297" t="s">
        <v>50</v>
      </c>
      <c r="G4297" t="s">
        <v>799</v>
      </c>
      <c r="H4297" t="s">
        <v>800</v>
      </c>
      <c r="I4297" t="s">
        <v>26</v>
      </c>
      <c r="J4297" t="s">
        <v>27</v>
      </c>
      <c r="K4297" t="s">
        <v>7391</v>
      </c>
      <c r="L4297" t="s">
        <v>43</v>
      </c>
      <c r="M4297">
        <v>95610</v>
      </c>
      <c r="N4297" t="s">
        <v>44</v>
      </c>
      <c r="O4297" t="s">
        <v>7148</v>
      </c>
      <c r="P4297" t="s">
        <v>32</v>
      </c>
      <c r="Q4297" t="s">
        <v>65</v>
      </c>
      <c r="R4297" t="s">
        <v>7149</v>
      </c>
      <c r="S4297">
        <v>129.39000000000001</v>
      </c>
      <c r="T4297">
        <v>3</v>
      </c>
      <c r="U4297">
        <v>0</v>
      </c>
      <c r="V4297">
        <v>54.343800000000009</v>
      </c>
    </row>
    <row r="4298" spans="1:22" x14ac:dyDescent="0.25">
      <c r="A4298">
        <v>4297</v>
      </c>
      <c r="B4298" t="s">
        <v>7392</v>
      </c>
      <c r="C4298">
        <v>2014</v>
      </c>
      <c r="D4298" s="1">
        <v>41887</v>
      </c>
      <c r="E4298" s="1">
        <v>41893</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0.54319999999999879</v>
      </c>
    </row>
    <row r="4299" spans="1:22" x14ac:dyDescent="0.25">
      <c r="A4299">
        <v>4298</v>
      </c>
      <c r="B4299" t="s">
        <v>7393</v>
      </c>
      <c r="C4299">
        <v>2014</v>
      </c>
      <c r="D4299" s="1">
        <v>41875</v>
      </c>
      <c r="E4299" s="1">
        <v>41878</v>
      </c>
      <c r="F4299" t="s">
        <v>23</v>
      </c>
      <c r="G4299" t="s">
        <v>1189</v>
      </c>
      <c r="H4299" t="s">
        <v>1190</v>
      </c>
      <c r="I4299" t="s">
        <v>26</v>
      </c>
      <c r="J4299" t="s">
        <v>27</v>
      </c>
      <c r="K4299" t="s">
        <v>5646</v>
      </c>
      <c r="L4299" t="s">
        <v>54</v>
      </c>
      <c r="M4299">
        <v>32303</v>
      </c>
      <c r="N4299" t="s">
        <v>30</v>
      </c>
      <c r="O4299" t="s">
        <v>6145</v>
      </c>
      <c r="P4299" t="s">
        <v>71</v>
      </c>
      <c r="Q4299" t="s">
        <v>72</v>
      </c>
      <c r="R4299" t="s">
        <v>6146</v>
      </c>
      <c r="S4299">
        <v>4367.8960000000006</v>
      </c>
      <c r="T4299">
        <v>13</v>
      </c>
      <c r="U4299">
        <v>0.2</v>
      </c>
      <c r="V4299">
        <v>327.59220000000005</v>
      </c>
    </row>
    <row r="4300" spans="1:22" x14ac:dyDescent="0.25">
      <c r="A4300">
        <v>4299</v>
      </c>
      <c r="B4300" t="s">
        <v>7393</v>
      </c>
      <c r="C4300">
        <v>2014</v>
      </c>
      <c r="D4300" s="1">
        <v>41875</v>
      </c>
      <c r="E4300" s="1">
        <v>41878</v>
      </c>
      <c r="F4300" t="s">
        <v>23</v>
      </c>
      <c r="G4300" t="s">
        <v>1189</v>
      </c>
      <c r="H4300" t="s">
        <v>1190</v>
      </c>
      <c r="I4300" t="s">
        <v>26</v>
      </c>
      <c r="J4300" t="s">
        <v>27</v>
      </c>
      <c r="K4300" t="s">
        <v>5646</v>
      </c>
      <c r="L4300" t="s">
        <v>54</v>
      </c>
      <c r="M4300">
        <v>32303</v>
      </c>
      <c r="N4300" t="s">
        <v>30</v>
      </c>
      <c r="O4300" t="s">
        <v>4705</v>
      </c>
      <c r="P4300" t="s">
        <v>46</v>
      </c>
      <c r="Q4300" t="s">
        <v>90</v>
      </c>
      <c r="R4300" t="s">
        <v>4706</v>
      </c>
      <c r="S4300">
        <v>49.568000000000005</v>
      </c>
      <c r="T4300">
        <v>2</v>
      </c>
      <c r="U4300">
        <v>0.2</v>
      </c>
      <c r="V4300">
        <v>15.489999999999997</v>
      </c>
    </row>
    <row r="4301" spans="1:22" x14ac:dyDescent="0.25">
      <c r="A4301">
        <v>4300</v>
      </c>
      <c r="B4301" t="s">
        <v>7393</v>
      </c>
      <c r="C4301">
        <v>2014</v>
      </c>
      <c r="D4301" s="1">
        <v>41875</v>
      </c>
      <c r="E4301" s="1">
        <v>41878</v>
      </c>
      <c r="F4301" t="s">
        <v>23</v>
      </c>
      <c r="G4301" t="s">
        <v>1189</v>
      </c>
      <c r="H4301" t="s">
        <v>1190</v>
      </c>
      <c r="I4301" t="s">
        <v>26</v>
      </c>
      <c r="J4301" t="s">
        <v>27</v>
      </c>
      <c r="K4301" t="s">
        <v>5646</v>
      </c>
      <c r="L4301" t="s">
        <v>54</v>
      </c>
      <c r="M4301">
        <v>32303</v>
      </c>
      <c r="N4301" t="s">
        <v>30</v>
      </c>
      <c r="O4301" t="s">
        <v>2858</v>
      </c>
      <c r="P4301" t="s">
        <v>46</v>
      </c>
      <c r="Q4301" t="s">
        <v>78</v>
      </c>
      <c r="R4301" t="s">
        <v>2859</v>
      </c>
      <c r="S4301">
        <v>161.376</v>
      </c>
      <c r="T4301">
        <v>6</v>
      </c>
      <c r="U4301">
        <v>0.2</v>
      </c>
      <c r="V4301">
        <v>12.103199999999994</v>
      </c>
    </row>
    <row r="4302" spans="1:22" x14ac:dyDescent="0.25">
      <c r="A4302">
        <v>4301</v>
      </c>
      <c r="B4302" t="s">
        <v>7393</v>
      </c>
      <c r="C4302">
        <v>2014</v>
      </c>
      <c r="D4302" s="1">
        <v>41875</v>
      </c>
      <c r="E4302" s="1">
        <v>41878</v>
      </c>
      <c r="F4302" t="s">
        <v>23</v>
      </c>
      <c r="G4302" t="s">
        <v>1189</v>
      </c>
      <c r="H4302" t="s">
        <v>1190</v>
      </c>
      <c r="I4302" t="s">
        <v>26</v>
      </c>
      <c r="J4302" t="s">
        <v>27</v>
      </c>
      <c r="K4302" t="s">
        <v>5646</v>
      </c>
      <c r="L4302" t="s">
        <v>54</v>
      </c>
      <c r="M4302">
        <v>32303</v>
      </c>
      <c r="N4302" t="s">
        <v>30</v>
      </c>
      <c r="O4302" t="s">
        <v>3316</v>
      </c>
      <c r="P4302" t="s">
        <v>32</v>
      </c>
      <c r="Q4302" t="s">
        <v>65</v>
      </c>
      <c r="R4302" t="s">
        <v>3317</v>
      </c>
      <c r="S4302">
        <v>2.7840000000000003</v>
      </c>
      <c r="T4302">
        <v>2</v>
      </c>
      <c r="U4302">
        <v>0.2</v>
      </c>
      <c r="V4302">
        <v>0.41759999999999986</v>
      </c>
    </row>
    <row r="4303" spans="1:22" x14ac:dyDescent="0.25">
      <c r="A4303">
        <v>4302</v>
      </c>
      <c r="B4303" t="s">
        <v>7393</v>
      </c>
      <c r="C4303">
        <v>2014</v>
      </c>
      <c r="D4303" s="1">
        <v>41875</v>
      </c>
      <c r="E4303" s="1">
        <v>41878</v>
      </c>
      <c r="F4303" t="s">
        <v>23</v>
      </c>
      <c r="G4303" t="s">
        <v>1189</v>
      </c>
      <c r="H4303" t="s">
        <v>1190</v>
      </c>
      <c r="I4303" t="s">
        <v>26</v>
      </c>
      <c r="J4303" t="s">
        <v>27</v>
      </c>
      <c r="K4303" t="s">
        <v>5646</v>
      </c>
      <c r="L4303" t="s">
        <v>54</v>
      </c>
      <c r="M4303">
        <v>32303</v>
      </c>
      <c r="N4303" t="s">
        <v>30</v>
      </c>
      <c r="O4303" t="s">
        <v>3262</v>
      </c>
      <c r="P4303" t="s">
        <v>46</v>
      </c>
      <c r="Q4303" t="s">
        <v>90</v>
      </c>
      <c r="R4303" t="s">
        <v>3263</v>
      </c>
      <c r="S4303">
        <v>8.7200000000000006</v>
      </c>
      <c r="T4303">
        <v>5</v>
      </c>
      <c r="U4303">
        <v>0.2</v>
      </c>
      <c r="V4303">
        <v>2.9429999999999992</v>
      </c>
    </row>
    <row r="4304" spans="1:22" x14ac:dyDescent="0.25">
      <c r="A4304">
        <v>4303</v>
      </c>
      <c r="B4304" t="s">
        <v>7394</v>
      </c>
      <c r="C4304">
        <v>2011</v>
      </c>
      <c r="D4304" s="1">
        <v>40777</v>
      </c>
      <c r="E4304" s="1">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1.0269000000000001</v>
      </c>
    </row>
    <row r="4305" spans="1:22" x14ac:dyDescent="0.25">
      <c r="A4305">
        <v>4304</v>
      </c>
      <c r="B4305" t="s">
        <v>7395</v>
      </c>
      <c r="C4305">
        <v>2013</v>
      </c>
      <c r="D4305" s="1">
        <v>41552</v>
      </c>
      <c r="E4305" s="1">
        <v>41552</v>
      </c>
      <c r="F4305" t="s">
        <v>1290</v>
      </c>
      <c r="G4305" t="s">
        <v>3087</v>
      </c>
      <c r="H4305" t="s">
        <v>3088</v>
      </c>
      <c r="I4305" t="s">
        <v>26</v>
      </c>
      <c r="J4305" t="s">
        <v>27</v>
      </c>
      <c r="K4305" t="s">
        <v>7396</v>
      </c>
      <c r="L4305" t="s">
        <v>104</v>
      </c>
      <c r="M4305">
        <v>75056</v>
      </c>
      <c r="N4305" t="s">
        <v>105</v>
      </c>
      <c r="O4305" t="s">
        <v>2985</v>
      </c>
      <c r="P4305" t="s">
        <v>46</v>
      </c>
      <c r="Q4305" t="s">
        <v>173</v>
      </c>
      <c r="R4305" t="s">
        <v>2986</v>
      </c>
      <c r="S4305">
        <v>59.751999999999995</v>
      </c>
      <c r="T4305">
        <v>7</v>
      </c>
      <c r="U4305">
        <v>0.2</v>
      </c>
      <c r="V4305">
        <v>19.4194</v>
      </c>
    </row>
    <row r="4306" spans="1:22" x14ac:dyDescent="0.25">
      <c r="A4306">
        <v>4305</v>
      </c>
      <c r="B4306" t="s">
        <v>7397</v>
      </c>
      <c r="C4306">
        <v>2011</v>
      </c>
      <c r="D4306" s="1">
        <v>40842</v>
      </c>
      <c r="E4306" s="1">
        <v>40846</v>
      </c>
      <c r="F4306" t="s">
        <v>23</v>
      </c>
      <c r="G4306" t="s">
        <v>7307</v>
      </c>
      <c r="H4306" t="s">
        <v>7308</v>
      </c>
      <c r="I4306" t="s">
        <v>26</v>
      </c>
      <c r="J4306" t="s">
        <v>27</v>
      </c>
      <c r="K4306" t="s">
        <v>95</v>
      </c>
      <c r="L4306" t="s">
        <v>96</v>
      </c>
      <c r="M4306">
        <v>98105</v>
      </c>
      <c r="N4306" t="s">
        <v>44</v>
      </c>
      <c r="O4306" t="s">
        <v>1812</v>
      </c>
      <c r="P4306" t="s">
        <v>32</v>
      </c>
      <c r="Q4306" t="s">
        <v>65</v>
      </c>
      <c r="R4306" t="s">
        <v>1813</v>
      </c>
      <c r="S4306">
        <v>63.92</v>
      </c>
      <c r="T4306">
        <v>4</v>
      </c>
      <c r="U4306">
        <v>0</v>
      </c>
      <c r="V4306">
        <v>3.195999999999998</v>
      </c>
    </row>
    <row r="4307" spans="1:22" x14ac:dyDescent="0.25">
      <c r="A4307">
        <v>4306</v>
      </c>
      <c r="B4307" t="s">
        <v>7397</v>
      </c>
      <c r="C4307">
        <v>2011</v>
      </c>
      <c r="D4307" s="1">
        <v>40842</v>
      </c>
      <c r="E4307" s="1">
        <v>40846</v>
      </c>
      <c r="F4307" t="s">
        <v>23</v>
      </c>
      <c r="G4307" t="s">
        <v>7307</v>
      </c>
      <c r="H4307" t="s">
        <v>7308</v>
      </c>
      <c r="I4307" t="s">
        <v>26</v>
      </c>
      <c r="J4307" t="s">
        <v>27</v>
      </c>
      <c r="K4307" t="s">
        <v>95</v>
      </c>
      <c r="L4307" t="s">
        <v>96</v>
      </c>
      <c r="M4307">
        <v>98105</v>
      </c>
      <c r="N4307" t="s">
        <v>44</v>
      </c>
      <c r="O4307" t="s">
        <v>6300</v>
      </c>
      <c r="P4307" t="s">
        <v>71</v>
      </c>
      <c r="Q4307" t="s">
        <v>72</v>
      </c>
      <c r="R4307" t="s">
        <v>6301</v>
      </c>
      <c r="S4307">
        <v>383.96000000000004</v>
      </c>
      <c r="T4307">
        <v>5</v>
      </c>
      <c r="U4307">
        <v>0.2</v>
      </c>
      <c r="V4307">
        <v>38.396000000000015</v>
      </c>
    </row>
    <row r="4308" spans="1:22" x14ac:dyDescent="0.25">
      <c r="A4308">
        <v>4307</v>
      </c>
      <c r="B4308" t="s">
        <v>7398</v>
      </c>
      <c r="C4308">
        <v>2013</v>
      </c>
      <c r="D4308" s="1">
        <v>41454</v>
      </c>
      <c r="E4308" s="1">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7.7520000000000007</v>
      </c>
      <c r="T4308">
        <v>3</v>
      </c>
      <c r="U4308">
        <v>0.2</v>
      </c>
      <c r="V4308">
        <v>2.8100999999999998</v>
      </c>
    </row>
    <row r="4309" spans="1:22" x14ac:dyDescent="0.25">
      <c r="A4309">
        <v>4308</v>
      </c>
      <c r="B4309" t="s">
        <v>7398</v>
      </c>
      <c r="C4309">
        <v>2013</v>
      </c>
      <c r="D4309" s="1">
        <v>41454</v>
      </c>
      <c r="E4309" s="1">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33.568000000000005</v>
      </c>
      <c r="T4309">
        <v>2</v>
      </c>
      <c r="U4309">
        <v>0.2</v>
      </c>
      <c r="V4309">
        <v>11.748799999999997</v>
      </c>
    </row>
    <row r="4310" spans="1:22" x14ac:dyDescent="0.25">
      <c r="A4310">
        <v>4309</v>
      </c>
      <c r="B4310" t="s">
        <v>7399</v>
      </c>
      <c r="C4310">
        <v>2011</v>
      </c>
      <c r="D4310" s="1">
        <v>40851</v>
      </c>
      <c r="E4310" s="1">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66.634399999999971</v>
      </c>
    </row>
    <row r="4311" spans="1:22" x14ac:dyDescent="0.25">
      <c r="A4311">
        <v>4310</v>
      </c>
      <c r="B4311" t="s">
        <v>7399</v>
      </c>
      <c r="C4311">
        <v>2011</v>
      </c>
      <c r="D4311" s="1">
        <v>40851</v>
      </c>
      <c r="E4311" s="1">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-64.544399999999968</v>
      </c>
    </row>
    <row r="4312" spans="1:22" x14ac:dyDescent="0.25">
      <c r="A4312">
        <v>4311</v>
      </c>
      <c r="B4312" t="s">
        <v>7399</v>
      </c>
      <c r="C4312">
        <v>2011</v>
      </c>
      <c r="D4312" s="1">
        <v>40851</v>
      </c>
      <c r="E4312" s="1">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21.936000000000003</v>
      </c>
      <c r="T4312">
        <v>3</v>
      </c>
      <c r="U4312">
        <v>0.2</v>
      </c>
      <c r="V4312">
        <v>8.2259999999999991</v>
      </c>
    </row>
    <row r="4313" spans="1:22" x14ac:dyDescent="0.25">
      <c r="A4313">
        <v>4312</v>
      </c>
      <c r="B4313" t="s">
        <v>7399</v>
      </c>
      <c r="C4313">
        <v>2011</v>
      </c>
      <c r="D4313" s="1">
        <v>40851</v>
      </c>
      <c r="E4313" s="1">
        <v>40858</v>
      </c>
      <c r="F4313" t="s">
        <v>50</v>
      </c>
      <c r="G4313" t="s">
        <v>5054</v>
      </c>
      <c r="H4313" t="s">
        <v>5055</v>
      </c>
      <c r="I4313" t="s">
        <v>26</v>
      </c>
      <c r="J4313" t="s">
        <v>27</v>
      </c>
      <c r="K4313" t="s">
        <v>42</v>
      </c>
      <c r="L4313" t="s">
        <v>43</v>
      </c>
      <c r="M4313">
        <v>90045</v>
      </c>
      <c r="N4313" t="s">
        <v>44</v>
      </c>
      <c r="O4313" t="s">
        <v>5772</v>
      </c>
      <c r="P4313" t="s">
        <v>46</v>
      </c>
      <c r="Q4313" t="s">
        <v>90</v>
      </c>
      <c r="R4313" t="s">
        <v>5773</v>
      </c>
      <c r="S4313">
        <v>19.440000000000001</v>
      </c>
      <c r="T4313">
        <v>3</v>
      </c>
      <c r="U4313">
        <v>0</v>
      </c>
      <c r="V4313">
        <v>9.3312000000000008</v>
      </c>
    </row>
    <row r="4314" spans="1:22" x14ac:dyDescent="0.25">
      <c r="A4314">
        <v>4313</v>
      </c>
      <c r="B4314" t="s">
        <v>7399</v>
      </c>
      <c r="C4314">
        <v>2011</v>
      </c>
      <c r="D4314" s="1">
        <v>40851</v>
      </c>
      <c r="E4314" s="1">
        <v>40858</v>
      </c>
      <c r="F4314" t="s">
        <v>50</v>
      </c>
      <c r="G4314" t="s">
        <v>5054</v>
      </c>
      <c r="H4314" t="s">
        <v>5055</v>
      </c>
      <c r="I4314" t="s">
        <v>26</v>
      </c>
      <c r="J4314" t="s">
        <v>27</v>
      </c>
      <c r="K4314" t="s">
        <v>42</v>
      </c>
      <c r="L4314" t="s">
        <v>43</v>
      </c>
      <c r="M4314">
        <v>90045</v>
      </c>
      <c r="N4314" t="s">
        <v>44</v>
      </c>
      <c r="O4314" t="s">
        <v>7400</v>
      </c>
      <c r="P4314" t="s">
        <v>71</v>
      </c>
      <c r="Q4314" t="s">
        <v>682</v>
      </c>
      <c r="R4314" t="s">
        <v>7401</v>
      </c>
      <c r="S4314">
        <v>447.96800000000007</v>
      </c>
      <c r="T4314">
        <v>4</v>
      </c>
      <c r="U4314">
        <v>0.2</v>
      </c>
      <c r="V4314">
        <v>139.98999999999995</v>
      </c>
    </row>
    <row r="4315" spans="1:22" x14ac:dyDescent="0.25">
      <c r="A4315">
        <v>4314</v>
      </c>
      <c r="B4315" t="s">
        <v>7402</v>
      </c>
      <c r="C4315">
        <v>2011</v>
      </c>
      <c r="D4315" s="1">
        <v>40794</v>
      </c>
      <c r="E4315" s="1">
        <v>40798</v>
      </c>
      <c r="F4315" t="s">
        <v>50</v>
      </c>
      <c r="G4315" t="s">
        <v>3427</v>
      </c>
      <c r="H4315" t="s">
        <v>3428</v>
      </c>
      <c r="I4315" t="s">
        <v>41</v>
      </c>
      <c r="J4315" t="s">
        <v>27</v>
      </c>
      <c r="K4315" t="s">
        <v>1173</v>
      </c>
      <c r="L4315" t="s">
        <v>267</v>
      </c>
      <c r="M4315">
        <v>11561</v>
      </c>
      <c r="N4315" t="s">
        <v>148</v>
      </c>
      <c r="O4315" t="s">
        <v>7118</v>
      </c>
      <c r="P4315" t="s">
        <v>46</v>
      </c>
      <c r="Q4315" t="s">
        <v>78</v>
      </c>
      <c r="R4315" t="s">
        <v>7119</v>
      </c>
      <c r="S4315">
        <v>16.78</v>
      </c>
      <c r="T4315">
        <v>2</v>
      </c>
      <c r="U4315">
        <v>0</v>
      </c>
      <c r="V4315">
        <v>4.1950000000000003</v>
      </c>
    </row>
    <row r="4316" spans="1:22" x14ac:dyDescent="0.25">
      <c r="A4316">
        <v>4315</v>
      </c>
      <c r="B4316" t="s">
        <v>7403</v>
      </c>
      <c r="C4316">
        <v>2012</v>
      </c>
      <c r="D4316" s="1">
        <v>41085</v>
      </c>
      <c r="E4316" s="1">
        <v>41091</v>
      </c>
      <c r="F4316" t="s">
        <v>50</v>
      </c>
      <c r="G4316" t="s">
        <v>2243</v>
      </c>
      <c r="H4316" t="s">
        <v>2244</v>
      </c>
      <c r="I4316" t="s">
        <v>26</v>
      </c>
      <c r="J4316" t="s">
        <v>27</v>
      </c>
      <c r="K4316" t="s">
        <v>42</v>
      </c>
      <c r="L4316" t="s">
        <v>43</v>
      </c>
      <c r="M4316">
        <v>90045</v>
      </c>
      <c r="N4316" t="s">
        <v>44</v>
      </c>
      <c r="O4316" t="s">
        <v>6753</v>
      </c>
      <c r="P4316" t="s">
        <v>46</v>
      </c>
      <c r="Q4316" t="s">
        <v>68</v>
      </c>
      <c r="R4316" t="s">
        <v>186</v>
      </c>
      <c r="S4316">
        <v>20.96</v>
      </c>
      <c r="T4316">
        <v>2</v>
      </c>
      <c r="U4316">
        <v>0</v>
      </c>
      <c r="V4316">
        <v>5.24</v>
      </c>
    </row>
    <row r="4317" spans="1:22" x14ac:dyDescent="0.25">
      <c r="A4317">
        <v>4316</v>
      </c>
      <c r="B4317" t="s">
        <v>7403</v>
      </c>
      <c r="C4317">
        <v>2012</v>
      </c>
      <c r="D4317" s="1">
        <v>41085</v>
      </c>
      <c r="E4317" s="1">
        <v>41091</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27.734999999999996</v>
      </c>
    </row>
    <row r="4318" spans="1:22" x14ac:dyDescent="0.25">
      <c r="A4318">
        <v>4317</v>
      </c>
      <c r="B4318" t="s">
        <v>7403</v>
      </c>
      <c r="C4318">
        <v>2012</v>
      </c>
      <c r="D4318" s="1">
        <v>41085</v>
      </c>
      <c r="E4318" s="1">
        <v>41091</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9.126899999999992</v>
      </c>
    </row>
    <row r="4319" spans="1:22" x14ac:dyDescent="0.25">
      <c r="A4319">
        <v>4318</v>
      </c>
      <c r="B4319" t="s">
        <v>7404</v>
      </c>
      <c r="C4319">
        <v>2012</v>
      </c>
      <c r="D4319" s="1">
        <v>41116</v>
      </c>
      <c r="E4319" s="1">
        <v>41123</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x14ac:dyDescent="0.25">
      <c r="A4320">
        <v>4319</v>
      </c>
      <c r="B4320" t="s">
        <v>7405</v>
      </c>
      <c r="C4320">
        <v>2014</v>
      </c>
      <c r="D4320" s="1">
        <v>41981</v>
      </c>
      <c r="E4320" s="1">
        <v>41985</v>
      </c>
      <c r="F4320" t="s">
        <v>50</v>
      </c>
      <c r="G4320" t="s">
        <v>2403</v>
      </c>
      <c r="H4320" t="s">
        <v>2404</v>
      </c>
      <c r="I4320" t="s">
        <v>26</v>
      </c>
      <c r="J4320" t="s">
        <v>27</v>
      </c>
      <c r="K4320" t="s">
        <v>1464</v>
      </c>
      <c r="L4320" t="s">
        <v>319</v>
      </c>
      <c r="M4320">
        <v>23223</v>
      </c>
      <c r="N4320" t="s">
        <v>30</v>
      </c>
      <c r="O4320" t="s">
        <v>7406</v>
      </c>
      <c r="P4320" t="s">
        <v>32</v>
      </c>
      <c r="Q4320" t="s">
        <v>65</v>
      </c>
      <c r="R4320" t="s">
        <v>7407</v>
      </c>
      <c r="S4320">
        <v>82.38</v>
      </c>
      <c r="T4320">
        <v>6</v>
      </c>
      <c r="U4320">
        <v>0</v>
      </c>
      <c r="V4320">
        <v>25.537799999999997</v>
      </c>
    </row>
    <row r="4321" spans="1:22" x14ac:dyDescent="0.25">
      <c r="A4321">
        <v>4320</v>
      </c>
      <c r="B4321" t="s">
        <v>7408</v>
      </c>
      <c r="C4321">
        <v>2011</v>
      </c>
      <c r="D4321" s="1">
        <v>40906</v>
      </c>
      <c r="E4321" s="1">
        <v>40911</v>
      </c>
      <c r="F4321" t="s">
        <v>23</v>
      </c>
      <c r="G4321" t="s">
        <v>3868</v>
      </c>
      <c r="H4321" t="s">
        <v>3869</v>
      </c>
      <c r="I4321" t="s">
        <v>26</v>
      </c>
      <c r="J4321" t="s">
        <v>27</v>
      </c>
      <c r="K4321" t="s">
        <v>5467</v>
      </c>
      <c r="L4321" t="s">
        <v>668</v>
      </c>
      <c r="M4321">
        <v>87105</v>
      </c>
      <c r="N4321" t="s">
        <v>44</v>
      </c>
      <c r="O4321" t="s">
        <v>4549</v>
      </c>
      <c r="P4321" t="s">
        <v>71</v>
      </c>
      <c r="Q4321" t="s">
        <v>72</v>
      </c>
      <c r="R4321" t="s">
        <v>4550</v>
      </c>
      <c r="S4321">
        <v>23.976000000000003</v>
      </c>
      <c r="T4321">
        <v>3</v>
      </c>
      <c r="U4321">
        <v>0.2</v>
      </c>
      <c r="V4321">
        <v>-5.694300000000001</v>
      </c>
    </row>
    <row r="4322" spans="1:22" x14ac:dyDescent="0.25">
      <c r="A4322">
        <v>4321</v>
      </c>
      <c r="B4322" t="s">
        <v>7408</v>
      </c>
      <c r="C4322">
        <v>2011</v>
      </c>
      <c r="D4322" s="1">
        <v>40906</v>
      </c>
      <c r="E4322" s="1">
        <v>40911</v>
      </c>
      <c r="F4322" t="s">
        <v>23</v>
      </c>
      <c r="G4322" t="s">
        <v>3868</v>
      </c>
      <c r="H4322" t="s">
        <v>3869</v>
      </c>
      <c r="I4322" t="s">
        <v>26</v>
      </c>
      <c r="J4322" t="s">
        <v>27</v>
      </c>
      <c r="K4322" t="s">
        <v>5467</v>
      </c>
      <c r="L4322" t="s">
        <v>668</v>
      </c>
      <c r="M4322">
        <v>87105</v>
      </c>
      <c r="N4322" t="s">
        <v>44</v>
      </c>
      <c r="O4322" t="s">
        <v>5267</v>
      </c>
      <c r="P4322" t="s">
        <v>46</v>
      </c>
      <c r="Q4322" t="s">
        <v>59</v>
      </c>
      <c r="R4322" t="s">
        <v>5268</v>
      </c>
      <c r="S4322">
        <v>33.29</v>
      </c>
      <c r="T4322">
        <v>1</v>
      </c>
      <c r="U4322">
        <v>0</v>
      </c>
      <c r="V4322">
        <v>7.9895999999999994</v>
      </c>
    </row>
    <row r="4323" spans="1:22" x14ac:dyDescent="0.25">
      <c r="A4323">
        <v>4322</v>
      </c>
      <c r="B4323" t="s">
        <v>7409</v>
      </c>
      <c r="C4323">
        <v>2012</v>
      </c>
      <c r="D4323" s="1">
        <v>40953</v>
      </c>
      <c r="E4323" s="1">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14.952000000000004</v>
      </c>
      <c r="T4323">
        <v>2</v>
      </c>
      <c r="U4323">
        <v>0.7</v>
      </c>
      <c r="V4323">
        <v>-11.961599999999997</v>
      </c>
    </row>
    <row r="4324" spans="1:22" x14ac:dyDescent="0.25">
      <c r="A4324">
        <v>4323</v>
      </c>
      <c r="B4324" t="s">
        <v>7409</v>
      </c>
      <c r="C4324">
        <v>2012</v>
      </c>
      <c r="D4324" s="1">
        <v>40953</v>
      </c>
      <c r="E4324" s="1">
        <v>40958</v>
      </c>
      <c r="F4324" t="s">
        <v>50</v>
      </c>
      <c r="G4324" t="s">
        <v>407</v>
      </c>
      <c r="H4324" t="s">
        <v>408</v>
      </c>
      <c r="I4324" t="s">
        <v>26</v>
      </c>
      <c r="J4324" t="s">
        <v>27</v>
      </c>
      <c r="K4324" t="s">
        <v>801</v>
      </c>
      <c r="L4324" t="s">
        <v>498</v>
      </c>
      <c r="M4324">
        <v>44312</v>
      </c>
      <c r="N4324" t="s">
        <v>148</v>
      </c>
      <c r="O4324" t="s">
        <v>5785</v>
      </c>
      <c r="P4324" t="s">
        <v>71</v>
      </c>
      <c r="Q4324" t="s">
        <v>72</v>
      </c>
      <c r="R4324" t="s">
        <v>5786</v>
      </c>
      <c r="S4324">
        <v>323.98199999999997</v>
      </c>
      <c r="T4324">
        <v>3</v>
      </c>
      <c r="U4324">
        <v>0.4</v>
      </c>
      <c r="V4324">
        <v>-80.995500000000021</v>
      </c>
    </row>
    <row r="4325" spans="1:22" x14ac:dyDescent="0.25">
      <c r="A4325">
        <v>4324</v>
      </c>
      <c r="B4325" t="s">
        <v>7409</v>
      </c>
      <c r="C4325">
        <v>2012</v>
      </c>
      <c r="D4325" s="1">
        <v>40953</v>
      </c>
      <c r="E4325" s="1">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2.2860000000000005</v>
      </c>
      <c r="T4325">
        <v>2</v>
      </c>
      <c r="U4325">
        <v>0.7</v>
      </c>
      <c r="V4325">
        <v>-1.6763999999999997</v>
      </c>
    </row>
    <row r="4326" spans="1:22" x14ac:dyDescent="0.25">
      <c r="A4326">
        <v>4325</v>
      </c>
      <c r="B4326" t="s">
        <v>7409</v>
      </c>
      <c r="C4326">
        <v>2012</v>
      </c>
      <c r="D4326" s="1">
        <v>40953</v>
      </c>
      <c r="E4326" s="1">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14.352000000000002</v>
      </c>
      <c r="T4326">
        <v>3</v>
      </c>
      <c r="U4326">
        <v>0.2</v>
      </c>
      <c r="V4326">
        <v>0.8969999999999998</v>
      </c>
    </row>
    <row r="4327" spans="1:22" x14ac:dyDescent="0.25">
      <c r="A4327">
        <v>4326</v>
      </c>
      <c r="B4327" t="s">
        <v>7409</v>
      </c>
      <c r="C4327">
        <v>2012</v>
      </c>
      <c r="D4327" s="1">
        <v>40953</v>
      </c>
      <c r="E4327" s="1">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0.89969999999999573</v>
      </c>
    </row>
    <row r="4328" spans="1:22" x14ac:dyDescent="0.25">
      <c r="A4328">
        <v>4327</v>
      </c>
      <c r="B4328" t="s">
        <v>7410</v>
      </c>
      <c r="C4328">
        <v>2013</v>
      </c>
      <c r="D4328" s="1">
        <v>41299</v>
      </c>
      <c r="E4328" s="1">
        <v>41301</v>
      </c>
      <c r="F4328" t="s">
        <v>188</v>
      </c>
      <c r="G4328" t="s">
        <v>3582</v>
      </c>
      <c r="H4328" t="s">
        <v>3583</v>
      </c>
      <c r="I4328" t="s">
        <v>41</v>
      </c>
      <c r="J4328" t="s">
        <v>27</v>
      </c>
      <c r="K4328" t="s">
        <v>2126</v>
      </c>
      <c r="L4328" t="s">
        <v>788</v>
      </c>
      <c r="M4328">
        <v>7060</v>
      </c>
      <c r="N4328" t="s">
        <v>148</v>
      </c>
      <c r="O4328" t="s">
        <v>5401</v>
      </c>
      <c r="P4328" t="s">
        <v>46</v>
      </c>
      <c r="Q4328" t="s">
        <v>68</v>
      </c>
      <c r="R4328" t="s">
        <v>5402</v>
      </c>
      <c r="S4328">
        <v>9.2099999999999991</v>
      </c>
      <c r="T4328">
        <v>3</v>
      </c>
      <c r="U4328">
        <v>0</v>
      </c>
      <c r="V4328">
        <v>2.3025000000000002</v>
      </c>
    </row>
    <row r="4329" spans="1:22" x14ac:dyDescent="0.25">
      <c r="A4329">
        <v>4328</v>
      </c>
      <c r="B4329" t="s">
        <v>7410</v>
      </c>
      <c r="C4329">
        <v>2013</v>
      </c>
      <c r="D4329" s="1">
        <v>41299</v>
      </c>
      <c r="E4329" s="1">
        <v>41301</v>
      </c>
      <c r="F4329" t="s">
        <v>188</v>
      </c>
      <c r="G4329" t="s">
        <v>3582</v>
      </c>
      <c r="H4329" t="s">
        <v>3583</v>
      </c>
      <c r="I4329" t="s">
        <v>41</v>
      </c>
      <c r="J4329" t="s">
        <v>27</v>
      </c>
      <c r="K4329" t="s">
        <v>2126</v>
      </c>
      <c r="L4329" t="s">
        <v>788</v>
      </c>
      <c r="M4329">
        <v>7060</v>
      </c>
      <c r="N4329" t="s">
        <v>148</v>
      </c>
      <c r="O4329" t="s">
        <v>6740</v>
      </c>
      <c r="P4329" t="s">
        <v>46</v>
      </c>
      <c r="Q4329" t="s">
        <v>90</v>
      </c>
      <c r="R4329" t="s">
        <v>6741</v>
      </c>
      <c r="S4329">
        <v>18</v>
      </c>
      <c r="T4329">
        <v>5</v>
      </c>
      <c r="U4329">
        <v>0</v>
      </c>
      <c r="V4329">
        <v>8.2799999999999994</v>
      </c>
    </row>
    <row r="4330" spans="1:22" x14ac:dyDescent="0.25">
      <c r="A4330">
        <v>4329</v>
      </c>
      <c r="B4330" t="s">
        <v>7411</v>
      </c>
      <c r="C4330">
        <v>2014</v>
      </c>
      <c r="D4330" s="1">
        <v>41731</v>
      </c>
      <c r="E4330" s="1">
        <v>41737</v>
      </c>
      <c r="F4330" t="s">
        <v>50</v>
      </c>
      <c r="G4330" t="s">
        <v>4682</v>
      </c>
      <c r="H4330" t="s">
        <v>4683</v>
      </c>
      <c r="I4330" t="s">
        <v>26</v>
      </c>
      <c r="J4330" t="s">
        <v>27</v>
      </c>
      <c r="K4330" t="s">
        <v>266</v>
      </c>
      <c r="L4330" t="s">
        <v>267</v>
      </c>
      <c r="M4330">
        <v>10011</v>
      </c>
      <c r="N4330" t="s">
        <v>148</v>
      </c>
      <c r="O4330" t="s">
        <v>6073</v>
      </c>
      <c r="P4330" t="s">
        <v>46</v>
      </c>
      <c r="Q4330" t="s">
        <v>90</v>
      </c>
      <c r="R4330" t="s">
        <v>6074</v>
      </c>
      <c r="S4330">
        <v>42.929999999999993</v>
      </c>
      <c r="T4330">
        <v>9</v>
      </c>
      <c r="U4330">
        <v>0</v>
      </c>
      <c r="V4330">
        <v>19.318499999999997</v>
      </c>
    </row>
    <row r="4331" spans="1:22" x14ac:dyDescent="0.25">
      <c r="A4331">
        <v>4330</v>
      </c>
      <c r="B4331" t="s">
        <v>7412</v>
      </c>
      <c r="C4331">
        <v>2014</v>
      </c>
      <c r="D4331" s="1">
        <v>41916</v>
      </c>
      <c r="E4331" s="1">
        <v>41922</v>
      </c>
      <c r="F4331" t="s">
        <v>50</v>
      </c>
      <c r="G4331" t="s">
        <v>1189</v>
      </c>
      <c r="H4331" t="s">
        <v>1190</v>
      </c>
      <c r="I4331" t="s">
        <v>26</v>
      </c>
      <c r="J4331" t="s">
        <v>27</v>
      </c>
      <c r="K4331" t="s">
        <v>2330</v>
      </c>
      <c r="L4331" t="s">
        <v>54</v>
      </c>
      <c r="M4331">
        <v>33012</v>
      </c>
      <c r="N4331" t="s">
        <v>30</v>
      </c>
      <c r="O4331" t="s">
        <v>7413</v>
      </c>
      <c r="P4331" t="s">
        <v>46</v>
      </c>
      <c r="Q4331" t="s">
        <v>90</v>
      </c>
      <c r="R4331" t="s">
        <v>7414</v>
      </c>
      <c r="S4331">
        <v>15.552000000000003</v>
      </c>
      <c r="T4331">
        <v>3</v>
      </c>
      <c r="U4331">
        <v>0.2</v>
      </c>
      <c r="V4331">
        <v>5.4432</v>
      </c>
    </row>
    <row r="4332" spans="1:22" x14ac:dyDescent="0.25">
      <c r="A4332">
        <v>4331</v>
      </c>
      <c r="B4332" t="s">
        <v>7412</v>
      </c>
      <c r="C4332">
        <v>2014</v>
      </c>
      <c r="D4332" s="1">
        <v>41916</v>
      </c>
      <c r="E4332" s="1">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x14ac:dyDescent="0.25">
      <c r="A4333">
        <v>4332</v>
      </c>
      <c r="B4333" t="s">
        <v>7415</v>
      </c>
      <c r="C4333">
        <v>2014</v>
      </c>
      <c r="D4333" s="1">
        <v>41884</v>
      </c>
      <c r="E4333" s="1">
        <v>41889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6.796599999999998</v>
      </c>
    </row>
    <row r="4334" spans="1:22" x14ac:dyDescent="0.25">
      <c r="A4334">
        <v>4333</v>
      </c>
      <c r="B4334" t="s">
        <v>7415</v>
      </c>
      <c r="C4334">
        <v>2014</v>
      </c>
      <c r="D4334" s="1">
        <v>41884</v>
      </c>
      <c r="E4334" s="1">
        <v>41889</v>
      </c>
      <c r="F4334" t="s">
        <v>50</v>
      </c>
      <c r="G4334" t="s">
        <v>2370</v>
      </c>
      <c r="H4334" t="s">
        <v>2371</v>
      </c>
      <c r="I4334" t="s">
        <v>26</v>
      </c>
      <c r="J4334" t="s">
        <v>27</v>
      </c>
      <c r="K4334" t="s">
        <v>4582</v>
      </c>
      <c r="L4334" t="s">
        <v>96</v>
      </c>
      <c r="M4334">
        <v>98052</v>
      </c>
      <c r="N4334" t="s">
        <v>44</v>
      </c>
      <c r="O4334" t="s">
        <v>6714</v>
      </c>
      <c r="P4334" t="s">
        <v>46</v>
      </c>
      <c r="Q4334" t="s">
        <v>75</v>
      </c>
      <c r="R4334" t="s">
        <v>6715</v>
      </c>
      <c r="S4334">
        <v>22.92</v>
      </c>
      <c r="T4334">
        <v>5</v>
      </c>
      <c r="U4334">
        <v>0.2</v>
      </c>
      <c r="V4334">
        <v>8.0219999999999985</v>
      </c>
    </row>
    <row r="4335" spans="1:22" x14ac:dyDescent="0.25">
      <c r="A4335">
        <v>4334</v>
      </c>
      <c r="B4335" t="s">
        <v>7416</v>
      </c>
      <c r="C4335">
        <v>2012</v>
      </c>
      <c r="D4335" s="1">
        <v>41264</v>
      </c>
      <c r="E4335" s="1">
        <v>41270</v>
      </c>
      <c r="F4335" t="s">
        <v>50</v>
      </c>
      <c r="G4335" t="s">
        <v>7417</v>
      </c>
      <c r="H4335" t="s">
        <v>7418</v>
      </c>
      <c r="I4335" t="s">
        <v>26</v>
      </c>
      <c r="J4335" t="s">
        <v>27</v>
      </c>
      <c r="K4335" t="s">
        <v>7419</v>
      </c>
      <c r="L4335" t="s">
        <v>54</v>
      </c>
      <c r="M4335">
        <v>32114</v>
      </c>
      <c r="N4335" t="s">
        <v>30</v>
      </c>
      <c r="O4335" t="s">
        <v>7420</v>
      </c>
      <c r="P4335" t="s">
        <v>71</v>
      </c>
      <c r="Q4335" t="s">
        <v>161</v>
      </c>
      <c r="R4335" t="s">
        <v>7421</v>
      </c>
      <c r="S4335">
        <v>50.88</v>
      </c>
      <c r="T4335">
        <v>6</v>
      </c>
      <c r="U4335">
        <v>0.2</v>
      </c>
      <c r="V4335">
        <v>14.628000000000005</v>
      </c>
    </row>
    <row r="4336" spans="1:22" x14ac:dyDescent="0.25">
      <c r="A4336">
        <v>4335</v>
      </c>
      <c r="B4336" t="s">
        <v>7416</v>
      </c>
      <c r="C4336">
        <v>2012</v>
      </c>
      <c r="D4336" s="1">
        <v>41264</v>
      </c>
      <c r="E4336" s="1">
        <v>41270</v>
      </c>
      <c r="F4336" t="s">
        <v>50</v>
      </c>
      <c r="G4336" t="s">
        <v>7417</v>
      </c>
      <c r="H4336" t="s">
        <v>7418</v>
      </c>
      <c r="I4336" t="s">
        <v>26</v>
      </c>
      <c r="J4336" t="s">
        <v>27</v>
      </c>
      <c r="K4336" t="s">
        <v>7419</v>
      </c>
      <c r="L4336" t="s">
        <v>54</v>
      </c>
      <c r="M4336">
        <v>32114</v>
      </c>
      <c r="N4336" t="s">
        <v>30</v>
      </c>
      <c r="O4336" t="s">
        <v>3245</v>
      </c>
      <c r="P4336" t="s">
        <v>46</v>
      </c>
      <c r="Q4336" t="s">
        <v>173</v>
      </c>
      <c r="R4336" t="s">
        <v>3246</v>
      </c>
      <c r="S4336">
        <v>27.312000000000001</v>
      </c>
      <c r="T4336">
        <v>2</v>
      </c>
      <c r="U4336">
        <v>0.2</v>
      </c>
      <c r="V4336">
        <v>9.2178000000000004</v>
      </c>
    </row>
    <row r="4337" spans="1:22" x14ac:dyDescent="0.25">
      <c r="A4337">
        <v>4336</v>
      </c>
      <c r="B4337" t="s">
        <v>7422</v>
      </c>
      <c r="C4337">
        <v>2012</v>
      </c>
      <c r="D4337" s="1">
        <v>41263</v>
      </c>
      <c r="E4337" s="1">
        <v>41267</v>
      </c>
      <c r="F4337" t="s">
        <v>50</v>
      </c>
      <c r="G4337" t="s">
        <v>449</v>
      </c>
      <c r="H4337" t="s">
        <v>450</v>
      </c>
      <c r="I4337" t="s">
        <v>26</v>
      </c>
      <c r="J4337" t="s">
        <v>27</v>
      </c>
      <c r="K4337" t="s">
        <v>7423</v>
      </c>
      <c r="L4337" t="s">
        <v>310</v>
      </c>
      <c r="M4337">
        <v>86442</v>
      </c>
      <c r="N4337" t="s">
        <v>44</v>
      </c>
      <c r="O4337" t="s">
        <v>7424</v>
      </c>
      <c r="P4337" t="s">
        <v>46</v>
      </c>
      <c r="Q4337" t="s">
        <v>173</v>
      </c>
      <c r="R4337" t="s">
        <v>7425</v>
      </c>
      <c r="S4337">
        <v>7.9200000000000008</v>
      </c>
      <c r="T4337">
        <v>1</v>
      </c>
      <c r="U4337">
        <v>0.2</v>
      </c>
      <c r="V4337">
        <v>2.7719999999999994</v>
      </c>
    </row>
    <row r="4338" spans="1:22" x14ac:dyDescent="0.25">
      <c r="A4338">
        <v>4337</v>
      </c>
      <c r="B4338" t="s">
        <v>7422</v>
      </c>
      <c r="C4338">
        <v>2012</v>
      </c>
      <c r="D4338" s="1">
        <v>41263</v>
      </c>
      <c r="E4338" s="1">
        <v>41267</v>
      </c>
      <c r="F4338" t="s">
        <v>50</v>
      </c>
      <c r="G4338" t="s">
        <v>449</v>
      </c>
      <c r="H4338" t="s">
        <v>450</v>
      </c>
      <c r="I4338" t="s">
        <v>26</v>
      </c>
      <c r="J4338" t="s">
        <v>27</v>
      </c>
      <c r="K4338" t="s">
        <v>7423</v>
      </c>
      <c r="L4338" t="s">
        <v>310</v>
      </c>
      <c r="M4338">
        <v>86442</v>
      </c>
      <c r="N4338" t="s">
        <v>44</v>
      </c>
      <c r="O4338" t="s">
        <v>4412</v>
      </c>
      <c r="P4338" t="s">
        <v>32</v>
      </c>
      <c r="Q4338" t="s">
        <v>65</v>
      </c>
      <c r="R4338" t="s">
        <v>4413</v>
      </c>
      <c r="S4338">
        <v>14.368000000000002</v>
      </c>
      <c r="T4338">
        <v>2</v>
      </c>
      <c r="U4338">
        <v>0.2</v>
      </c>
      <c r="V4338">
        <v>3.9512</v>
      </c>
    </row>
    <row r="4339" spans="1:22" x14ac:dyDescent="0.25">
      <c r="A4339">
        <v>4338</v>
      </c>
      <c r="B4339" t="s">
        <v>7426</v>
      </c>
      <c r="C4339">
        <v>2012</v>
      </c>
      <c r="D4339" s="1">
        <v>41240</v>
      </c>
      <c r="E4339" s="1">
        <v>41244</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x14ac:dyDescent="0.25">
      <c r="A4340">
        <v>4339</v>
      </c>
      <c r="B4340" t="s">
        <v>7426</v>
      </c>
      <c r="C4340">
        <v>2012</v>
      </c>
      <c r="D4340" s="1">
        <v>41240</v>
      </c>
      <c r="E4340" s="1">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53.495399999999989</v>
      </c>
    </row>
    <row r="4341" spans="1:22" x14ac:dyDescent="0.25">
      <c r="A4341">
        <v>4340</v>
      </c>
      <c r="B4341" t="s">
        <v>7427</v>
      </c>
      <c r="C4341">
        <v>2014</v>
      </c>
      <c r="D4341" s="1">
        <v>41879</v>
      </c>
      <c r="E4341" s="1">
        <v>41884</v>
      </c>
      <c r="F4341" t="s">
        <v>50</v>
      </c>
      <c r="G4341" t="s">
        <v>7130</v>
      </c>
      <c r="H4341" t="s">
        <v>7131</v>
      </c>
      <c r="I4341" t="s">
        <v>26</v>
      </c>
      <c r="J4341" t="s">
        <v>27</v>
      </c>
      <c r="K4341" t="s">
        <v>612</v>
      </c>
      <c r="L4341" t="s">
        <v>335</v>
      </c>
      <c r="M4341">
        <v>37064</v>
      </c>
      <c r="N4341" t="s">
        <v>30</v>
      </c>
      <c r="O4341" t="s">
        <v>3811</v>
      </c>
      <c r="P4341" t="s">
        <v>46</v>
      </c>
      <c r="Q4341" t="s">
        <v>90</v>
      </c>
      <c r="R4341" t="s">
        <v>3812</v>
      </c>
      <c r="S4341">
        <v>5.1840000000000011</v>
      </c>
      <c r="T4341">
        <v>1</v>
      </c>
      <c r="U4341">
        <v>0.2</v>
      </c>
      <c r="V4341">
        <v>1.8144</v>
      </c>
    </row>
    <row r="4342" spans="1:22" x14ac:dyDescent="0.25">
      <c r="A4342">
        <v>4341</v>
      </c>
      <c r="B4342" t="s">
        <v>7428</v>
      </c>
      <c r="C4342">
        <v>2011</v>
      </c>
      <c r="D4342" s="1">
        <v>40624</v>
      </c>
      <c r="E4342" s="1">
        <v>40624</v>
      </c>
      <c r="F4342" t="s">
        <v>1290</v>
      </c>
      <c r="G4342" t="s">
        <v>6892</v>
      </c>
      <c r="H4342" t="s">
        <v>6893</v>
      </c>
      <c r="I4342" t="s">
        <v>26</v>
      </c>
      <c r="J4342" t="s">
        <v>27</v>
      </c>
      <c r="K4342" t="s">
        <v>7429</v>
      </c>
      <c r="L4342" t="s">
        <v>254</v>
      </c>
      <c r="M4342">
        <v>46368</v>
      </c>
      <c r="N4342" t="s">
        <v>105</v>
      </c>
      <c r="O4342" t="s">
        <v>1423</v>
      </c>
      <c r="P4342" t="s">
        <v>46</v>
      </c>
      <c r="Q4342" t="s">
        <v>68</v>
      </c>
      <c r="R4342" t="s">
        <v>1424</v>
      </c>
      <c r="S4342">
        <v>16.28</v>
      </c>
      <c r="T4342">
        <v>2</v>
      </c>
      <c r="U4342">
        <v>0</v>
      </c>
      <c r="V4342">
        <v>6.5120000000000005</v>
      </c>
    </row>
    <row r="4343" spans="1:22" x14ac:dyDescent="0.25">
      <c r="A4343">
        <v>4342</v>
      </c>
      <c r="B4343" t="s">
        <v>7430</v>
      </c>
      <c r="C4343">
        <v>2014</v>
      </c>
      <c r="D4343" s="1">
        <v>41991</v>
      </c>
      <c r="E4343" s="1">
        <v>41995</v>
      </c>
      <c r="F4343" t="s">
        <v>50</v>
      </c>
      <c r="G4343" t="s">
        <v>6172</v>
      </c>
      <c r="H4343" t="s">
        <v>6173</v>
      </c>
      <c r="I4343" t="s">
        <v>26</v>
      </c>
      <c r="J4343" t="s">
        <v>27</v>
      </c>
      <c r="K4343" t="s">
        <v>1127</v>
      </c>
      <c r="L4343" t="s">
        <v>319</v>
      </c>
      <c r="M4343">
        <v>22204</v>
      </c>
      <c r="N4343" t="s">
        <v>30</v>
      </c>
      <c r="O4343" t="s">
        <v>1015</v>
      </c>
      <c r="P4343" t="s">
        <v>46</v>
      </c>
      <c r="Q4343" t="s">
        <v>59</v>
      </c>
      <c r="R4343" t="s">
        <v>1016</v>
      </c>
      <c r="S4343">
        <v>544.38</v>
      </c>
      <c r="T4343">
        <v>3</v>
      </c>
      <c r="U4343">
        <v>0</v>
      </c>
      <c r="V4343">
        <v>157.87019999999993</v>
      </c>
    </row>
    <row r="4344" spans="1:22" x14ac:dyDescent="0.25">
      <c r="A4344">
        <v>4343</v>
      </c>
      <c r="B4344" t="s">
        <v>7431</v>
      </c>
      <c r="C4344">
        <v>2014</v>
      </c>
      <c r="D4344" s="1">
        <v>41718</v>
      </c>
      <c r="E4344" s="1">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v>
      </c>
    </row>
    <row r="4345" spans="1:22" x14ac:dyDescent="0.25">
      <c r="A4345">
        <v>4344</v>
      </c>
      <c r="B4345" t="s">
        <v>7431</v>
      </c>
      <c r="C4345">
        <v>2014</v>
      </c>
      <c r="D4345" s="1">
        <v>41718</v>
      </c>
      <c r="E4345" s="1">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-131.50080000000005</v>
      </c>
    </row>
    <row r="4346" spans="1:22" x14ac:dyDescent="0.25">
      <c r="A4346">
        <v>4345</v>
      </c>
      <c r="B4346" t="s">
        <v>7431</v>
      </c>
      <c r="C4346">
        <v>2014</v>
      </c>
      <c r="D4346" s="1">
        <v>41718</v>
      </c>
      <c r="E4346" s="1">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10.949399999999997</v>
      </c>
    </row>
    <row r="4347" spans="1:22" x14ac:dyDescent="0.25">
      <c r="A4347">
        <v>4346</v>
      </c>
      <c r="B4347" t="s">
        <v>7431</v>
      </c>
      <c r="C4347">
        <v>2014</v>
      </c>
      <c r="D4347" s="1">
        <v>41718</v>
      </c>
      <c r="E4347" s="1">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85.982800000000012</v>
      </c>
    </row>
    <row r="4348" spans="1:22" x14ac:dyDescent="0.25">
      <c r="A4348">
        <v>4347</v>
      </c>
      <c r="B4348" t="s">
        <v>7432</v>
      </c>
      <c r="C4348">
        <v>2013</v>
      </c>
      <c r="D4348" s="1">
        <v>41536</v>
      </c>
      <c r="E4348" s="1">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140.39599999999993</v>
      </c>
    </row>
    <row r="4349" spans="1:22" x14ac:dyDescent="0.25">
      <c r="A4349">
        <v>4348</v>
      </c>
      <c r="B4349" t="s">
        <v>7432</v>
      </c>
      <c r="C4349">
        <v>2013</v>
      </c>
      <c r="D4349" s="1">
        <v>41536</v>
      </c>
      <c r="E4349" s="1">
        <v>41543</v>
      </c>
      <c r="F4349" t="s">
        <v>50</v>
      </c>
      <c r="G4349" t="s">
        <v>4985</v>
      </c>
      <c r="H4349" t="s">
        <v>4986</v>
      </c>
      <c r="I4349" t="s">
        <v>26</v>
      </c>
      <c r="J4349" t="s">
        <v>27</v>
      </c>
      <c r="K4349" t="s">
        <v>1499</v>
      </c>
      <c r="L4349" t="s">
        <v>267</v>
      </c>
      <c r="M4349">
        <v>10801</v>
      </c>
      <c r="N4349" t="s">
        <v>148</v>
      </c>
      <c r="O4349" t="s">
        <v>7433</v>
      </c>
      <c r="P4349" t="s">
        <v>32</v>
      </c>
      <c r="Q4349" t="s">
        <v>65</v>
      </c>
      <c r="R4349" t="s">
        <v>7434</v>
      </c>
      <c r="S4349">
        <v>60.72</v>
      </c>
      <c r="T4349">
        <v>3</v>
      </c>
      <c r="U4349">
        <v>0</v>
      </c>
      <c r="V4349">
        <v>26.1096</v>
      </c>
    </row>
    <row r="4350" spans="1:22" x14ac:dyDescent="0.25">
      <c r="A4350">
        <v>4349</v>
      </c>
      <c r="B4350" t="s">
        <v>7435</v>
      </c>
      <c r="C4350">
        <v>2014</v>
      </c>
      <c r="D4350" s="1">
        <v>41968</v>
      </c>
      <c r="E4350" s="1">
        <v>41973</v>
      </c>
      <c r="F4350" t="s">
        <v>23</v>
      </c>
      <c r="G4350" t="s">
        <v>5247</v>
      </c>
      <c r="H4350" t="s">
        <v>5248</v>
      </c>
      <c r="I4350" t="s">
        <v>26</v>
      </c>
      <c r="J4350" t="s">
        <v>27</v>
      </c>
      <c r="K4350" t="s">
        <v>1823</v>
      </c>
      <c r="L4350" t="s">
        <v>310</v>
      </c>
      <c r="M4350">
        <v>85204</v>
      </c>
      <c r="N4350" t="s">
        <v>44</v>
      </c>
      <c r="O4350" t="s">
        <v>2557</v>
      </c>
      <c r="P4350" t="s">
        <v>46</v>
      </c>
      <c r="Q4350" t="s">
        <v>75</v>
      </c>
      <c r="R4350" t="s">
        <v>2558</v>
      </c>
      <c r="S4350">
        <v>20.724000000000004</v>
      </c>
      <c r="T4350">
        <v>2</v>
      </c>
      <c r="U4350">
        <v>0.7</v>
      </c>
      <c r="V4350">
        <v>-15.197599999999994</v>
      </c>
    </row>
    <row r="4351" spans="1:22" x14ac:dyDescent="0.25">
      <c r="A4351">
        <v>4350</v>
      </c>
      <c r="B4351" t="s">
        <v>7435</v>
      </c>
      <c r="C4351">
        <v>2014</v>
      </c>
      <c r="D4351" s="1">
        <v>41968</v>
      </c>
      <c r="E4351" s="1">
        <v>41973</v>
      </c>
      <c r="F4351" t="s">
        <v>23</v>
      </c>
      <c r="G4351" t="s">
        <v>5247</v>
      </c>
      <c r="H4351" t="s">
        <v>5248</v>
      </c>
      <c r="I4351" t="s">
        <v>26</v>
      </c>
      <c r="J4351" t="s">
        <v>27</v>
      </c>
      <c r="K4351" t="s">
        <v>1823</v>
      </c>
      <c r="L4351" t="s">
        <v>310</v>
      </c>
      <c r="M4351">
        <v>85204</v>
      </c>
      <c r="N4351" t="s">
        <v>44</v>
      </c>
      <c r="O4351" t="s">
        <v>1542</v>
      </c>
      <c r="P4351" t="s">
        <v>46</v>
      </c>
      <c r="Q4351" t="s">
        <v>59</v>
      </c>
      <c r="R4351" t="s">
        <v>1543</v>
      </c>
      <c r="S4351">
        <v>415.87200000000007</v>
      </c>
      <c r="T4351">
        <v>8</v>
      </c>
      <c r="U4351">
        <v>0.2</v>
      </c>
      <c r="V4351">
        <v>-41.587199999999996</v>
      </c>
    </row>
    <row r="4352" spans="1:22" x14ac:dyDescent="0.25">
      <c r="A4352">
        <v>4351</v>
      </c>
      <c r="B4352" t="s">
        <v>7436</v>
      </c>
      <c r="C4352">
        <v>2014</v>
      </c>
      <c r="D4352" s="1">
        <v>41741</v>
      </c>
      <c r="E4352" s="1">
        <v>41745</v>
      </c>
      <c r="F4352" t="s">
        <v>50</v>
      </c>
      <c r="G4352" t="s">
        <v>6408</v>
      </c>
      <c r="H4352" t="s">
        <v>6409</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x14ac:dyDescent="0.25">
      <c r="A4353">
        <v>4352</v>
      </c>
      <c r="B4353" t="s">
        <v>7436</v>
      </c>
      <c r="C4353">
        <v>2014</v>
      </c>
      <c r="D4353" s="1">
        <v>41741</v>
      </c>
      <c r="E4353" s="1">
        <v>41745</v>
      </c>
      <c r="F4353" t="s">
        <v>50</v>
      </c>
      <c r="G4353" t="s">
        <v>6408</v>
      </c>
      <c r="H4353" t="s">
        <v>6409</v>
      </c>
      <c r="I4353" t="s">
        <v>26</v>
      </c>
      <c r="J4353" t="s">
        <v>27</v>
      </c>
      <c r="K4353" t="s">
        <v>2470</v>
      </c>
      <c r="L4353" t="s">
        <v>498</v>
      </c>
      <c r="M4353">
        <v>43130</v>
      </c>
      <c r="N4353" t="s">
        <v>148</v>
      </c>
      <c r="O4353" t="s">
        <v>2569</v>
      </c>
      <c r="P4353" t="s">
        <v>71</v>
      </c>
      <c r="Q4353" t="s">
        <v>161</v>
      </c>
      <c r="R4353" t="s">
        <v>2570</v>
      </c>
      <c r="S4353">
        <v>27.12</v>
      </c>
      <c r="T4353">
        <v>2</v>
      </c>
      <c r="U4353">
        <v>0.2</v>
      </c>
      <c r="V4353">
        <v>-4.7460000000000013</v>
      </c>
    </row>
    <row r="4354" spans="1:22" x14ac:dyDescent="0.25">
      <c r="A4354">
        <v>4353</v>
      </c>
      <c r="B4354" t="s">
        <v>7437</v>
      </c>
      <c r="C4354">
        <v>2014</v>
      </c>
      <c r="D4354" s="1">
        <v>41984</v>
      </c>
      <c r="E4354" s="1">
        <v>41986</v>
      </c>
      <c r="F4354" t="s">
        <v>23</v>
      </c>
      <c r="G4354" t="s">
        <v>7438</v>
      </c>
      <c r="H4354" t="s">
        <v>7439</v>
      </c>
      <c r="I4354" t="s">
        <v>26</v>
      </c>
      <c r="J4354" t="s">
        <v>27</v>
      </c>
      <c r="K4354" t="s">
        <v>5025</v>
      </c>
      <c r="L4354" t="s">
        <v>43</v>
      </c>
      <c r="M4354">
        <v>95207</v>
      </c>
      <c r="N4354" t="s">
        <v>44</v>
      </c>
      <c r="O4354" t="s">
        <v>7160</v>
      </c>
      <c r="P4354" t="s">
        <v>71</v>
      </c>
      <c r="Q4354" t="s">
        <v>72</v>
      </c>
      <c r="R4354" t="s">
        <v>7161</v>
      </c>
      <c r="S4354">
        <v>95.84</v>
      </c>
      <c r="T4354">
        <v>4</v>
      </c>
      <c r="U4354">
        <v>0.2</v>
      </c>
      <c r="V4354">
        <v>34.741999999999997</v>
      </c>
    </row>
    <row r="4355" spans="1:22" x14ac:dyDescent="0.25">
      <c r="A4355">
        <v>4354</v>
      </c>
      <c r="B4355" t="s">
        <v>7437</v>
      </c>
      <c r="C4355">
        <v>2014</v>
      </c>
      <c r="D4355" s="1">
        <v>41984</v>
      </c>
      <c r="E4355" s="1">
        <v>41986</v>
      </c>
      <c r="F4355" t="s">
        <v>23</v>
      </c>
      <c r="G4355" t="s">
        <v>7438</v>
      </c>
      <c r="H4355" t="s">
        <v>7439</v>
      </c>
      <c r="I4355" t="s">
        <v>26</v>
      </c>
      <c r="J4355" t="s">
        <v>27</v>
      </c>
      <c r="K4355" t="s">
        <v>5025</v>
      </c>
      <c r="L4355" t="s">
        <v>43</v>
      </c>
      <c r="M4355">
        <v>95207</v>
      </c>
      <c r="N4355" t="s">
        <v>44</v>
      </c>
      <c r="O4355" t="s">
        <v>1979</v>
      </c>
      <c r="P4355" t="s">
        <v>46</v>
      </c>
      <c r="Q4355" t="s">
        <v>90</v>
      </c>
      <c r="R4355" t="s">
        <v>1980</v>
      </c>
      <c r="S4355">
        <v>12.96</v>
      </c>
      <c r="T4355">
        <v>2</v>
      </c>
      <c r="U4355">
        <v>0</v>
      </c>
      <c r="V4355">
        <v>6.2208000000000006</v>
      </c>
    </row>
    <row r="4356" spans="1:22" x14ac:dyDescent="0.25">
      <c r="A4356">
        <v>4355</v>
      </c>
      <c r="B4356" t="s">
        <v>7440</v>
      </c>
      <c r="C4356">
        <v>2014</v>
      </c>
      <c r="D4356" s="1">
        <v>41968</v>
      </c>
      <c r="E4356" s="1">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19.008000000000003</v>
      </c>
      <c r="T4356">
        <v>8</v>
      </c>
      <c r="U4356">
        <v>0.7</v>
      </c>
      <c r="V4356">
        <v>-12.671999999999997</v>
      </c>
    </row>
    <row r="4357" spans="1:22" x14ac:dyDescent="0.25">
      <c r="A4357">
        <v>4356</v>
      </c>
      <c r="B4357" t="s">
        <v>7441</v>
      </c>
      <c r="C4357">
        <v>2012</v>
      </c>
      <c r="D4357" s="1">
        <v>41247</v>
      </c>
      <c r="E4357" s="1">
        <v>41250</v>
      </c>
      <c r="F4357" t="s">
        <v>23</v>
      </c>
      <c r="G4357" t="s">
        <v>1699</v>
      </c>
      <c r="H4357" t="s">
        <v>1700</v>
      </c>
      <c r="I4357" t="s">
        <v>26</v>
      </c>
      <c r="J4357" t="s">
        <v>27</v>
      </c>
      <c r="K4357" t="s">
        <v>5352</v>
      </c>
      <c r="L4357" t="s">
        <v>335</v>
      </c>
      <c r="M4357">
        <v>37042</v>
      </c>
      <c r="N4357" t="s">
        <v>30</v>
      </c>
      <c r="O4357" t="s">
        <v>2691</v>
      </c>
      <c r="P4357" t="s">
        <v>46</v>
      </c>
      <c r="Q4357" t="s">
        <v>75</v>
      </c>
      <c r="R4357" t="s">
        <v>2692</v>
      </c>
      <c r="S4357">
        <v>1598.0580000000002</v>
      </c>
      <c r="T4357">
        <v>7</v>
      </c>
      <c r="U4357">
        <v>0.7</v>
      </c>
      <c r="V4357">
        <v>-1065.3719999999998</v>
      </c>
    </row>
    <row r="4358" spans="1:22" x14ac:dyDescent="0.25">
      <c r="A4358">
        <v>4357</v>
      </c>
      <c r="B4358" t="s">
        <v>7441</v>
      </c>
      <c r="C4358">
        <v>2012</v>
      </c>
      <c r="D4358" s="1">
        <v>41247</v>
      </c>
      <c r="E4358" s="1">
        <v>41250</v>
      </c>
      <c r="F4358" t="s">
        <v>23</v>
      </c>
      <c r="G4358" t="s">
        <v>1699</v>
      </c>
      <c r="H4358" t="s">
        <v>1700</v>
      </c>
      <c r="I4358" t="s">
        <v>26</v>
      </c>
      <c r="J4358" t="s">
        <v>27</v>
      </c>
      <c r="K4358" t="s">
        <v>5352</v>
      </c>
      <c r="L4358" t="s">
        <v>335</v>
      </c>
      <c r="M4358">
        <v>37042</v>
      </c>
      <c r="N4358" t="s">
        <v>30</v>
      </c>
      <c r="O4358" t="s">
        <v>2662</v>
      </c>
      <c r="P4358" t="s">
        <v>46</v>
      </c>
      <c r="Q4358" t="s">
        <v>68</v>
      </c>
      <c r="R4358" t="s">
        <v>2663</v>
      </c>
      <c r="S4358">
        <v>36.96</v>
      </c>
      <c r="T4358">
        <v>4</v>
      </c>
      <c r="U4358">
        <v>0.2</v>
      </c>
      <c r="V4358">
        <v>12.011999999999999</v>
      </c>
    </row>
    <row r="4359" spans="1:22" x14ac:dyDescent="0.25">
      <c r="A4359">
        <v>4358</v>
      </c>
      <c r="B4359" t="s">
        <v>7442</v>
      </c>
      <c r="C4359">
        <v>2014</v>
      </c>
      <c r="D4359" s="1">
        <v>41985</v>
      </c>
      <c r="E4359" s="1">
        <v>41985</v>
      </c>
      <c r="F4359" t="s">
        <v>1290</v>
      </c>
      <c r="G4359" t="s">
        <v>5586</v>
      </c>
      <c r="H4359" t="s">
        <v>5587</v>
      </c>
      <c r="I4359" t="s">
        <v>26</v>
      </c>
      <c r="J4359" t="s">
        <v>27</v>
      </c>
      <c r="K4359" t="s">
        <v>456</v>
      </c>
      <c r="L4359" t="s">
        <v>211</v>
      </c>
      <c r="M4359">
        <v>60505</v>
      </c>
      <c r="N4359" t="s">
        <v>105</v>
      </c>
      <c r="O4359" t="s">
        <v>1154</v>
      </c>
      <c r="P4359" t="s">
        <v>46</v>
      </c>
      <c r="Q4359" t="s">
        <v>90</v>
      </c>
      <c r="R4359" t="s">
        <v>1155</v>
      </c>
      <c r="S4359">
        <v>10.368000000000002</v>
      </c>
      <c r="T4359">
        <v>2</v>
      </c>
      <c r="U4359">
        <v>0.2</v>
      </c>
      <c r="V4359">
        <v>3.6288</v>
      </c>
    </row>
    <row r="4360" spans="1:22" x14ac:dyDescent="0.25">
      <c r="A4360">
        <v>4359</v>
      </c>
      <c r="B4360" t="s">
        <v>7442</v>
      </c>
      <c r="C4360">
        <v>2014</v>
      </c>
      <c r="D4360" s="1">
        <v>41985</v>
      </c>
      <c r="E4360" s="1">
        <v>41985</v>
      </c>
      <c r="F4360" t="s">
        <v>1290</v>
      </c>
      <c r="G4360" t="s">
        <v>5586</v>
      </c>
      <c r="H4360" t="s">
        <v>5587</v>
      </c>
      <c r="I4360" t="s">
        <v>26</v>
      </c>
      <c r="J4360" t="s">
        <v>27</v>
      </c>
      <c r="K4360" t="s">
        <v>456</v>
      </c>
      <c r="L4360" t="s">
        <v>211</v>
      </c>
      <c r="M4360">
        <v>60505</v>
      </c>
      <c r="N4360" t="s">
        <v>105</v>
      </c>
      <c r="O4360" t="s">
        <v>2433</v>
      </c>
      <c r="P4360" t="s">
        <v>32</v>
      </c>
      <c r="Q4360" t="s">
        <v>65</v>
      </c>
      <c r="R4360" t="s">
        <v>2434</v>
      </c>
      <c r="S4360">
        <v>77.720000000000013</v>
      </c>
      <c r="T4360">
        <v>1</v>
      </c>
      <c r="U4360">
        <v>0.6</v>
      </c>
      <c r="V4360">
        <v>-66.061999999999998</v>
      </c>
    </row>
    <row r="4361" spans="1:22" x14ac:dyDescent="0.25">
      <c r="A4361">
        <v>4360</v>
      </c>
      <c r="B4361" t="s">
        <v>7442</v>
      </c>
      <c r="C4361">
        <v>2014</v>
      </c>
      <c r="D4361" s="1">
        <v>41985</v>
      </c>
      <c r="E4361" s="1">
        <v>41985</v>
      </c>
      <c r="F4361" t="s">
        <v>1290</v>
      </c>
      <c r="G4361" t="s">
        <v>5586</v>
      </c>
      <c r="H4361" t="s">
        <v>5587</v>
      </c>
      <c r="I4361" t="s">
        <v>26</v>
      </c>
      <c r="J4361" t="s">
        <v>27</v>
      </c>
      <c r="K4361" t="s">
        <v>456</v>
      </c>
      <c r="L4361" t="s">
        <v>211</v>
      </c>
      <c r="M4361">
        <v>60505</v>
      </c>
      <c r="N4361" t="s">
        <v>105</v>
      </c>
      <c r="O4361" t="s">
        <v>3400</v>
      </c>
      <c r="P4361" t="s">
        <v>32</v>
      </c>
      <c r="Q4361" t="s">
        <v>36</v>
      </c>
      <c r="R4361" t="s">
        <v>3401</v>
      </c>
      <c r="S4361">
        <v>520.46399999999994</v>
      </c>
      <c r="T4361">
        <v>2</v>
      </c>
      <c r="U4361">
        <v>0.3</v>
      </c>
      <c r="V4361">
        <v>-14.870399999999961</v>
      </c>
    </row>
    <row r="4362" spans="1:22" x14ac:dyDescent="0.25">
      <c r="A4362">
        <v>4361</v>
      </c>
      <c r="B4362" t="s">
        <v>7443</v>
      </c>
      <c r="C4362">
        <v>2013</v>
      </c>
      <c r="D4362" s="1">
        <v>41416</v>
      </c>
      <c r="E4362" s="1">
        <v>41418</v>
      </c>
      <c r="F4362" t="s">
        <v>188</v>
      </c>
      <c r="G4362" t="s">
        <v>2407</v>
      </c>
      <c r="H4362" t="s">
        <v>2408</v>
      </c>
      <c r="I4362" t="s">
        <v>41</v>
      </c>
      <c r="J4362" t="s">
        <v>27</v>
      </c>
      <c r="K4362" t="s">
        <v>1398</v>
      </c>
      <c r="L4362" t="s">
        <v>1399</v>
      </c>
      <c r="M4362">
        <v>2886</v>
      </c>
      <c r="N4362" t="s">
        <v>148</v>
      </c>
      <c r="O4362" t="s">
        <v>7444</v>
      </c>
      <c r="P4362" t="s">
        <v>46</v>
      </c>
      <c r="Q4362" t="s">
        <v>90</v>
      </c>
      <c r="R4362" t="s">
        <v>186</v>
      </c>
      <c r="S4362">
        <v>111.96</v>
      </c>
      <c r="T4362">
        <v>2</v>
      </c>
      <c r="U4362">
        <v>0</v>
      </c>
      <c r="V4362">
        <v>54.860399999999998</v>
      </c>
    </row>
    <row r="4363" spans="1:22" x14ac:dyDescent="0.25">
      <c r="A4363">
        <v>4362</v>
      </c>
      <c r="B4363" t="s">
        <v>7445</v>
      </c>
      <c r="C4363">
        <v>2014</v>
      </c>
      <c r="D4363" s="1">
        <v>41688</v>
      </c>
      <c r="E4363" s="1">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29.160000000000004</v>
      </c>
      <c r="T4363">
        <v>3</v>
      </c>
      <c r="U4363">
        <v>0</v>
      </c>
      <c r="V4363">
        <v>8.4563999999999986</v>
      </c>
    </row>
    <row r="4364" spans="1:22" x14ac:dyDescent="0.25">
      <c r="A4364">
        <v>4363</v>
      </c>
      <c r="B4364" t="s">
        <v>7446</v>
      </c>
      <c r="C4364">
        <v>2014</v>
      </c>
      <c r="D4364" s="1">
        <v>41780</v>
      </c>
      <c r="E4364" s="1">
        <v>41782</v>
      </c>
      <c r="F4364" t="s">
        <v>23</v>
      </c>
      <c r="G4364" t="s">
        <v>3302</v>
      </c>
      <c r="H4364" t="s">
        <v>3303</v>
      </c>
      <c r="I4364" t="s">
        <v>26</v>
      </c>
      <c r="J4364" t="s">
        <v>27</v>
      </c>
      <c r="K4364" t="s">
        <v>7447</v>
      </c>
      <c r="L4364" t="s">
        <v>7448</v>
      </c>
      <c r="M4364">
        <v>58103</v>
      </c>
      <c r="N4364" t="s">
        <v>105</v>
      </c>
      <c r="O4364" t="s">
        <v>1565</v>
      </c>
      <c r="P4364" t="s">
        <v>46</v>
      </c>
      <c r="Q4364" t="s">
        <v>68</v>
      </c>
      <c r="R4364" t="s">
        <v>1566</v>
      </c>
      <c r="S4364">
        <v>131.94</v>
      </c>
      <c r="T4364">
        <v>3</v>
      </c>
      <c r="U4364">
        <v>0</v>
      </c>
      <c r="V4364">
        <v>35.623800000000003</v>
      </c>
    </row>
    <row r="4365" spans="1:22" x14ac:dyDescent="0.25">
      <c r="A4365">
        <v>4364</v>
      </c>
      <c r="B4365" t="s">
        <v>7446</v>
      </c>
      <c r="C4365">
        <v>2014</v>
      </c>
      <c r="D4365" s="1">
        <v>41780</v>
      </c>
      <c r="E4365" s="1">
        <v>41782</v>
      </c>
      <c r="F4365" t="s">
        <v>23</v>
      </c>
      <c r="G4365" t="s">
        <v>3302</v>
      </c>
      <c r="H4365" t="s">
        <v>3303</v>
      </c>
      <c r="I4365" t="s">
        <v>26</v>
      </c>
      <c r="J4365" t="s">
        <v>27</v>
      </c>
      <c r="K4365" t="s">
        <v>7447</v>
      </c>
      <c r="L4365" t="s">
        <v>7448</v>
      </c>
      <c r="M4365">
        <v>58103</v>
      </c>
      <c r="N4365" t="s">
        <v>105</v>
      </c>
      <c r="O4365" t="s">
        <v>1246</v>
      </c>
      <c r="P4365" t="s">
        <v>46</v>
      </c>
      <c r="Q4365" t="s">
        <v>68</v>
      </c>
      <c r="R4365" t="s">
        <v>1247</v>
      </c>
      <c r="S4365">
        <v>25.92</v>
      </c>
      <c r="T4365">
        <v>4</v>
      </c>
      <c r="U4365">
        <v>0</v>
      </c>
      <c r="V4365">
        <v>8.2943999999999996</v>
      </c>
    </row>
    <row r="4366" spans="1:22" x14ac:dyDescent="0.25">
      <c r="A4366">
        <v>4365</v>
      </c>
      <c r="B4366" t="s">
        <v>7446</v>
      </c>
      <c r="C4366">
        <v>2014</v>
      </c>
      <c r="D4366" s="1">
        <v>41780</v>
      </c>
      <c r="E4366" s="1">
        <v>41782</v>
      </c>
      <c r="F4366" t="s">
        <v>23</v>
      </c>
      <c r="G4366" t="s">
        <v>3302</v>
      </c>
      <c r="H4366" t="s">
        <v>3303</v>
      </c>
      <c r="I4366" t="s">
        <v>26</v>
      </c>
      <c r="J4366" t="s">
        <v>27</v>
      </c>
      <c r="K4366" t="s">
        <v>7447</v>
      </c>
      <c r="L4366" t="s">
        <v>7448</v>
      </c>
      <c r="M4366">
        <v>58103</v>
      </c>
      <c r="N4366" t="s">
        <v>105</v>
      </c>
      <c r="O4366" t="s">
        <v>2795</v>
      </c>
      <c r="P4366" t="s">
        <v>46</v>
      </c>
      <c r="Q4366" t="s">
        <v>59</v>
      </c>
      <c r="R4366" t="s">
        <v>2796</v>
      </c>
      <c r="S4366">
        <v>704.76</v>
      </c>
      <c r="T4366">
        <v>4</v>
      </c>
      <c r="U4366">
        <v>0</v>
      </c>
      <c r="V4366">
        <v>162.09479999999996</v>
      </c>
    </row>
    <row r="4367" spans="1:22" x14ac:dyDescent="0.25">
      <c r="A4367">
        <v>4366</v>
      </c>
      <c r="B4367" t="s">
        <v>7446</v>
      </c>
      <c r="C4367">
        <v>2014</v>
      </c>
      <c r="D4367" s="1">
        <v>41780</v>
      </c>
      <c r="E4367" s="1">
        <v>41782</v>
      </c>
      <c r="F4367" t="s">
        <v>23</v>
      </c>
      <c r="G4367" t="s">
        <v>3302</v>
      </c>
      <c r="H4367" t="s">
        <v>3303</v>
      </c>
      <c r="I4367" t="s">
        <v>26</v>
      </c>
      <c r="J4367" t="s">
        <v>27</v>
      </c>
      <c r="K4367" t="s">
        <v>7447</v>
      </c>
      <c r="L4367" t="s">
        <v>7448</v>
      </c>
      <c r="M4367">
        <v>58103</v>
      </c>
      <c r="N4367" t="s">
        <v>105</v>
      </c>
      <c r="O4367" t="s">
        <v>4393</v>
      </c>
      <c r="P4367" t="s">
        <v>46</v>
      </c>
      <c r="Q4367" t="s">
        <v>269</v>
      </c>
      <c r="R4367" t="s">
        <v>186</v>
      </c>
      <c r="S4367">
        <v>7.41</v>
      </c>
      <c r="T4367">
        <v>3</v>
      </c>
      <c r="U4367">
        <v>0</v>
      </c>
      <c r="V4367">
        <v>3.4827000000000004</v>
      </c>
    </row>
    <row r="4368" spans="1:22" x14ac:dyDescent="0.25">
      <c r="A4368">
        <v>4367</v>
      </c>
      <c r="B4368" t="s">
        <v>7446</v>
      </c>
      <c r="C4368">
        <v>2014</v>
      </c>
      <c r="D4368" s="1">
        <v>41780</v>
      </c>
      <c r="E4368" s="1">
        <v>41782</v>
      </c>
      <c r="F4368" t="s">
        <v>23</v>
      </c>
      <c r="G4368" t="s">
        <v>3302</v>
      </c>
      <c r="H4368" t="s">
        <v>3303</v>
      </c>
      <c r="I4368" t="s">
        <v>26</v>
      </c>
      <c r="J4368" t="s">
        <v>27</v>
      </c>
      <c r="K4368" t="s">
        <v>7447</v>
      </c>
      <c r="L4368" t="s">
        <v>7448</v>
      </c>
      <c r="M4368">
        <v>58103</v>
      </c>
      <c r="N4368" t="s">
        <v>105</v>
      </c>
      <c r="O4368" t="s">
        <v>6647</v>
      </c>
      <c r="P4368" t="s">
        <v>46</v>
      </c>
      <c r="Q4368" t="s">
        <v>68</v>
      </c>
      <c r="R4368" t="s">
        <v>6648</v>
      </c>
      <c r="S4368">
        <v>21.5</v>
      </c>
      <c r="T4368">
        <v>10</v>
      </c>
      <c r="U4368">
        <v>0</v>
      </c>
      <c r="V4368">
        <v>7.094999999999998</v>
      </c>
    </row>
    <row r="4369" spans="1:22" x14ac:dyDescent="0.25">
      <c r="A4369">
        <v>4368</v>
      </c>
      <c r="B4369" t="s">
        <v>7449</v>
      </c>
      <c r="C4369">
        <v>2014</v>
      </c>
      <c r="D4369" s="1">
        <v>41894</v>
      </c>
      <c r="E4369" s="1">
        <v>41896</v>
      </c>
      <c r="F4369" t="s">
        <v>23</v>
      </c>
      <c r="G4369" t="s">
        <v>600</v>
      </c>
      <c r="H4369" t="s">
        <v>601</v>
      </c>
      <c r="I4369" t="s">
        <v>26</v>
      </c>
      <c r="J4369" t="s">
        <v>27</v>
      </c>
      <c r="K4369" t="s">
        <v>303</v>
      </c>
      <c r="L4369" t="s">
        <v>211</v>
      </c>
      <c r="M4369">
        <v>60623</v>
      </c>
      <c r="N4369" t="s">
        <v>105</v>
      </c>
      <c r="O4369" t="s">
        <v>5405</v>
      </c>
      <c r="P4369" t="s">
        <v>46</v>
      </c>
      <c r="Q4369" t="s">
        <v>269</v>
      </c>
      <c r="R4369" t="s">
        <v>5406</v>
      </c>
      <c r="S4369">
        <v>10.528</v>
      </c>
      <c r="T4369">
        <v>4</v>
      </c>
      <c r="U4369">
        <v>0.2</v>
      </c>
      <c r="V4369">
        <v>3.2899999999999996</v>
      </c>
    </row>
    <row r="4370" spans="1:22" x14ac:dyDescent="0.25">
      <c r="A4370">
        <v>4369</v>
      </c>
      <c r="B4370" t="s">
        <v>7449</v>
      </c>
      <c r="C4370">
        <v>2014</v>
      </c>
      <c r="D4370" s="1">
        <v>41894</v>
      </c>
      <c r="E4370" s="1">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20.544000000000004</v>
      </c>
      <c r="T4370">
        <v>6</v>
      </c>
      <c r="U4370">
        <v>0.2</v>
      </c>
      <c r="V4370">
        <v>6.4199999999999964</v>
      </c>
    </row>
    <row r="4371" spans="1:22" x14ac:dyDescent="0.25">
      <c r="A4371">
        <v>4370</v>
      </c>
      <c r="B4371" t="s">
        <v>7450</v>
      </c>
      <c r="C4371">
        <v>2013</v>
      </c>
      <c r="D4371" s="1">
        <v>41584</v>
      </c>
      <c r="E4371" s="1">
        <v>41589</v>
      </c>
      <c r="F4371" t="s">
        <v>50</v>
      </c>
      <c r="G4371" t="s">
        <v>6149</v>
      </c>
      <c r="H4371" t="s">
        <v>6150</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x14ac:dyDescent="0.25">
      <c r="A4372">
        <v>4371</v>
      </c>
      <c r="B4372" t="s">
        <v>7450</v>
      </c>
      <c r="C4372">
        <v>2013</v>
      </c>
      <c r="D4372" s="1">
        <v>41584</v>
      </c>
      <c r="E4372" s="1">
        <v>41589</v>
      </c>
      <c r="F4372" t="s">
        <v>50</v>
      </c>
      <c r="G4372" t="s">
        <v>6149</v>
      </c>
      <c r="H4372" t="s">
        <v>6150</v>
      </c>
      <c r="I4372" t="s">
        <v>102</v>
      </c>
      <c r="J4372" t="s">
        <v>27</v>
      </c>
      <c r="K4372" t="s">
        <v>1479</v>
      </c>
      <c r="L4372" t="s">
        <v>254</v>
      </c>
      <c r="M4372">
        <v>46226</v>
      </c>
      <c r="N4372" t="s">
        <v>105</v>
      </c>
      <c r="O4372" t="s">
        <v>6845</v>
      </c>
      <c r="P4372" t="s">
        <v>46</v>
      </c>
      <c r="Q4372" t="s">
        <v>68</v>
      </c>
      <c r="R4372" t="s">
        <v>6846</v>
      </c>
      <c r="S4372">
        <v>39.68</v>
      </c>
      <c r="T4372">
        <v>2</v>
      </c>
      <c r="U4372">
        <v>0</v>
      </c>
      <c r="V4372">
        <v>16.268800000000002</v>
      </c>
    </row>
    <row r="4373" spans="1:22" x14ac:dyDescent="0.25">
      <c r="A4373">
        <v>4372</v>
      </c>
      <c r="B4373" t="s">
        <v>7450</v>
      </c>
      <c r="C4373">
        <v>2013</v>
      </c>
      <c r="D4373" s="1">
        <v>41584</v>
      </c>
      <c r="E4373" s="1">
        <v>41589</v>
      </c>
      <c r="F4373" t="s">
        <v>50</v>
      </c>
      <c r="G4373" t="s">
        <v>6149</v>
      </c>
      <c r="H4373" t="s">
        <v>6150</v>
      </c>
      <c r="I4373" t="s">
        <v>102</v>
      </c>
      <c r="J4373" t="s">
        <v>27</v>
      </c>
      <c r="K4373" t="s">
        <v>1479</v>
      </c>
      <c r="L4373" t="s">
        <v>254</v>
      </c>
      <c r="M4373">
        <v>46226</v>
      </c>
      <c r="N4373" t="s">
        <v>105</v>
      </c>
      <c r="O4373" t="s">
        <v>7451</v>
      </c>
      <c r="P4373" t="s">
        <v>46</v>
      </c>
      <c r="Q4373" t="s">
        <v>47</v>
      </c>
      <c r="R4373" t="s">
        <v>7452</v>
      </c>
      <c r="S4373">
        <v>51.75</v>
      </c>
      <c r="T4373">
        <v>5</v>
      </c>
      <c r="U4373">
        <v>0</v>
      </c>
      <c r="V4373">
        <v>24.84</v>
      </c>
    </row>
    <row r="4374" spans="1:22" x14ac:dyDescent="0.25">
      <c r="A4374">
        <v>4373</v>
      </c>
      <c r="B4374" t="s">
        <v>7453</v>
      </c>
      <c r="C4374">
        <v>2014</v>
      </c>
      <c r="D4374" s="1">
        <v>41844</v>
      </c>
      <c r="E4374" s="1">
        <v>41846</v>
      </c>
      <c r="F4374" t="s">
        <v>23</v>
      </c>
      <c r="G4374" t="s">
        <v>242</v>
      </c>
      <c r="H4374" t="s">
        <v>243</v>
      </c>
      <c r="I4374" t="s">
        <v>26</v>
      </c>
      <c r="J4374" t="s">
        <v>27</v>
      </c>
      <c r="K4374" t="s">
        <v>7454</v>
      </c>
      <c r="L4374" t="s">
        <v>254</v>
      </c>
      <c r="M4374">
        <v>46514</v>
      </c>
      <c r="N4374" t="s">
        <v>105</v>
      </c>
      <c r="O4374" t="s">
        <v>998</v>
      </c>
      <c r="P4374" t="s">
        <v>46</v>
      </c>
      <c r="Q4374" t="s">
        <v>68</v>
      </c>
      <c r="R4374" t="s">
        <v>999</v>
      </c>
      <c r="S4374">
        <v>11.68</v>
      </c>
      <c r="T4374">
        <v>2</v>
      </c>
      <c r="U4374">
        <v>0</v>
      </c>
      <c r="V4374">
        <v>5.4895999999999994</v>
      </c>
    </row>
    <row r="4375" spans="1:22" x14ac:dyDescent="0.25">
      <c r="A4375">
        <v>4374</v>
      </c>
      <c r="B4375" t="s">
        <v>7453</v>
      </c>
      <c r="C4375">
        <v>2014</v>
      </c>
      <c r="D4375" s="1">
        <v>41844</v>
      </c>
      <c r="E4375" s="1">
        <v>41846</v>
      </c>
      <c r="F4375" t="s">
        <v>23</v>
      </c>
      <c r="G4375" t="s">
        <v>242</v>
      </c>
      <c r="H4375" t="s">
        <v>243</v>
      </c>
      <c r="I4375" t="s">
        <v>26</v>
      </c>
      <c r="J4375" t="s">
        <v>27</v>
      </c>
      <c r="K4375" t="s">
        <v>7454</v>
      </c>
      <c r="L4375" t="s">
        <v>254</v>
      </c>
      <c r="M4375">
        <v>46514</v>
      </c>
      <c r="N4375" t="s">
        <v>105</v>
      </c>
      <c r="O4375" t="s">
        <v>5616</v>
      </c>
      <c r="P4375" t="s">
        <v>71</v>
      </c>
      <c r="Q4375" t="s">
        <v>161</v>
      </c>
      <c r="R4375" t="s">
        <v>6802</v>
      </c>
      <c r="S4375">
        <v>159.75</v>
      </c>
      <c r="T4375">
        <v>5</v>
      </c>
      <c r="U4375">
        <v>0</v>
      </c>
      <c r="V4375">
        <v>11.182499999999997</v>
      </c>
    </row>
    <row r="4376" spans="1:22" x14ac:dyDescent="0.25">
      <c r="A4376">
        <v>4375</v>
      </c>
      <c r="B4376" t="s">
        <v>7455</v>
      </c>
      <c r="C4376">
        <v>2013</v>
      </c>
      <c r="D4376" s="1">
        <v>41597</v>
      </c>
      <c r="E4376" s="1">
        <v>41603</v>
      </c>
      <c r="F4376" t="s">
        <v>50</v>
      </c>
      <c r="G4376" t="s">
        <v>979</v>
      </c>
      <c r="H4376" t="s">
        <v>980</v>
      </c>
      <c r="I4376" t="s">
        <v>41</v>
      </c>
      <c r="J4376" t="s">
        <v>27</v>
      </c>
      <c r="K4376" t="s">
        <v>4255</v>
      </c>
      <c r="L4376" t="s">
        <v>498</v>
      </c>
      <c r="M4376">
        <v>44240</v>
      </c>
      <c r="N4376" t="s">
        <v>148</v>
      </c>
      <c r="O4376" t="s">
        <v>7456</v>
      </c>
      <c r="P4376" t="s">
        <v>46</v>
      </c>
      <c r="Q4376" t="s">
        <v>78</v>
      </c>
      <c r="R4376" t="s">
        <v>7457</v>
      </c>
      <c r="S4376">
        <v>103.96799999999999</v>
      </c>
      <c r="T4376">
        <v>6</v>
      </c>
      <c r="U4376">
        <v>0.2</v>
      </c>
      <c r="V4376">
        <v>16.894799999999996</v>
      </c>
    </row>
    <row r="4377" spans="1:22" x14ac:dyDescent="0.25">
      <c r="A4377">
        <v>4376</v>
      </c>
      <c r="B4377" t="s">
        <v>7458</v>
      </c>
      <c r="C4377">
        <v>2011</v>
      </c>
      <c r="D4377" s="1">
        <v>40658</v>
      </c>
      <c r="E4377" s="1">
        <v>40663</v>
      </c>
      <c r="F4377" t="s">
        <v>50</v>
      </c>
      <c r="G4377" t="s">
        <v>3837</v>
      </c>
      <c r="H4377" t="s">
        <v>3838</v>
      </c>
      <c r="I4377" t="s">
        <v>102</v>
      </c>
      <c r="J4377" t="s">
        <v>27</v>
      </c>
      <c r="K4377" t="s">
        <v>7459</v>
      </c>
      <c r="L4377" t="s">
        <v>43</v>
      </c>
      <c r="M4377">
        <v>91776</v>
      </c>
      <c r="N4377" t="s">
        <v>44</v>
      </c>
      <c r="O4377" t="s">
        <v>338</v>
      </c>
      <c r="P4377" t="s">
        <v>32</v>
      </c>
      <c r="Q4377" t="s">
        <v>65</v>
      </c>
      <c r="R4377" t="s">
        <v>339</v>
      </c>
      <c r="S4377">
        <v>303.25</v>
      </c>
      <c r="T4377">
        <v>5</v>
      </c>
      <c r="U4377">
        <v>0</v>
      </c>
      <c r="V4377">
        <v>63.682499999999997</v>
      </c>
    </row>
    <row r="4378" spans="1:22" x14ac:dyDescent="0.25">
      <c r="A4378">
        <v>4377</v>
      </c>
      <c r="B4378" t="s">
        <v>7458</v>
      </c>
      <c r="C4378">
        <v>2011</v>
      </c>
      <c r="D4378" s="1">
        <v>40658</v>
      </c>
      <c r="E4378" s="1">
        <v>40663</v>
      </c>
      <c r="F4378" t="s">
        <v>50</v>
      </c>
      <c r="G4378" t="s">
        <v>3837</v>
      </c>
      <c r="H4378" t="s">
        <v>3838</v>
      </c>
      <c r="I4378" t="s">
        <v>102</v>
      </c>
      <c r="J4378" t="s">
        <v>27</v>
      </c>
      <c r="K4378" t="s">
        <v>7459</v>
      </c>
      <c r="L4378" t="s">
        <v>43</v>
      </c>
      <c r="M4378">
        <v>91776</v>
      </c>
      <c r="N4378" t="s">
        <v>44</v>
      </c>
      <c r="O4378" t="s">
        <v>5227</v>
      </c>
      <c r="P4378" t="s">
        <v>46</v>
      </c>
      <c r="Q4378" t="s">
        <v>78</v>
      </c>
      <c r="R4378" t="s">
        <v>5228</v>
      </c>
      <c r="S4378">
        <v>270.71999999999997</v>
      </c>
      <c r="T4378">
        <v>3</v>
      </c>
      <c r="U4378">
        <v>0</v>
      </c>
      <c r="V4378">
        <v>78.508799999999965</v>
      </c>
    </row>
    <row r="4379" spans="1:22" x14ac:dyDescent="0.25">
      <c r="A4379">
        <v>4378</v>
      </c>
      <c r="B4379" t="s">
        <v>7458</v>
      </c>
      <c r="C4379">
        <v>2011</v>
      </c>
      <c r="D4379" s="1">
        <v>40658</v>
      </c>
      <c r="E4379" s="1">
        <v>40663</v>
      </c>
      <c r="F4379" t="s">
        <v>50</v>
      </c>
      <c r="G4379" t="s">
        <v>3837</v>
      </c>
      <c r="H4379" t="s">
        <v>3838</v>
      </c>
      <c r="I4379" t="s">
        <v>102</v>
      </c>
      <c r="J4379" t="s">
        <v>27</v>
      </c>
      <c r="K4379" t="s">
        <v>7459</v>
      </c>
      <c r="L4379" t="s">
        <v>43</v>
      </c>
      <c r="M4379">
        <v>91776</v>
      </c>
      <c r="N4379" t="s">
        <v>44</v>
      </c>
      <c r="O4379" t="s">
        <v>3400</v>
      </c>
      <c r="P4379" t="s">
        <v>32</v>
      </c>
      <c r="Q4379" t="s">
        <v>36</v>
      </c>
      <c r="R4379" t="s">
        <v>3401</v>
      </c>
      <c r="S4379">
        <v>1487.04</v>
      </c>
      <c r="T4379">
        <v>5</v>
      </c>
      <c r="U4379">
        <v>0.2</v>
      </c>
      <c r="V4379">
        <v>148.70400000000006</v>
      </c>
    </row>
    <row r="4380" spans="1:22" x14ac:dyDescent="0.25">
      <c r="A4380">
        <v>4379</v>
      </c>
      <c r="B4380" t="s">
        <v>7460</v>
      </c>
      <c r="C4380">
        <v>2012</v>
      </c>
      <c r="D4380" s="1">
        <v>41243</v>
      </c>
      <c r="E4380" s="1">
        <v>41245</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x14ac:dyDescent="0.25">
      <c r="A4381">
        <v>4380</v>
      </c>
      <c r="B4381" t="s">
        <v>7460</v>
      </c>
      <c r="C4381">
        <v>2012</v>
      </c>
      <c r="D4381" s="1">
        <v>41243</v>
      </c>
      <c r="E4381" s="1">
        <v>41245</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x14ac:dyDescent="0.25">
      <c r="A4382">
        <v>4381</v>
      </c>
      <c r="B4382" t="s">
        <v>7461</v>
      </c>
      <c r="C4382">
        <v>2012</v>
      </c>
      <c r="D4382" s="1">
        <v>41207</v>
      </c>
      <c r="E4382" s="1">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60.449999999999996</v>
      </c>
      <c r="T4382">
        <v>3</v>
      </c>
      <c r="U4382">
        <v>0</v>
      </c>
      <c r="V4382">
        <v>16.3215</v>
      </c>
    </row>
    <row r="4383" spans="1:22" x14ac:dyDescent="0.25">
      <c r="A4383">
        <v>4382</v>
      </c>
      <c r="B4383" t="s">
        <v>7461</v>
      </c>
      <c r="C4383">
        <v>2012</v>
      </c>
      <c r="D4383" s="1">
        <v>41207</v>
      </c>
      <c r="E4383" s="1">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-31.64700000000002</v>
      </c>
    </row>
    <row r="4384" spans="1:22" x14ac:dyDescent="0.25">
      <c r="A4384">
        <v>4383</v>
      </c>
      <c r="B4384" t="s">
        <v>7462</v>
      </c>
      <c r="C4384">
        <v>2012</v>
      </c>
      <c r="D4384" s="1">
        <v>41110</v>
      </c>
      <c r="E4384" s="1">
        <v>41117</v>
      </c>
      <c r="F4384" t="s">
        <v>50</v>
      </c>
      <c r="G4384" t="s">
        <v>1329</v>
      </c>
      <c r="H4384" t="s">
        <v>1330</v>
      </c>
      <c r="I4384" t="s">
        <v>26</v>
      </c>
      <c r="J4384" t="s">
        <v>27</v>
      </c>
      <c r="K4384" t="s">
        <v>6091</v>
      </c>
      <c r="L4384" t="s">
        <v>211</v>
      </c>
      <c r="M4384">
        <v>60035</v>
      </c>
      <c r="N4384" t="s">
        <v>105</v>
      </c>
      <c r="O4384" t="s">
        <v>2391</v>
      </c>
      <c r="P4384" t="s">
        <v>46</v>
      </c>
      <c r="Q4384" t="s">
        <v>75</v>
      </c>
      <c r="R4384" t="s">
        <v>2392</v>
      </c>
      <c r="S4384">
        <v>2.879999999999999</v>
      </c>
      <c r="T4384">
        <v>5</v>
      </c>
      <c r="U4384">
        <v>0.8</v>
      </c>
      <c r="V4384">
        <v>-4.4639999999999995</v>
      </c>
    </row>
    <row r="4385" spans="1:22" x14ac:dyDescent="0.25">
      <c r="A4385">
        <v>4384</v>
      </c>
      <c r="B4385" t="s">
        <v>7462</v>
      </c>
      <c r="C4385">
        <v>2012</v>
      </c>
      <c r="D4385" s="1">
        <v>41110</v>
      </c>
      <c r="E4385" s="1">
        <v>41117</v>
      </c>
      <c r="F4385" t="s">
        <v>50</v>
      </c>
      <c r="G4385" t="s">
        <v>1329</v>
      </c>
      <c r="H4385" t="s">
        <v>1330</v>
      </c>
      <c r="I4385" t="s">
        <v>26</v>
      </c>
      <c r="J4385" t="s">
        <v>27</v>
      </c>
      <c r="K4385" t="s">
        <v>6091</v>
      </c>
      <c r="L4385" t="s">
        <v>211</v>
      </c>
      <c r="M4385">
        <v>60035</v>
      </c>
      <c r="N4385" t="s">
        <v>105</v>
      </c>
      <c r="O4385" t="s">
        <v>7463</v>
      </c>
      <c r="P4385" t="s">
        <v>32</v>
      </c>
      <c r="Q4385" t="s">
        <v>33</v>
      </c>
      <c r="R4385" t="s">
        <v>7464</v>
      </c>
      <c r="S4385">
        <v>384.94399999999996</v>
      </c>
      <c r="T4385">
        <v>4</v>
      </c>
      <c r="U4385">
        <v>0.3</v>
      </c>
      <c r="V4385">
        <v>-126.48159999999999</v>
      </c>
    </row>
    <row r="4386" spans="1:22" x14ac:dyDescent="0.25">
      <c r="A4386">
        <v>4385</v>
      </c>
      <c r="B4386" t="s">
        <v>7462</v>
      </c>
      <c r="C4386">
        <v>2012</v>
      </c>
      <c r="D4386" s="1">
        <v>41110</v>
      </c>
      <c r="E4386" s="1">
        <v>41117</v>
      </c>
      <c r="F4386" t="s">
        <v>50</v>
      </c>
      <c r="G4386" t="s">
        <v>1329</v>
      </c>
      <c r="H4386" t="s">
        <v>1330</v>
      </c>
      <c r="I4386" t="s">
        <v>26</v>
      </c>
      <c r="J4386" t="s">
        <v>27</v>
      </c>
      <c r="K4386" t="s">
        <v>6091</v>
      </c>
      <c r="L4386" t="s">
        <v>211</v>
      </c>
      <c r="M4386">
        <v>60035</v>
      </c>
      <c r="N4386" t="s">
        <v>105</v>
      </c>
      <c r="O4386" t="s">
        <v>2584</v>
      </c>
      <c r="P4386" t="s">
        <v>71</v>
      </c>
      <c r="Q4386" t="s">
        <v>72</v>
      </c>
      <c r="R4386" t="s">
        <v>2585</v>
      </c>
      <c r="S4386">
        <v>153.584</v>
      </c>
      <c r="T4386">
        <v>2</v>
      </c>
      <c r="U4386">
        <v>0.2</v>
      </c>
      <c r="V4386">
        <v>13.438599999999994</v>
      </c>
    </row>
    <row r="4387" spans="1:22" x14ac:dyDescent="0.25">
      <c r="A4387">
        <v>4386</v>
      </c>
      <c r="B4387" t="s">
        <v>7462</v>
      </c>
      <c r="C4387">
        <v>2012</v>
      </c>
      <c r="D4387" s="1">
        <v>41110</v>
      </c>
      <c r="E4387" s="1">
        <v>41117</v>
      </c>
      <c r="F4387" t="s">
        <v>50</v>
      </c>
      <c r="G4387" t="s">
        <v>1329</v>
      </c>
      <c r="H4387" t="s">
        <v>1330</v>
      </c>
      <c r="I4387" t="s">
        <v>26</v>
      </c>
      <c r="J4387" t="s">
        <v>27</v>
      </c>
      <c r="K4387" t="s">
        <v>6091</v>
      </c>
      <c r="L4387" t="s">
        <v>211</v>
      </c>
      <c r="M4387">
        <v>60035</v>
      </c>
      <c r="N4387" t="s">
        <v>105</v>
      </c>
      <c r="O4387" t="s">
        <v>201</v>
      </c>
      <c r="P4387" t="s">
        <v>32</v>
      </c>
      <c r="Q4387" t="s">
        <v>33</v>
      </c>
      <c r="R4387" t="s">
        <v>202</v>
      </c>
      <c r="S4387">
        <v>913.43000000000006</v>
      </c>
      <c r="T4387">
        <v>5</v>
      </c>
      <c r="U4387">
        <v>0.3</v>
      </c>
      <c r="V4387">
        <v>-52.195999999999913</v>
      </c>
    </row>
    <row r="4388" spans="1:22" x14ac:dyDescent="0.25">
      <c r="A4388">
        <v>4387</v>
      </c>
      <c r="B4388" t="s">
        <v>7465</v>
      </c>
      <c r="C4388">
        <v>2013</v>
      </c>
      <c r="D4388" s="1">
        <v>41575</v>
      </c>
      <c r="E4388" s="1">
        <v>41581</v>
      </c>
      <c r="F4388" t="s">
        <v>50</v>
      </c>
      <c r="G4388" t="s">
        <v>1383</v>
      </c>
      <c r="H4388" t="s">
        <v>1384</v>
      </c>
      <c r="I4388" t="s">
        <v>41</v>
      </c>
      <c r="J4388" t="s">
        <v>27</v>
      </c>
      <c r="K4388" t="s">
        <v>127</v>
      </c>
      <c r="L4388" t="s">
        <v>43</v>
      </c>
      <c r="M4388">
        <v>94122</v>
      </c>
      <c r="N4388" t="s">
        <v>44</v>
      </c>
      <c r="O4388" t="s">
        <v>7347</v>
      </c>
      <c r="P4388" t="s">
        <v>46</v>
      </c>
      <c r="Q4388" t="s">
        <v>78</v>
      </c>
      <c r="R4388" t="s">
        <v>186</v>
      </c>
      <c r="S4388">
        <v>43.92</v>
      </c>
      <c r="T4388">
        <v>4</v>
      </c>
      <c r="U4388">
        <v>0</v>
      </c>
      <c r="V4388">
        <v>11.858400000000003</v>
      </c>
    </row>
    <row r="4389" spans="1:22" x14ac:dyDescent="0.25">
      <c r="A4389">
        <v>4388</v>
      </c>
      <c r="B4389" t="s">
        <v>7465</v>
      </c>
      <c r="C4389">
        <v>2013</v>
      </c>
      <c r="D4389" s="1">
        <v>41575</v>
      </c>
      <c r="E4389" s="1">
        <v>41581</v>
      </c>
      <c r="F4389" t="s">
        <v>50</v>
      </c>
      <c r="G4389" t="s">
        <v>1383</v>
      </c>
      <c r="H4389" t="s">
        <v>1384</v>
      </c>
      <c r="I4389" t="s">
        <v>41</v>
      </c>
      <c r="J4389" t="s">
        <v>27</v>
      </c>
      <c r="K4389" t="s">
        <v>127</v>
      </c>
      <c r="L4389" t="s">
        <v>43</v>
      </c>
      <c r="M4389">
        <v>94122</v>
      </c>
      <c r="N4389" t="s">
        <v>44</v>
      </c>
      <c r="O4389" t="s">
        <v>4493</v>
      </c>
      <c r="P4389" t="s">
        <v>46</v>
      </c>
      <c r="Q4389" t="s">
        <v>75</v>
      </c>
      <c r="R4389" t="s">
        <v>4494</v>
      </c>
      <c r="S4389">
        <v>25.031999999999996</v>
      </c>
      <c r="T4389">
        <v>3</v>
      </c>
      <c r="U4389">
        <v>0.2</v>
      </c>
      <c r="V4389">
        <v>7.822499999999998</v>
      </c>
    </row>
    <row r="4390" spans="1:22" x14ac:dyDescent="0.25">
      <c r="A4390">
        <v>4389</v>
      </c>
      <c r="B4390" t="s">
        <v>7466</v>
      </c>
      <c r="C4390">
        <v>2014</v>
      </c>
      <c r="D4390" s="1">
        <v>41964</v>
      </c>
      <c r="E4390" s="1">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x14ac:dyDescent="0.25">
      <c r="A4391">
        <v>4390</v>
      </c>
      <c r="B4391" t="s">
        <v>7466</v>
      </c>
      <c r="C4391">
        <v>2014</v>
      </c>
      <c r="D4391" s="1">
        <v>41964</v>
      </c>
      <c r="E4391" s="1">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183.96800000000002</v>
      </c>
      <c r="T4391">
        <v>2</v>
      </c>
      <c r="U4391">
        <v>0.2</v>
      </c>
      <c r="V4391">
        <v>-25.295600000000022</v>
      </c>
    </row>
    <row r="4392" spans="1:22" x14ac:dyDescent="0.25">
      <c r="A4392">
        <v>4391</v>
      </c>
      <c r="B4392" t="s">
        <v>7466</v>
      </c>
      <c r="C4392">
        <v>2014</v>
      </c>
      <c r="D4392" s="1">
        <v>41964</v>
      </c>
      <c r="E4392" s="1">
        <v>41966</v>
      </c>
      <c r="F4392" t="s">
        <v>188</v>
      </c>
      <c r="G4392" t="s">
        <v>2503</v>
      </c>
      <c r="H4392" t="s">
        <v>2504</v>
      </c>
      <c r="I4392" t="s">
        <v>26</v>
      </c>
      <c r="J4392" t="s">
        <v>27</v>
      </c>
      <c r="K4392" t="s">
        <v>266</v>
      </c>
      <c r="L4392" t="s">
        <v>267</v>
      </c>
      <c r="M4392">
        <v>10035</v>
      </c>
      <c r="N4392" t="s">
        <v>148</v>
      </c>
      <c r="O4392" t="s">
        <v>6145</v>
      </c>
      <c r="P4392" t="s">
        <v>71</v>
      </c>
      <c r="Q4392" t="s">
        <v>72</v>
      </c>
      <c r="R4392" t="s">
        <v>6146</v>
      </c>
      <c r="S4392">
        <v>1259.97</v>
      </c>
      <c r="T4392">
        <v>3</v>
      </c>
      <c r="U4392">
        <v>0</v>
      </c>
      <c r="V4392">
        <v>327.59220000000005</v>
      </c>
    </row>
    <row r="4393" spans="1:22" x14ac:dyDescent="0.25">
      <c r="A4393">
        <v>4392</v>
      </c>
      <c r="B4393" t="s">
        <v>7466</v>
      </c>
      <c r="C4393">
        <v>2014</v>
      </c>
      <c r="D4393" s="1">
        <v>41964</v>
      </c>
      <c r="E4393" s="1">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19.311600000000002</v>
      </c>
    </row>
    <row r="4394" spans="1:22" x14ac:dyDescent="0.25">
      <c r="A4394">
        <v>4393</v>
      </c>
      <c r="B4394" t="s">
        <v>7467</v>
      </c>
      <c r="C4394">
        <v>2013</v>
      </c>
      <c r="D4394" s="1">
        <v>41526</v>
      </c>
      <c r="E4394" s="1">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6.1572000000000031</v>
      </c>
    </row>
    <row r="4395" spans="1:22" x14ac:dyDescent="0.25">
      <c r="A4395">
        <v>4394</v>
      </c>
      <c r="B4395" t="s">
        <v>7467</v>
      </c>
      <c r="C4395">
        <v>2013</v>
      </c>
      <c r="D4395" s="1">
        <v>41526</v>
      </c>
      <c r="E4395" s="1">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59.960000000000008</v>
      </c>
      <c r="T4395">
        <v>5</v>
      </c>
      <c r="U4395">
        <v>0.2</v>
      </c>
      <c r="V4395">
        <v>21.735500000000002</v>
      </c>
    </row>
    <row r="4396" spans="1:22" x14ac:dyDescent="0.25">
      <c r="A4396">
        <v>4395</v>
      </c>
      <c r="B4396" t="s">
        <v>7468</v>
      </c>
      <c r="C4396">
        <v>2011</v>
      </c>
      <c r="D4396" s="1">
        <v>40744</v>
      </c>
      <c r="E4396" s="1">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25.983999999999998</v>
      </c>
      <c r="T4396">
        <v>1</v>
      </c>
      <c r="U4396">
        <v>0.2</v>
      </c>
      <c r="V4396">
        <v>-5.1968000000000005</v>
      </c>
    </row>
    <row r="4397" spans="1:22" x14ac:dyDescent="0.25">
      <c r="A4397">
        <v>4396</v>
      </c>
      <c r="B4397" t="s">
        <v>7468</v>
      </c>
      <c r="C4397">
        <v>2011</v>
      </c>
      <c r="D4397" s="1">
        <v>40744</v>
      </c>
      <c r="E4397" s="1">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27.360000000000003</v>
      </c>
      <c r="T4397">
        <v>3</v>
      </c>
      <c r="U4397">
        <v>0.7</v>
      </c>
      <c r="V4397">
        <v>-21.887999999999991</v>
      </c>
    </row>
    <row r="4398" spans="1:22" x14ac:dyDescent="0.25">
      <c r="A4398">
        <v>4397</v>
      </c>
      <c r="B4398" t="s">
        <v>7469</v>
      </c>
      <c r="C4398">
        <v>2013</v>
      </c>
      <c r="D4398" s="1">
        <v>41594</v>
      </c>
      <c r="E4398" s="1">
        <v>41598</v>
      </c>
      <c r="F4398" t="s">
        <v>50</v>
      </c>
      <c r="G4398" t="s">
        <v>6637</v>
      </c>
      <c r="H4398" t="s">
        <v>6638</v>
      </c>
      <c r="I4398" t="s">
        <v>41</v>
      </c>
      <c r="J4398" t="s">
        <v>27</v>
      </c>
      <c r="K4398" t="s">
        <v>947</v>
      </c>
      <c r="L4398" t="s">
        <v>43</v>
      </c>
      <c r="M4398">
        <v>92024</v>
      </c>
      <c r="N4398" t="s">
        <v>44</v>
      </c>
      <c r="O4398" t="s">
        <v>3698</v>
      </c>
      <c r="P4398" t="s">
        <v>71</v>
      </c>
      <c r="Q4398" t="s">
        <v>72</v>
      </c>
      <c r="R4398" t="s">
        <v>3699</v>
      </c>
      <c r="S4398">
        <v>361.37600000000003</v>
      </c>
      <c r="T4398">
        <v>2</v>
      </c>
      <c r="U4398">
        <v>0.2</v>
      </c>
      <c r="V4398">
        <v>27.103200000000001</v>
      </c>
    </row>
    <row r="4399" spans="1:22" x14ac:dyDescent="0.25">
      <c r="A4399">
        <v>4398</v>
      </c>
      <c r="B4399" t="s">
        <v>7470</v>
      </c>
      <c r="C4399">
        <v>2011</v>
      </c>
      <c r="D4399" s="1">
        <v>40731</v>
      </c>
      <c r="E4399" s="1">
        <v>40735</v>
      </c>
      <c r="F4399" t="s">
        <v>50</v>
      </c>
      <c r="G4399" t="s">
        <v>2114</v>
      </c>
      <c r="H4399" t="s">
        <v>2115</v>
      </c>
      <c r="I4399" t="s">
        <v>26</v>
      </c>
      <c r="J4399" t="s">
        <v>27</v>
      </c>
      <c r="K4399" t="s">
        <v>146</v>
      </c>
      <c r="L4399" t="s">
        <v>147</v>
      </c>
      <c r="M4399">
        <v>19120</v>
      </c>
      <c r="N4399" t="s">
        <v>148</v>
      </c>
      <c r="O4399" t="s">
        <v>3186</v>
      </c>
      <c r="P4399" t="s">
        <v>32</v>
      </c>
      <c r="Q4399" t="s">
        <v>36</v>
      </c>
      <c r="R4399" t="s">
        <v>3187</v>
      </c>
      <c r="S4399">
        <v>172.18599999999998</v>
      </c>
      <c r="T4399">
        <v>2</v>
      </c>
      <c r="U4399">
        <v>0.3</v>
      </c>
      <c r="V4399">
        <v>-46.736200000000011</v>
      </c>
    </row>
    <row r="4400" spans="1:22" x14ac:dyDescent="0.25">
      <c r="A4400">
        <v>4399</v>
      </c>
      <c r="B4400" t="s">
        <v>7470</v>
      </c>
      <c r="C4400">
        <v>2011</v>
      </c>
      <c r="D4400" s="1">
        <v>40731</v>
      </c>
      <c r="E4400" s="1">
        <v>40735</v>
      </c>
      <c r="F4400" t="s">
        <v>50</v>
      </c>
      <c r="G4400" t="s">
        <v>2114</v>
      </c>
      <c r="H4400" t="s">
        <v>2115</v>
      </c>
      <c r="I4400" t="s">
        <v>26</v>
      </c>
      <c r="J4400" t="s">
        <v>27</v>
      </c>
      <c r="K4400" t="s">
        <v>146</v>
      </c>
      <c r="L4400" t="s">
        <v>147</v>
      </c>
      <c r="M4400">
        <v>19120</v>
      </c>
      <c r="N4400" t="s">
        <v>148</v>
      </c>
      <c r="O4400" t="s">
        <v>1875</v>
      </c>
      <c r="P4400" t="s">
        <v>32</v>
      </c>
      <c r="Q4400" t="s">
        <v>65</v>
      </c>
      <c r="R4400" t="s">
        <v>1876</v>
      </c>
      <c r="S4400">
        <v>69.00800000000001</v>
      </c>
      <c r="T4400">
        <v>2</v>
      </c>
      <c r="U4400">
        <v>0.2</v>
      </c>
      <c r="V4400">
        <v>12.0764</v>
      </c>
    </row>
    <row r="4401" spans="1:22" x14ac:dyDescent="0.25">
      <c r="A4401">
        <v>4400</v>
      </c>
      <c r="B4401" t="s">
        <v>7471</v>
      </c>
      <c r="C4401">
        <v>2013</v>
      </c>
      <c r="D4401" s="1">
        <v>41351</v>
      </c>
      <c r="E4401" s="1">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199.89999999999998</v>
      </c>
      <c r="T4401">
        <v>5</v>
      </c>
      <c r="U4401">
        <v>0</v>
      </c>
      <c r="V4401">
        <v>89.954999999999984</v>
      </c>
    </row>
    <row r="4402" spans="1:22" x14ac:dyDescent="0.25">
      <c r="A4402">
        <v>4401</v>
      </c>
      <c r="B4402" t="s">
        <v>7471</v>
      </c>
      <c r="C4402">
        <v>2013</v>
      </c>
      <c r="D4402" s="1">
        <v>41351</v>
      </c>
      <c r="E4402" s="1">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901.94999999999993</v>
      </c>
      <c r="T4402">
        <v>3</v>
      </c>
      <c r="U4402">
        <v>0</v>
      </c>
      <c r="V4402">
        <v>297.64349999999996</v>
      </c>
    </row>
    <row r="4403" spans="1:22" x14ac:dyDescent="0.25">
      <c r="A4403">
        <v>4402</v>
      </c>
      <c r="B4403" t="s">
        <v>7471</v>
      </c>
      <c r="C4403">
        <v>2013</v>
      </c>
      <c r="D4403" s="1">
        <v>41351</v>
      </c>
      <c r="E4403" s="1">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x14ac:dyDescent="0.25">
      <c r="A4404">
        <v>4403</v>
      </c>
      <c r="B4404" t="s">
        <v>7472</v>
      </c>
      <c r="C4404">
        <v>2013</v>
      </c>
      <c r="D4404" s="1">
        <v>41635</v>
      </c>
      <c r="E4404" s="1">
        <v>41636</v>
      </c>
      <c r="F4404" t="s">
        <v>188</v>
      </c>
      <c r="G4404" t="s">
        <v>984</v>
      </c>
      <c r="H4404" t="s">
        <v>985</v>
      </c>
      <c r="I4404" t="s">
        <v>26</v>
      </c>
      <c r="J4404" t="s">
        <v>27</v>
      </c>
      <c r="K4404" t="s">
        <v>1081</v>
      </c>
      <c r="L4404" t="s">
        <v>457</v>
      </c>
      <c r="M4404">
        <v>80906</v>
      </c>
      <c r="N4404" t="s">
        <v>44</v>
      </c>
      <c r="O4404" t="s">
        <v>7473</v>
      </c>
      <c r="P4404" t="s">
        <v>46</v>
      </c>
      <c r="Q4404" t="s">
        <v>68</v>
      </c>
      <c r="R4404" t="s">
        <v>7474</v>
      </c>
      <c r="S4404">
        <v>11.328000000000001</v>
      </c>
      <c r="T4404">
        <v>2</v>
      </c>
      <c r="U4404">
        <v>0.2</v>
      </c>
      <c r="V4404">
        <v>2.5488000000000004</v>
      </c>
    </row>
    <row r="4405" spans="1:22" x14ac:dyDescent="0.25">
      <c r="A4405">
        <v>4404</v>
      </c>
      <c r="B4405" t="s">
        <v>7475</v>
      </c>
      <c r="C4405">
        <v>2011</v>
      </c>
      <c r="D4405" s="1">
        <v>40788</v>
      </c>
      <c r="E4405" s="1">
        <v>40790</v>
      </c>
      <c r="F4405" t="s">
        <v>188</v>
      </c>
      <c r="G4405" t="s">
        <v>486</v>
      </c>
      <c r="H4405" t="s">
        <v>487</v>
      </c>
      <c r="I4405" t="s">
        <v>26</v>
      </c>
      <c r="J4405" t="s">
        <v>27</v>
      </c>
      <c r="K4405" t="s">
        <v>266</v>
      </c>
      <c r="L4405" t="s">
        <v>267</v>
      </c>
      <c r="M4405">
        <v>10009</v>
      </c>
      <c r="N4405" t="s">
        <v>148</v>
      </c>
      <c r="O4405" t="s">
        <v>7473</v>
      </c>
      <c r="P4405" t="s">
        <v>46</v>
      </c>
      <c r="Q4405" t="s">
        <v>68</v>
      </c>
      <c r="R4405" t="s">
        <v>7474</v>
      </c>
      <c r="S4405">
        <v>21.240000000000002</v>
      </c>
      <c r="T4405">
        <v>3</v>
      </c>
      <c r="U4405">
        <v>0</v>
      </c>
      <c r="V4405">
        <v>8.071200000000001</v>
      </c>
    </row>
    <row r="4406" spans="1:22" x14ac:dyDescent="0.25">
      <c r="A4406">
        <v>4405</v>
      </c>
      <c r="B4406" t="s">
        <v>7476</v>
      </c>
      <c r="C4406">
        <v>2012</v>
      </c>
      <c r="D4406" s="1">
        <v>41095</v>
      </c>
      <c r="E4406" s="1">
        <v>41100</v>
      </c>
      <c r="F4406" t="s">
        <v>50</v>
      </c>
      <c r="G4406" t="s">
        <v>5244</v>
      </c>
      <c r="H4406" t="s">
        <v>5245</v>
      </c>
      <c r="I4406" t="s">
        <v>26</v>
      </c>
      <c r="J4406" t="s">
        <v>27</v>
      </c>
      <c r="K4406" t="s">
        <v>146</v>
      </c>
      <c r="L4406" t="s">
        <v>147</v>
      </c>
      <c r="M4406">
        <v>19140</v>
      </c>
      <c r="N4406" t="s">
        <v>148</v>
      </c>
      <c r="O4406" t="s">
        <v>741</v>
      </c>
      <c r="P4406" t="s">
        <v>71</v>
      </c>
      <c r="Q4406" t="s">
        <v>161</v>
      </c>
      <c r="R4406" t="s">
        <v>742</v>
      </c>
      <c r="S4406">
        <v>34.800000000000004</v>
      </c>
      <c r="T4406">
        <v>3</v>
      </c>
      <c r="U4406">
        <v>0.2</v>
      </c>
      <c r="V4406">
        <v>2.1749999999999989</v>
      </c>
    </row>
    <row r="4407" spans="1:22" x14ac:dyDescent="0.25">
      <c r="A4407">
        <v>4406</v>
      </c>
      <c r="B4407" t="s">
        <v>7476</v>
      </c>
      <c r="C4407">
        <v>2012</v>
      </c>
      <c r="D4407" s="1">
        <v>41095</v>
      </c>
      <c r="E4407" s="1">
        <v>41100</v>
      </c>
      <c r="F4407" t="s">
        <v>50</v>
      </c>
      <c r="G4407" t="s">
        <v>5244</v>
      </c>
      <c r="H4407" t="s">
        <v>5245</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x14ac:dyDescent="0.25">
      <c r="A4408">
        <v>4407</v>
      </c>
      <c r="B4408" t="s">
        <v>7477</v>
      </c>
      <c r="C4408">
        <v>2013</v>
      </c>
      <c r="D4408" s="1">
        <v>41599</v>
      </c>
      <c r="E4408" s="1">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4.0859999999999994</v>
      </c>
    </row>
    <row r="4409" spans="1:22" x14ac:dyDescent="0.25">
      <c r="A4409">
        <v>4408</v>
      </c>
      <c r="B4409" t="s">
        <v>7477</v>
      </c>
      <c r="C4409">
        <v>2013</v>
      </c>
      <c r="D4409" s="1">
        <v>41599</v>
      </c>
      <c r="E4409" s="1">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314.54999999999995</v>
      </c>
      <c r="T4409">
        <v>3</v>
      </c>
      <c r="U4409">
        <v>0</v>
      </c>
      <c r="V4409">
        <v>150.98399999999998</v>
      </c>
    </row>
    <row r="4410" spans="1:22" x14ac:dyDescent="0.25">
      <c r="A4410">
        <v>4409</v>
      </c>
      <c r="B4410" t="s">
        <v>7477</v>
      </c>
      <c r="C4410">
        <v>2013</v>
      </c>
      <c r="D4410" s="1">
        <v>41599</v>
      </c>
      <c r="E4410" s="1">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x14ac:dyDescent="0.25">
      <c r="A4411">
        <v>4410</v>
      </c>
      <c r="B4411" t="s">
        <v>7478</v>
      </c>
      <c r="C4411">
        <v>2011</v>
      </c>
      <c r="D4411" s="1">
        <v>40669</v>
      </c>
      <c r="E4411" s="1">
        <v>40674</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x14ac:dyDescent="0.25">
      <c r="A4412">
        <v>4411</v>
      </c>
      <c r="B4412" t="s">
        <v>7478</v>
      </c>
      <c r="C4412">
        <v>2011</v>
      </c>
      <c r="D4412" s="1">
        <v>40669</v>
      </c>
      <c r="E4412" s="1">
        <v>40674</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30.223200000000002</v>
      </c>
    </row>
    <row r="4413" spans="1:22" x14ac:dyDescent="0.25">
      <c r="A4413">
        <v>4412</v>
      </c>
      <c r="B4413" t="s">
        <v>7479</v>
      </c>
      <c r="C4413">
        <v>2011</v>
      </c>
      <c r="D4413" s="1">
        <v>40715</v>
      </c>
      <c r="E4413" s="1">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x14ac:dyDescent="0.25">
      <c r="A4414">
        <v>4413</v>
      </c>
      <c r="B4414" t="s">
        <v>7479</v>
      </c>
      <c r="C4414">
        <v>2011</v>
      </c>
      <c r="D4414" s="1">
        <v>40715</v>
      </c>
      <c r="E4414" s="1">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x14ac:dyDescent="0.25">
      <c r="A4415">
        <v>4414</v>
      </c>
      <c r="B4415" t="s">
        <v>7479</v>
      </c>
      <c r="C4415">
        <v>2011</v>
      </c>
      <c r="D4415" s="1">
        <v>40715</v>
      </c>
      <c r="E4415" s="1">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59.699999999999996</v>
      </c>
      <c r="T4415">
        <v>3</v>
      </c>
      <c r="U4415">
        <v>0</v>
      </c>
      <c r="V4415">
        <v>26.864999999999995</v>
      </c>
    </row>
    <row r="4416" spans="1:22" x14ac:dyDescent="0.25">
      <c r="A4416">
        <v>4415</v>
      </c>
      <c r="B4416" t="s">
        <v>7480</v>
      </c>
      <c r="C4416">
        <v>2014</v>
      </c>
      <c r="D4416" s="1">
        <v>41871</v>
      </c>
      <c r="E4416" s="1">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x14ac:dyDescent="0.25">
      <c r="A4417">
        <v>4416</v>
      </c>
      <c r="B4417" t="s">
        <v>7481</v>
      </c>
      <c r="C4417">
        <v>2011</v>
      </c>
      <c r="D4417" s="1">
        <v>40876</v>
      </c>
      <c r="E4417" s="1">
        <v>40883</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71.989999999999981</v>
      </c>
    </row>
    <row r="4418" spans="1:22" x14ac:dyDescent="0.25">
      <c r="A4418">
        <v>4417</v>
      </c>
      <c r="B4418" t="s">
        <v>7481</v>
      </c>
      <c r="C4418">
        <v>2011</v>
      </c>
      <c r="D4418" s="1">
        <v>40876</v>
      </c>
      <c r="E4418" s="1">
        <v>40883</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x14ac:dyDescent="0.25">
      <c r="A4419">
        <v>4418</v>
      </c>
      <c r="B4419" t="s">
        <v>7482</v>
      </c>
      <c r="C4419">
        <v>2014</v>
      </c>
      <c r="D4419" s="1">
        <v>41739</v>
      </c>
      <c r="E4419" s="1">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219.99039999999997</v>
      </c>
    </row>
    <row r="4420" spans="1:22" x14ac:dyDescent="0.25">
      <c r="A4420">
        <v>4419</v>
      </c>
      <c r="B4420" t="s">
        <v>7483</v>
      </c>
      <c r="C4420">
        <v>2011</v>
      </c>
      <c r="D4420" s="1">
        <v>40897</v>
      </c>
      <c r="E4420" s="1">
        <v>40904</v>
      </c>
      <c r="F4420" t="s">
        <v>50</v>
      </c>
      <c r="G4420" t="s">
        <v>6662</v>
      </c>
      <c r="H4420" t="s">
        <v>6663</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-21.470400000000026</v>
      </c>
    </row>
    <row r="4421" spans="1:22" x14ac:dyDescent="0.25">
      <c r="A4421">
        <v>4420</v>
      </c>
      <c r="B4421" t="s">
        <v>7484</v>
      </c>
      <c r="C4421">
        <v>2011</v>
      </c>
      <c r="D4421" s="1">
        <v>40894</v>
      </c>
      <c r="E4421" s="1">
        <v>40901</v>
      </c>
      <c r="F4421" t="s">
        <v>50</v>
      </c>
      <c r="G4421" t="s">
        <v>6318</v>
      </c>
      <c r="H4421" t="s">
        <v>6319</v>
      </c>
      <c r="I4421" t="s">
        <v>26</v>
      </c>
      <c r="J4421" t="s">
        <v>27</v>
      </c>
      <c r="K4421" t="s">
        <v>497</v>
      </c>
      <c r="L4421" t="s">
        <v>498</v>
      </c>
      <c r="M4421">
        <v>43229</v>
      </c>
      <c r="N4421" t="s">
        <v>148</v>
      </c>
      <c r="O4421" t="s">
        <v>4819</v>
      </c>
      <c r="P4421" t="s">
        <v>46</v>
      </c>
      <c r="Q4421" t="s">
        <v>75</v>
      </c>
      <c r="R4421" t="s">
        <v>4820</v>
      </c>
      <c r="S4421">
        <v>5.4840000000000009</v>
      </c>
      <c r="T4421">
        <v>4</v>
      </c>
      <c r="U4421">
        <v>0.7</v>
      </c>
      <c r="V4421">
        <v>-4.0215999999999994</v>
      </c>
    </row>
    <row r="4422" spans="1:22" x14ac:dyDescent="0.25">
      <c r="A4422">
        <v>4421</v>
      </c>
      <c r="B4422" t="s">
        <v>7485</v>
      </c>
      <c r="C4422">
        <v>2012</v>
      </c>
      <c r="D4422" s="1">
        <v>41230</v>
      </c>
      <c r="E4422" s="1">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3.0690000000000026</v>
      </c>
    </row>
    <row r="4423" spans="1:22" x14ac:dyDescent="0.25">
      <c r="A4423">
        <v>4422</v>
      </c>
      <c r="B4423" t="s">
        <v>7486</v>
      </c>
      <c r="C4423">
        <v>2011</v>
      </c>
      <c r="D4423" s="1">
        <v>40606</v>
      </c>
      <c r="E4423" s="1">
        <v>40611</v>
      </c>
      <c r="F4423" t="s">
        <v>50</v>
      </c>
      <c r="G4423" t="s">
        <v>1583</v>
      </c>
      <c r="H4423" t="s">
        <v>1584</v>
      </c>
      <c r="I4423" t="s">
        <v>26</v>
      </c>
      <c r="J4423" t="s">
        <v>27</v>
      </c>
      <c r="K4423" t="s">
        <v>7487</v>
      </c>
      <c r="L4423" t="s">
        <v>54</v>
      </c>
      <c r="M4423">
        <v>33063</v>
      </c>
      <c r="N4423" t="s">
        <v>30</v>
      </c>
      <c r="O4423" t="s">
        <v>1246</v>
      </c>
      <c r="P4423" t="s">
        <v>46</v>
      </c>
      <c r="Q4423" t="s">
        <v>68</v>
      </c>
      <c r="R4423" t="s">
        <v>1247</v>
      </c>
      <c r="S4423">
        <v>15.552000000000003</v>
      </c>
      <c r="T4423">
        <v>3</v>
      </c>
      <c r="U4423">
        <v>0.2</v>
      </c>
      <c r="V4423">
        <v>2.3327999999999989</v>
      </c>
    </row>
    <row r="4424" spans="1:22" x14ac:dyDescent="0.25">
      <c r="A4424">
        <v>4423</v>
      </c>
      <c r="B4424" t="s">
        <v>7488</v>
      </c>
      <c r="C4424">
        <v>2014</v>
      </c>
      <c r="D4424" s="1">
        <v>41778</v>
      </c>
      <c r="E4424" s="1">
        <v>41779</v>
      </c>
      <c r="F4424" t="s">
        <v>188</v>
      </c>
      <c r="G4424" t="s">
        <v>3582</v>
      </c>
      <c r="H4424" t="s">
        <v>3583</v>
      </c>
      <c r="I4424" t="s">
        <v>41</v>
      </c>
      <c r="J4424" t="s">
        <v>27</v>
      </c>
      <c r="K4424" t="s">
        <v>7489</v>
      </c>
      <c r="L4424" t="s">
        <v>1272</v>
      </c>
      <c r="M4424">
        <v>30328</v>
      </c>
      <c r="N4424" t="s">
        <v>30</v>
      </c>
      <c r="O4424" t="s">
        <v>141</v>
      </c>
      <c r="P4424" t="s">
        <v>46</v>
      </c>
      <c r="Q4424" t="s">
        <v>78</v>
      </c>
      <c r="R4424" t="s">
        <v>142</v>
      </c>
      <c r="S4424">
        <v>17.239999999999998</v>
      </c>
      <c r="T4424">
        <v>2</v>
      </c>
      <c r="U4424">
        <v>0</v>
      </c>
      <c r="V4424">
        <v>4.4824000000000002</v>
      </c>
    </row>
    <row r="4425" spans="1:22" x14ac:dyDescent="0.25">
      <c r="A4425">
        <v>4424</v>
      </c>
      <c r="B4425" t="s">
        <v>7488</v>
      </c>
      <c r="C4425">
        <v>2014</v>
      </c>
      <c r="D4425" s="1">
        <v>41778</v>
      </c>
      <c r="E4425" s="1">
        <v>41779</v>
      </c>
      <c r="F4425" t="s">
        <v>188</v>
      </c>
      <c r="G4425" t="s">
        <v>3582</v>
      </c>
      <c r="H4425" t="s">
        <v>3583</v>
      </c>
      <c r="I4425" t="s">
        <v>41</v>
      </c>
      <c r="J4425" t="s">
        <v>27</v>
      </c>
      <c r="K4425" t="s">
        <v>7489</v>
      </c>
      <c r="L4425" t="s">
        <v>1272</v>
      </c>
      <c r="M4425">
        <v>30328</v>
      </c>
      <c r="N4425" t="s">
        <v>30</v>
      </c>
      <c r="O4425" t="s">
        <v>7490</v>
      </c>
      <c r="P4425" t="s">
        <v>32</v>
      </c>
      <c r="Q4425" t="s">
        <v>33</v>
      </c>
      <c r="R4425" t="s">
        <v>7491</v>
      </c>
      <c r="S4425">
        <v>302.94</v>
      </c>
      <c r="T4425">
        <v>3</v>
      </c>
      <c r="U4425">
        <v>0</v>
      </c>
      <c r="V4425">
        <v>75.735000000000014</v>
      </c>
    </row>
    <row r="4426" spans="1:22" x14ac:dyDescent="0.25">
      <c r="A4426">
        <v>4425</v>
      </c>
      <c r="B4426" t="s">
        <v>7488</v>
      </c>
      <c r="C4426">
        <v>2014</v>
      </c>
      <c r="D4426" s="1">
        <v>41778</v>
      </c>
      <c r="E4426" s="1">
        <v>41779</v>
      </c>
      <c r="F4426" t="s">
        <v>188</v>
      </c>
      <c r="G4426" t="s">
        <v>3582</v>
      </c>
      <c r="H4426" t="s">
        <v>3583</v>
      </c>
      <c r="I4426" t="s">
        <v>41</v>
      </c>
      <c r="J4426" t="s">
        <v>27</v>
      </c>
      <c r="K4426" t="s">
        <v>7489</v>
      </c>
      <c r="L4426" t="s">
        <v>1272</v>
      </c>
      <c r="M4426">
        <v>30328</v>
      </c>
      <c r="N4426" t="s">
        <v>30</v>
      </c>
      <c r="O4426" t="s">
        <v>4340</v>
      </c>
      <c r="P4426" t="s">
        <v>71</v>
      </c>
      <c r="Q4426" t="s">
        <v>72</v>
      </c>
      <c r="R4426" t="s">
        <v>4341</v>
      </c>
      <c r="S4426">
        <v>34.75</v>
      </c>
      <c r="T4426">
        <v>5</v>
      </c>
      <c r="U4426">
        <v>0</v>
      </c>
      <c r="V4426">
        <v>15.637499999999999</v>
      </c>
    </row>
    <row r="4427" spans="1:22" x14ac:dyDescent="0.25">
      <c r="A4427">
        <v>4426</v>
      </c>
      <c r="B4427" t="s">
        <v>7488</v>
      </c>
      <c r="C4427">
        <v>2014</v>
      </c>
      <c r="D4427" s="1">
        <v>41778</v>
      </c>
      <c r="E4427" s="1">
        <v>41779</v>
      </c>
      <c r="F4427" t="s">
        <v>188</v>
      </c>
      <c r="G4427" t="s">
        <v>3582</v>
      </c>
      <c r="H4427" t="s">
        <v>3583</v>
      </c>
      <c r="I4427" t="s">
        <v>41</v>
      </c>
      <c r="J4427" t="s">
        <v>27</v>
      </c>
      <c r="K4427" t="s">
        <v>7489</v>
      </c>
      <c r="L4427" t="s">
        <v>1272</v>
      </c>
      <c r="M4427">
        <v>30328</v>
      </c>
      <c r="N4427" t="s">
        <v>30</v>
      </c>
      <c r="O4427" t="s">
        <v>1603</v>
      </c>
      <c r="P4427" t="s">
        <v>46</v>
      </c>
      <c r="Q4427" t="s">
        <v>75</v>
      </c>
      <c r="R4427" t="s">
        <v>1604</v>
      </c>
      <c r="S4427">
        <v>113.94</v>
      </c>
      <c r="T4427">
        <v>6</v>
      </c>
      <c r="U4427">
        <v>0</v>
      </c>
      <c r="V4427">
        <v>54.691199999999995</v>
      </c>
    </row>
    <row r="4428" spans="1:22" x14ac:dyDescent="0.25">
      <c r="A4428">
        <v>4427</v>
      </c>
      <c r="B4428" t="s">
        <v>7488</v>
      </c>
      <c r="C4428">
        <v>2014</v>
      </c>
      <c r="D4428" s="1">
        <v>41778</v>
      </c>
      <c r="E4428" s="1">
        <v>41779</v>
      </c>
      <c r="F4428" t="s">
        <v>188</v>
      </c>
      <c r="G4428" t="s">
        <v>3582</v>
      </c>
      <c r="H4428" t="s">
        <v>3583</v>
      </c>
      <c r="I4428" t="s">
        <v>41</v>
      </c>
      <c r="J4428" t="s">
        <v>27</v>
      </c>
      <c r="K4428" t="s">
        <v>7489</v>
      </c>
      <c r="L4428" t="s">
        <v>1272</v>
      </c>
      <c r="M4428">
        <v>30328</v>
      </c>
      <c r="N4428" t="s">
        <v>30</v>
      </c>
      <c r="O4428" t="s">
        <v>6274</v>
      </c>
      <c r="P4428" t="s">
        <v>71</v>
      </c>
      <c r="Q4428" t="s">
        <v>72</v>
      </c>
      <c r="R4428" t="s">
        <v>6275</v>
      </c>
      <c r="S4428">
        <v>55.98</v>
      </c>
      <c r="T4428">
        <v>2</v>
      </c>
      <c r="U4428">
        <v>0</v>
      </c>
      <c r="V4428">
        <v>15.674399999999999</v>
      </c>
    </row>
    <row r="4429" spans="1:22" x14ac:dyDescent="0.25">
      <c r="A4429">
        <v>4428</v>
      </c>
      <c r="B4429" t="s">
        <v>7492</v>
      </c>
      <c r="C4429">
        <v>2014</v>
      </c>
      <c r="D4429" s="1">
        <v>41905</v>
      </c>
      <c r="E4429" s="1">
        <v>41911</v>
      </c>
      <c r="F4429" t="s">
        <v>50</v>
      </c>
      <c r="G4429" t="s">
        <v>6453</v>
      </c>
      <c r="H4429" t="s">
        <v>6454</v>
      </c>
      <c r="I4429" t="s">
        <v>41</v>
      </c>
      <c r="J4429" t="s">
        <v>27</v>
      </c>
      <c r="K4429" t="s">
        <v>5467</v>
      </c>
      <c r="L4429" t="s">
        <v>668</v>
      </c>
      <c r="M4429">
        <v>87105</v>
      </c>
      <c r="N4429" t="s">
        <v>44</v>
      </c>
      <c r="O4429" t="s">
        <v>802</v>
      </c>
      <c r="P4429" t="s">
        <v>46</v>
      </c>
      <c r="Q4429" t="s">
        <v>90</v>
      </c>
      <c r="R4429" t="s">
        <v>803</v>
      </c>
      <c r="S4429">
        <v>27.18</v>
      </c>
      <c r="T4429">
        <v>3</v>
      </c>
      <c r="U4429">
        <v>0</v>
      </c>
      <c r="V4429">
        <v>12.231</v>
      </c>
    </row>
    <row r="4430" spans="1:22" x14ac:dyDescent="0.25">
      <c r="A4430">
        <v>4429</v>
      </c>
      <c r="B4430" t="s">
        <v>7493</v>
      </c>
      <c r="C4430">
        <v>2014</v>
      </c>
      <c r="D4430" s="1">
        <v>41720</v>
      </c>
      <c r="E4430" s="1">
        <v>41726</v>
      </c>
      <c r="F4430" t="s">
        <v>50</v>
      </c>
      <c r="G4430" t="s">
        <v>486</v>
      </c>
      <c r="H4430" t="s">
        <v>487</v>
      </c>
      <c r="I4430" t="s">
        <v>26</v>
      </c>
      <c r="J4430" t="s">
        <v>27</v>
      </c>
      <c r="K4430" t="s">
        <v>4548</v>
      </c>
      <c r="L4430" t="s">
        <v>649</v>
      </c>
      <c r="M4430">
        <v>74133</v>
      </c>
      <c r="N4430" t="s">
        <v>105</v>
      </c>
      <c r="O4430" t="s">
        <v>6356</v>
      </c>
      <c r="P4430" t="s">
        <v>32</v>
      </c>
      <c r="Q4430" t="s">
        <v>36</v>
      </c>
      <c r="R4430" t="s">
        <v>6357</v>
      </c>
      <c r="S4430">
        <v>1805.88</v>
      </c>
      <c r="T4430">
        <v>6</v>
      </c>
      <c r="U4430">
        <v>0</v>
      </c>
      <c r="V4430">
        <v>523.70519999999988</v>
      </c>
    </row>
    <row r="4431" spans="1:22" x14ac:dyDescent="0.25">
      <c r="A4431">
        <v>4430</v>
      </c>
      <c r="B4431" t="s">
        <v>7494</v>
      </c>
      <c r="C4431">
        <v>2014</v>
      </c>
      <c r="D4431" s="1">
        <v>41897</v>
      </c>
      <c r="E4431" s="1">
        <v>41897</v>
      </c>
      <c r="F4431" t="s">
        <v>1290</v>
      </c>
      <c r="G4431" t="s">
        <v>2474</v>
      </c>
      <c r="H4431" t="s">
        <v>2475</v>
      </c>
      <c r="I4431" t="s">
        <v>26</v>
      </c>
      <c r="J4431" t="s">
        <v>27</v>
      </c>
      <c r="K4431" t="s">
        <v>6066</v>
      </c>
      <c r="L4431" t="s">
        <v>788</v>
      </c>
      <c r="M4431">
        <v>7050</v>
      </c>
      <c r="N4431" t="s">
        <v>148</v>
      </c>
      <c r="O4431" t="s">
        <v>6804</v>
      </c>
      <c r="P4431" t="s">
        <v>46</v>
      </c>
      <c r="Q4431" t="s">
        <v>68</v>
      </c>
      <c r="R4431" t="s">
        <v>6805</v>
      </c>
      <c r="S4431">
        <v>70.949999999999989</v>
      </c>
      <c r="T4431">
        <v>3</v>
      </c>
      <c r="U4431">
        <v>0</v>
      </c>
      <c r="V4431">
        <v>18.447000000000003</v>
      </c>
    </row>
    <row r="4432" spans="1:22" x14ac:dyDescent="0.25">
      <c r="A4432">
        <v>4431</v>
      </c>
      <c r="B4432" t="s">
        <v>7495</v>
      </c>
      <c r="C4432">
        <v>2013</v>
      </c>
      <c r="D4432" s="1">
        <v>41582</v>
      </c>
      <c r="E4432" s="1">
        <v>41587</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x14ac:dyDescent="0.25">
      <c r="A4433">
        <v>4432</v>
      </c>
      <c r="B4433" t="s">
        <v>7495</v>
      </c>
      <c r="C4433">
        <v>2013</v>
      </c>
      <c r="D4433" s="1">
        <v>41582</v>
      </c>
      <c r="E4433" s="1">
        <v>41587</v>
      </c>
      <c r="F4433" t="s">
        <v>23</v>
      </c>
      <c r="G4433" t="s">
        <v>2287</v>
      </c>
      <c r="H4433" t="s">
        <v>2288</v>
      </c>
      <c r="I4433" t="s">
        <v>26</v>
      </c>
      <c r="J4433" t="s">
        <v>27</v>
      </c>
      <c r="K4433" t="s">
        <v>28</v>
      </c>
      <c r="L4433" t="s">
        <v>29</v>
      </c>
      <c r="M4433">
        <v>42420</v>
      </c>
      <c r="N4433" t="s">
        <v>30</v>
      </c>
      <c r="O4433" t="s">
        <v>7010</v>
      </c>
      <c r="P4433" t="s">
        <v>46</v>
      </c>
      <c r="Q4433" t="s">
        <v>68</v>
      </c>
      <c r="R4433" t="s">
        <v>7011</v>
      </c>
      <c r="S4433">
        <v>7.98</v>
      </c>
      <c r="T4433">
        <v>3</v>
      </c>
      <c r="U4433">
        <v>0</v>
      </c>
      <c r="V4433">
        <v>2.0747999999999998</v>
      </c>
    </row>
    <row r="4434" spans="1:22" x14ac:dyDescent="0.25">
      <c r="A4434">
        <v>4433</v>
      </c>
      <c r="B4434" t="s">
        <v>7495</v>
      </c>
      <c r="C4434">
        <v>2013</v>
      </c>
      <c r="D4434" s="1">
        <v>41582</v>
      </c>
      <c r="E4434" s="1">
        <v>41587</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9.1580000000000013</v>
      </c>
    </row>
    <row r="4435" spans="1:22" x14ac:dyDescent="0.25">
      <c r="A4435">
        <v>4434</v>
      </c>
      <c r="B4435" t="s">
        <v>7495</v>
      </c>
      <c r="C4435">
        <v>2013</v>
      </c>
      <c r="D4435" s="1">
        <v>41582</v>
      </c>
      <c r="E4435" s="1">
        <v>41587</v>
      </c>
      <c r="F4435" t="s">
        <v>23</v>
      </c>
      <c r="G4435" t="s">
        <v>2287</v>
      </c>
      <c r="H4435" t="s">
        <v>2288</v>
      </c>
      <c r="I4435" t="s">
        <v>26</v>
      </c>
      <c r="J4435" t="s">
        <v>27</v>
      </c>
      <c r="K4435" t="s">
        <v>28</v>
      </c>
      <c r="L4435" t="s">
        <v>29</v>
      </c>
      <c r="M4435">
        <v>42420</v>
      </c>
      <c r="N4435" t="s">
        <v>30</v>
      </c>
      <c r="O4435" t="s">
        <v>6103</v>
      </c>
      <c r="P4435" t="s">
        <v>46</v>
      </c>
      <c r="Q4435" t="s">
        <v>68</v>
      </c>
      <c r="R4435" t="s">
        <v>6104</v>
      </c>
      <c r="S4435">
        <v>8.75</v>
      </c>
      <c r="T4435">
        <v>1</v>
      </c>
      <c r="U4435">
        <v>0</v>
      </c>
      <c r="V4435">
        <v>2.6249999999999991</v>
      </c>
    </row>
    <row r="4436" spans="1:22" x14ac:dyDescent="0.25">
      <c r="A4436">
        <v>4435</v>
      </c>
      <c r="B4436" t="s">
        <v>7495</v>
      </c>
      <c r="C4436">
        <v>2013</v>
      </c>
      <c r="D4436" s="1">
        <v>41582</v>
      </c>
      <c r="E4436" s="1">
        <v>41587</v>
      </c>
      <c r="F4436" t="s">
        <v>23</v>
      </c>
      <c r="G4436" t="s">
        <v>2287</v>
      </c>
      <c r="H4436" t="s">
        <v>2288</v>
      </c>
      <c r="I4436" t="s">
        <v>26</v>
      </c>
      <c r="J4436" t="s">
        <v>27</v>
      </c>
      <c r="K4436" t="s">
        <v>28</v>
      </c>
      <c r="L4436" t="s">
        <v>29</v>
      </c>
      <c r="M4436">
        <v>42420</v>
      </c>
      <c r="N4436" t="s">
        <v>30</v>
      </c>
      <c r="O4436" t="s">
        <v>7496</v>
      </c>
      <c r="P4436" t="s">
        <v>32</v>
      </c>
      <c r="Q4436" t="s">
        <v>56</v>
      </c>
      <c r="R4436" t="s">
        <v>7497</v>
      </c>
      <c r="S4436">
        <v>842.94</v>
      </c>
      <c r="T4436">
        <v>3</v>
      </c>
      <c r="U4436">
        <v>0</v>
      </c>
      <c r="V4436">
        <v>160.15860000000001</v>
      </c>
    </row>
    <row r="4437" spans="1:22" x14ac:dyDescent="0.25">
      <c r="A4437">
        <v>4436</v>
      </c>
      <c r="B4437" t="s">
        <v>7498</v>
      </c>
      <c r="C4437">
        <v>2013</v>
      </c>
      <c r="D4437" s="1">
        <v>41398</v>
      </c>
      <c r="E4437" s="1">
        <v>41403</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2.1819999999999995</v>
      </c>
      <c r="T4437">
        <v>1</v>
      </c>
      <c r="U4437">
        <v>0.8</v>
      </c>
      <c r="V4437">
        <v>-3.6002999999999998</v>
      </c>
    </row>
    <row r="4438" spans="1:22" x14ac:dyDescent="0.25">
      <c r="A4438">
        <v>4437</v>
      </c>
      <c r="B4438" t="s">
        <v>7498</v>
      </c>
      <c r="C4438">
        <v>2013</v>
      </c>
      <c r="D4438" s="1">
        <v>41398</v>
      </c>
      <c r="E4438" s="1">
        <v>41403</v>
      </c>
      <c r="F4438" t="s">
        <v>50</v>
      </c>
      <c r="G4438" t="s">
        <v>4852</v>
      </c>
      <c r="H4438" t="s">
        <v>4853</v>
      </c>
      <c r="I4438" t="s">
        <v>26</v>
      </c>
      <c r="J4438" t="s">
        <v>27</v>
      </c>
      <c r="K4438" t="s">
        <v>303</v>
      </c>
      <c r="L4438" t="s">
        <v>211</v>
      </c>
      <c r="M4438">
        <v>60653</v>
      </c>
      <c r="N4438" t="s">
        <v>105</v>
      </c>
      <c r="O4438" t="s">
        <v>7499</v>
      </c>
      <c r="P4438" t="s">
        <v>46</v>
      </c>
      <c r="Q4438" t="s">
        <v>68</v>
      </c>
      <c r="R4438" t="s">
        <v>7500</v>
      </c>
      <c r="S4438">
        <v>27.384</v>
      </c>
      <c r="T4438">
        <v>7</v>
      </c>
      <c r="U4438">
        <v>0.2</v>
      </c>
      <c r="V4438">
        <v>2.7384000000000022</v>
      </c>
    </row>
    <row r="4439" spans="1:22" x14ac:dyDescent="0.25">
      <c r="A4439">
        <v>4438</v>
      </c>
      <c r="B4439" t="s">
        <v>7498</v>
      </c>
      <c r="C4439">
        <v>2013</v>
      </c>
      <c r="D4439" s="1">
        <v>41398</v>
      </c>
      <c r="E4439" s="1">
        <v>41403</v>
      </c>
      <c r="F4439" t="s">
        <v>50</v>
      </c>
      <c r="G4439" t="s">
        <v>4852</v>
      </c>
      <c r="H4439" t="s">
        <v>4853</v>
      </c>
      <c r="I4439" t="s">
        <v>26</v>
      </c>
      <c r="J4439" t="s">
        <v>27</v>
      </c>
      <c r="K4439" t="s">
        <v>303</v>
      </c>
      <c r="L4439" t="s">
        <v>211</v>
      </c>
      <c r="M4439">
        <v>60653</v>
      </c>
      <c r="N4439" t="s">
        <v>105</v>
      </c>
      <c r="O4439" t="s">
        <v>5420</v>
      </c>
      <c r="P4439" t="s">
        <v>46</v>
      </c>
      <c r="Q4439" t="s">
        <v>78</v>
      </c>
      <c r="R4439" t="s">
        <v>5421</v>
      </c>
      <c r="S4439">
        <v>26.405999999999992</v>
      </c>
      <c r="T4439">
        <v>3</v>
      </c>
      <c r="U4439">
        <v>0.8</v>
      </c>
      <c r="V4439">
        <v>-71.296199999999999</v>
      </c>
    </row>
    <row r="4440" spans="1:22" x14ac:dyDescent="0.25">
      <c r="A4440">
        <v>4439</v>
      </c>
      <c r="B4440" t="s">
        <v>7501</v>
      </c>
      <c r="C4440">
        <v>2013</v>
      </c>
      <c r="D4440" s="1">
        <v>41636</v>
      </c>
      <c r="E4440" s="1">
        <v>41642</v>
      </c>
      <c r="F4440" t="s">
        <v>50</v>
      </c>
      <c r="G4440" t="s">
        <v>3003</v>
      </c>
      <c r="H4440" t="s">
        <v>3004</v>
      </c>
      <c r="I4440" t="s">
        <v>26</v>
      </c>
      <c r="J4440" t="s">
        <v>27</v>
      </c>
      <c r="K4440" t="s">
        <v>7384</v>
      </c>
      <c r="L4440" t="s">
        <v>104</v>
      </c>
      <c r="M4440">
        <v>77642</v>
      </c>
      <c r="N4440" t="s">
        <v>105</v>
      </c>
      <c r="O4440" t="s">
        <v>4785</v>
      </c>
      <c r="P4440" t="s">
        <v>46</v>
      </c>
      <c r="Q4440" t="s">
        <v>90</v>
      </c>
      <c r="R4440" t="s">
        <v>4786</v>
      </c>
      <c r="S4440">
        <v>10.368000000000002</v>
      </c>
      <c r="T4440">
        <v>2</v>
      </c>
      <c r="U4440">
        <v>0.2</v>
      </c>
      <c r="V4440">
        <v>3.6288</v>
      </c>
    </row>
    <row r="4441" spans="1:22" x14ac:dyDescent="0.25">
      <c r="A4441">
        <v>4440</v>
      </c>
      <c r="B4441" t="s">
        <v>7501</v>
      </c>
      <c r="C4441">
        <v>2013</v>
      </c>
      <c r="D4441" s="1">
        <v>41636</v>
      </c>
      <c r="E4441" s="1">
        <v>41642</v>
      </c>
      <c r="F4441" t="s">
        <v>50</v>
      </c>
      <c r="G4441" t="s">
        <v>3003</v>
      </c>
      <c r="H4441" t="s">
        <v>3004</v>
      </c>
      <c r="I4441" t="s">
        <v>26</v>
      </c>
      <c r="J4441" t="s">
        <v>27</v>
      </c>
      <c r="K4441" t="s">
        <v>7384</v>
      </c>
      <c r="L4441" t="s">
        <v>104</v>
      </c>
      <c r="M4441">
        <v>77642</v>
      </c>
      <c r="N4441" t="s">
        <v>105</v>
      </c>
      <c r="O4441" t="s">
        <v>3746</v>
      </c>
      <c r="P4441" t="s">
        <v>46</v>
      </c>
      <c r="Q4441" t="s">
        <v>90</v>
      </c>
      <c r="R4441" t="s">
        <v>3747</v>
      </c>
      <c r="S4441">
        <v>23.680000000000003</v>
      </c>
      <c r="T4441">
        <v>4</v>
      </c>
      <c r="U4441">
        <v>0.2</v>
      </c>
      <c r="V4441">
        <v>7.3999999999999995</v>
      </c>
    </row>
    <row r="4442" spans="1:22" x14ac:dyDescent="0.25">
      <c r="A4442">
        <v>4441</v>
      </c>
      <c r="B4442" t="s">
        <v>7502</v>
      </c>
      <c r="C4442">
        <v>2013</v>
      </c>
      <c r="D4442" s="1">
        <v>41478</v>
      </c>
      <c r="E4442" s="1">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36.283500000000004</v>
      </c>
    </row>
    <row r="4443" spans="1:22" x14ac:dyDescent="0.25">
      <c r="A4443">
        <v>4442</v>
      </c>
      <c r="B4443" t="s">
        <v>7502</v>
      </c>
      <c r="C4443">
        <v>2013</v>
      </c>
      <c r="D4443" s="1">
        <v>41478</v>
      </c>
      <c r="E4443" s="1">
        <v>41482</v>
      </c>
      <c r="F4443" t="s">
        <v>50</v>
      </c>
      <c r="G4443" t="s">
        <v>5176</v>
      </c>
      <c r="H4443" t="s">
        <v>5177</v>
      </c>
      <c r="I4443" t="s">
        <v>26</v>
      </c>
      <c r="J4443" t="s">
        <v>27</v>
      </c>
      <c r="K4443" t="s">
        <v>237</v>
      </c>
      <c r="L4443" t="s">
        <v>238</v>
      </c>
      <c r="M4443">
        <v>48185</v>
      </c>
      <c r="N4443" t="s">
        <v>105</v>
      </c>
      <c r="O4443" t="s">
        <v>7503</v>
      </c>
      <c r="P4443" t="s">
        <v>46</v>
      </c>
      <c r="Q4443" t="s">
        <v>59</v>
      </c>
      <c r="R4443" t="s">
        <v>7504</v>
      </c>
      <c r="S4443">
        <v>965.84999999999991</v>
      </c>
      <c r="T4443">
        <v>5</v>
      </c>
      <c r="U4443">
        <v>0</v>
      </c>
      <c r="V4443">
        <v>135.21900000000002</v>
      </c>
    </row>
    <row r="4444" spans="1:22" x14ac:dyDescent="0.25">
      <c r="A4444">
        <v>4443</v>
      </c>
      <c r="B4444" t="s">
        <v>7502</v>
      </c>
      <c r="C4444">
        <v>2013</v>
      </c>
      <c r="D4444" s="1">
        <v>41478</v>
      </c>
      <c r="E4444" s="1">
        <v>41482</v>
      </c>
      <c r="F4444" t="s">
        <v>50</v>
      </c>
      <c r="G4444" t="s">
        <v>5176</v>
      </c>
      <c r="H4444" t="s">
        <v>5177</v>
      </c>
      <c r="I4444" t="s">
        <v>26</v>
      </c>
      <c r="J4444" t="s">
        <v>27</v>
      </c>
      <c r="K4444" t="s">
        <v>237</v>
      </c>
      <c r="L4444" t="s">
        <v>238</v>
      </c>
      <c r="M4444">
        <v>48185</v>
      </c>
      <c r="N4444" t="s">
        <v>105</v>
      </c>
      <c r="O4444" t="s">
        <v>7505</v>
      </c>
      <c r="P4444" t="s">
        <v>46</v>
      </c>
      <c r="Q4444" t="s">
        <v>68</v>
      </c>
      <c r="R4444" t="s">
        <v>7506</v>
      </c>
      <c r="S4444">
        <v>29.2</v>
      </c>
      <c r="T4444">
        <v>5</v>
      </c>
      <c r="U4444">
        <v>0</v>
      </c>
      <c r="V4444">
        <v>10.511999999999999</v>
      </c>
    </row>
    <row r="4445" spans="1:22" x14ac:dyDescent="0.25">
      <c r="A4445">
        <v>4444</v>
      </c>
      <c r="B4445" t="s">
        <v>7502</v>
      </c>
      <c r="C4445">
        <v>2013</v>
      </c>
      <c r="D4445" s="1">
        <v>41478</v>
      </c>
      <c r="E4445" s="1">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32.400000000000006</v>
      </c>
      <c r="T4445">
        <v>5</v>
      </c>
      <c r="U4445">
        <v>0</v>
      </c>
      <c r="V4445">
        <v>15.552000000000001</v>
      </c>
    </row>
    <row r="4446" spans="1:22" x14ac:dyDescent="0.25">
      <c r="A4446">
        <v>4445</v>
      </c>
      <c r="B4446" t="s">
        <v>7507</v>
      </c>
      <c r="C4446">
        <v>2011</v>
      </c>
      <c r="D4446" s="1">
        <v>40863</v>
      </c>
      <c r="E4446" s="1">
        <v>40868</v>
      </c>
      <c r="F4446" t="s">
        <v>50</v>
      </c>
      <c r="G4446" t="s">
        <v>2146</v>
      </c>
      <c r="H4446" t="s">
        <v>2147</v>
      </c>
      <c r="I4446" t="s">
        <v>102</v>
      </c>
      <c r="J4446" t="s">
        <v>27</v>
      </c>
      <c r="K4446" t="s">
        <v>538</v>
      </c>
      <c r="L4446" t="s">
        <v>254</v>
      </c>
      <c r="M4446">
        <v>47401</v>
      </c>
      <c r="N4446" t="s">
        <v>105</v>
      </c>
      <c r="O4446" t="s">
        <v>5580</v>
      </c>
      <c r="P4446" t="s">
        <v>46</v>
      </c>
      <c r="Q4446" t="s">
        <v>173</v>
      </c>
      <c r="R4446" t="s">
        <v>5581</v>
      </c>
      <c r="S4446">
        <v>78.349999999999994</v>
      </c>
      <c r="T4446">
        <v>5</v>
      </c>
      <c r="U4446">
        <v>0</v>
      </c>
      <c r="V4446">
        <v>36.824499999999993</v>
      </c>
    </row>
    <row r="4447" spans="1:22" x14ac:dyDescent="0.25">
      <c r="A4447">
        <v>4446</v>
      </c>
      <c r="B4447" t="s">
        <v>7507</v>
      </c>
      <c r="C4447">
        <v>2011</v>
      </c>
      <c r="D4447" s="1">
        <v>40863</v>
      </c>
      <c r="E4447" s="1">
        <v>40868</v>
      </c>
      <c r="F4447" t="s">
        <v>50</v>
      </c>
      <c r="G4447" t="s">
        <v>2146</v>
      </c>
      <c r="H4447" t="s">
        <v>2147</v>
      </c>
      <c r="I4447" t="s">
        <v>102</v>
      </c>
      <c r="J4447" t="s">
        <v>27</v>
      </c>
      <c r="K4447" t="s">
        <v>538</v>
      </c>
      <c r="L4447" t="s">
        <v>254</v>
      </c>
      <c r="M4447">
        <v>47401</v>
      </c>
      <c r="N4447" t="s">
        <v>105</v>
      </c>
      <c r="O4447" t="s">
        <v>6000</v>
      </c>
      <c r="P4447" t="s">
        <v>46</v>
      </c>
      <c r="Q4447" t="s">
        <v>90</v>
      </c>
      <c r="R4447" t="s">
        <v>6001</v>
      </c>
      <c r="S4447">
        <v>31.68</v>
      </c>
      <c r="T4447">
        <v>6</v>
      </c>
      <c r="U4447">
        <v>0</v>
      </c>
      <c r="V4447">
        <v>14.256</v>
      </c>
    </row>
    <row r="4448" spans="1:22" x14ac:dyDescent="0.25">
      <c r="A4448">
        <v>4447</v>
      </c>
      <c r="B4448" t="s">
        <v>7507</v>
      </c>
      <c r="C4448">
        <v>2011</v>
      </c>
      <c r="D4448" s="1">
        <v>40863</v>
      </c>
      <c r="E4448" s="1">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x14ac:dyDescent="0.25">
      <c r="A4449">
        <v>4448</v>
      </c>
      <c r="B4449" t="s">
        <v>7507</v>
      </c>
      <c r="C4449">
        <v>2011</v>
      </c>
      <c r="D4449" s="1">
        <v>40863</v>
      </c>
      <c r="E4449" s="1">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x14ac:dyDescent="0.25">
      <c r="A4450">
        <v>4449</v>
      </c>
      <c r="B4450" t="s">
        <v>7508</v>
      </c>
      <c r="C4450">
        <v>2012</v>
      </c>
      <c r="D4450" s="1">
        <v>41079</v>
      </c>
      <c r="E4450" s="1">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x14ac:dyDescent="0.25">
      <c r="A4451">
        <v>4450</v>
      </c>
      <c r="B4451" t="s">
        <v>7508</v>
      </c>
      <c r="C4451">
        <v>2012</v>
      </c>
      <c r="D4451" s="1">
        <v>41079</v>
      </c>
      <c r="E4451" s="1">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3.1104000000000003</v>
      </c>
    </row>
    <row r="4452" spans="1:22" x14ac:dyDescent="0.25">
      <c r="A4452">
        <v>4451</v>
      </c>
      <c r="B4452" t="s">
        <v>7508</v>
      </c>
      <c r="C4452">
        <v>2012</v>
      </c>
      <c r="D4452" s="1">
        <v>41079</v>
      </c>
      <c r="E4452" s="1">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87.744299999999981</v>
      </c>
    </row>
    <row r="4453" spans="1:22" x14ac:dyDescent="0.25">
      <c r="A4453">
        <v>4452</v>
      </c>
      <c r="B4453" t="s">
        <v>7509</v>
      </c>
      <c r="C4453">
        <v>2013</v>
      </c>
      <c r="D4453" s="1">
        <v>41460</v>
      </c>
      <c r="E4453" s="1">
        <v>41462</v>
      </c>
      <c r="F4453" t="s">
        <v>188</v>
      </c>
      <c r="G4453" t="s">
        <v>7157</v>
      </c>
      <c r="H4453" t="s">
        <v>7158</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x14ac:dyDescent="0.25">
      <c r="A4454">
        <v>4453</v>
      </c>
      <c r="B4454" t="s">
        <v>7509</v>
      </c>
      <c r="C4454">
        <v>2013</v>
      </c>
      <c r="D4454" s="1">
        <v>41460</v>
      </c>
      <c r="E4454" s="1">
        <v>41462</v>
      </c>
      <c r="F4454" t="s">
        <v>188</v>
      </c>
      <c r="G4454" t="s">
        <v>7157</v>
      </c>
      <c r="H4454" t="s">
        <v>7158</v>
      </c>
      <c r="I4454" t="s">
        <v>26</v>
      </c>
      <c r="J4454" t="s">
        <v>27</v>
      </c>
      <c r="K4454" t="s">
        <v>127</v>
      </c>
      <c r="L4454" t="s">
        <v>43</v>
      </c>
      <c r="M4454">
        <v>94109</v>
      </c>
      <c r="N4454" t="s">
        <v>44</v>
      </c>
      <c r="O4454" t="s">
        <v>7510</v>
      </c>
      <c r="P4454" t="s">
        <v>46</v>
      </c>
      <c r="Q4454" t="s">
        <v>173</v>
      </c>
      <c r="R4454" t="s">
        <v>7511</v>
      </c>
      <c r="S4454">
        <v>43.96</v>
      </c>
      <c r="T4454">
        <v>2</v>
      </c>
      <c r="U4454">
        <v>0</v>
      </c>
      <c r="V4454">
        <v>20.661200000000001</v>
      </c>
    </row>
    <row r="4455" spans="1:22" x14ac:dyDescent="0.25">
      <c r="A4455">
        <v>4454</v>
      </c>
      <c r="B4455" t="s">
        <v>7509</v>
      </c>
      <c r="C4455">
        <v>2013</v>
      </c>
      <c r="D4455" s="1">
        <v>41460</v>
      </c>
      <c r="E4455" s="1">
        <v>41462</v>
      </c>
      <c r="F4455" t="s">
        <v>188</v>
      </c>
      <c r="G4455" t="s">
        <v>7157</v>
      </c>
      <c r="H4455" t="s">
        <v>7158</v>
      </c>
      <c r="I4455" t="s">
        <v>26</v>
      </c>
      <c r="J4455" t="s">
        <v>27</v>
      </c>
      <c r="K4455" t="s">
        <v>127</v>
      </c>
      <c r="L4455" t="s">
        <v>43</v>
      </c>
      <c r="M4455">
        <v>94109</v>
      </c>
      <c r="N4455" t="s">
        <v>44</v>
      </c>
      <c r="O4455" t="s">
        <v>3091</v>
      </c>
      <c r="P4455" t="s">
        <v>32</v>
      </c>
      <c r="Q4455" t="s">
        <v>33</v>
      </c>
      <c r="R4455" t="s">
        <v>3092</v>
      </c>
      <c r="S4455">
        <v>1279.165</v>
      </c>
      <c r="T4455">
        <v>5</v>
      </c>
      <c r="U4455">
        <v>0.15</v>
      </c>
      <c r="V4455">
        <v>225.73499999999993</v>
      </c>
    </row>
    <row r="4456" spans="1:22" x14ac:dyDescent="0.25">
      <c r="A4456">
        <v>4455</v>
      </c>
      <c r="B4456" t="s">
        <v>7509</v>
      </c>
      <c r="C4456">
        <v>2013</v>
      </c>
      <c r="D4456" s="1">
        <v>41460</v>
      </c>
      <c r="E4456" s="1">
        <v>41462</v>
      </c>
      <c r="F4456" t="s">
        <v>188</v>
      </c>
      <c r="G4456" t="s">
        <v>7157</v>
      </c>
      <c r="H4456" t="s">
        <v>7158</v>
      </c>
      <c r="I4456" t="s">
        <v>26</v>
      </c>
      <c r="J4456" t="s">
        <v>27</v>
      </c>
      <c r="K4456" t="s">
        <v>127</v>
      </c>
      <c r="L4456" t="s">
        <v>43</v>
      </c>
      <c r="M4456">
        <v>94109</v>
      </c>
      <c r="N4456" t="s">
        <v>44</v>
      </c>
      <c r="O4456" t="s">
        <v>2730</v>
      </c>
      <c r="P4456" t="s">
        <v>46</v>
      </c>
      <c r="Q4456" t="s">
        <v>59</v>
      </c>
      <c r="R4456" t="s">
        <v>2731</v>
      </c>
      <c r="S4456">
        <v>27.92</v>
      </c>
      <c r="T4456">
        <v>4</v>
      </c>
      <c r="U4456">
        <v>0</v>
      </c>
      <c r="V4456">
        <v>0.5583999999999989</v>
      </c>
    </row>
    <row r="4457" spans="1:22" x14ac:dyDescent="0.25">
      <c r="A4457">
        <v>4456</v>
      </c>
      <c r="B4457" t="s">
        <v>7512</v>
      </c>
      <c r="C4457">
        <v>2012</v>
      </c>
      <c r="D4457" s="1">
        <v>41155</v>
      </c>
      <c r="E4457" s="1">
        <v>41160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-12.956799999999994</v>
      </c>
    </row>
    <row r="4458" spans="1:22" x14ac:dyDescent="0.25">
      <c r="A4458">
        <v>4457</v>
      </c>
      <c r="B4458" t="s">
        <v>7512</v>
      </c>
      <c r="C4458">
        <v>2012</v>
      </c>
      <c r="D4458" s="1">
        <v>41155</v>
      </c>
      <c r="E4458" s="1">
        <v>41160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x14ac:dyDescent="0.25">
      <c r="A4459">
        <v>4458</v>
      </c>
      <c r="B4459" t="s">
        <v>7513</v>
      </c>
      <c r="C4459">
        <v>2014</v>
      </c>
      <c r="D4459" s="1">
        <v>41859</v>
      </c>
      <c r="E4459" s="1">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244.54999999999998</v>
      </c>
      <c r="T4459">
        <v>5</v>
      </c>
      <c r="U4459">
        <v>0</v>
      </c>
      <c r="V4459">
        <v>114.93849999999998</v>
      </c>
    </row>
    <row r="4460" spans="1:22" x14ac:dyDescent="0.25">
      <c r="A4460">
        <v>4459</v>
      </c>
      <c r="B4460" t="s">
        <v>7514</v>
      </c>
      <c r="C4460">
        <v>2014</v>
      </c>
      <c r="D4460" s="1">
        <v>41712</v>
      </c>
      <c r="E4460" s="1">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x14ac:dyDescent="0.25">
      <c r="A4461">
        <v>4460</v>
      </c>
      <c r="B4461" t="s">
        <v>7515</v>
      </c>
      <c r="C4461">
        <v>2014</v>
      </c>
      <c r="D4461" s="1">
        <v>41911</v>
      </c>
      <c r="E4461" s="1">
        <v>41914</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3.2776000000000014</v>
      </c>
    </row>
    <row r="4462" spans="1:22" x14ac:dyDescent="0.25">
      <c r="A4462">
        <v>4461</v>
      </c>
      <c r="B4462" t="s">
        <v>7515</v>
      </c>
      <c r="C4462">
        <v>2014</v>
      </c>
      <c r="D4462" s="1">
        <v>41911</v>
      </c>
      <c r="E4462" s="1">
        <v>41914</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-29.436800000000012</v>
      </c>
    </row>
    <row r="4463" spans="1:22" x14ac:dyDescent="0.25">
      <c r="A4463">
        <v>4462</v>
      </c>
      <c r="B4463" t="s">
        <v>7515</v>
      </c>
      <c r="C4463">
        <v>2014</v>
      </c>
      <c r="D4463" s="1">
        <v>41911</v>
      </c>
      <c r="E4463" s="1">
        <v>41914</v>
      </c>
      <c r="F4463" t="s">
        <v>188</v>
      </c>
      <c r="G4463" t="s">
        <v>2351</v>
      </c>
      <c r="H4463" t="s">
        <v>2352</v>
      </c>
      <c r="I4463" t="s">
        <v>102</v>
      </c>
      <c r="J4463" t="s">
        <v>27</v>
      </c>
      <c r="K4463" t="s">
        <v>456</v>
      </c>
      <c r="L4463" t="s">
        <v>457</v>
      </c>
      <c r="M4463">
        <v>80013</v>
      </c>
      <c r="N4463" t="s">
        <v>44</v>
      </c>
      <c r="O4463" t="s">
        <v>662</v>
      </c>
      <c r="P4463" t="s">
        <v>71</v>
      </c>
      <c r="Q4463" t="s">
        <v>161</v>
      </c>
      <c r="R4463" t="s">
        <v>663</v>
      </c>
      <c r="S4463">
        <v>54.384000000000007</v>
      </c>
      <c r="T4463">
        <v>2</v>
      </c>
      <c r="U4463">
        <v>0.2</v>
      </c>
      <c r="V4463">
        <v>1.359599999999995</v>
      </c>
    </row>
    <row r="4464" spans="1:22" x14ac:dyDescent="0.25">
      <c r="A4464">
        <v>4463</v>
      </c>
      <c r="B4464" t="s">
        <v>7515</v>
      </c>
      <c r="C4464">
        <v>2014</v>
      </c>
      <c r="D4464" s="1">
        <v>41911</v>
      </c>
      <c r="E4464" s="1">
        <v>41914</v>
      </c>
      <c r="F4464" t="s">
        <v>188</v>
      </c>
      <c r="G4464" t="s">
        <v>2351</v>
      </c>
      <c r="H4464" t="s">
        <v>2352</v>
      </c>
      <c r="I4464" t="s">
        <v>102</v>
      </c>
      <c r="J4464" t="s">
        <v>27</v>
      </c>
      <c r="K4464" t="s">
        <v>456</v>
      </c>
      <c r="L4464" t="s">
        <v>457</v>
      </c>
      <c r="M4464">
        <v>80013</v>
      </c>
      <c r="N4464" t="s">
        <v>44</v>
      </c>
      <c r="O4464" t="s">
        <v>4994</v>
      </c>
      <c r="P4464" t="s">
        <v>46</v>
      </c>
      <c r="Q4464" t="s">
        <v>75</v>
      </c>
      <c r="R4464" t="s">
        <v>4995</v>
      </c>
      <c r="S4464">
        <v>76.77600000000001</v>
      </c>
      <c r="T4464">
        <v>4</v>
      </c>
      <c r="U4464">
        <v>0.7</v>
      </c>
      <c r="V4464">
        <v>-58.861599999999981</v>
      </c>
    </row>
    <row r="4465" spans="1:22" x14ac:dyDescent="0.25">
      <c r="A4465">
        <v>4464</v>
      </c>
      <c r="B4465" t="s">
        <v>7515</v>
      </c>
      <c r="C4465">
        <v>2014</v>
      </c>
      <c r="D4465" s="1">
        <v>41911</v>
      </c>
      <c r="E4465" s="1">
        <v>41914</v>
      </c>
      <c r="F4465" t="s">
        <v>188</v>
      </c>
      <c r="G4465" t="s">
        <v>2351</v>
      </c>
      <c r="H4465" t="s">
        <v>2352</v>
      </c>
      <c r="I4465" t="s">
        <v>102</v>
      </c>
      <c r="J4465" t="s">
        <v>27</v>
      </c>
      <c r="K4465" t="s">
        <v>456</v>
      </c>
      <c r="L4465" t="s">
        <v>457</v>
      </c>
      <c r="M4465">
        <v>80013</v>
      </c>
      <c r="N4465" t="s">
        <v>44</v>
      </c>
      <c r="O4465" t="s">
        <v>7516</v>
      </c>
      <c r="P4465" t="s">
        <v>46</v>
      </c>
      <c r="Q4465" t="s">
        <v>90</v>
      </c>
      <c r="R4465" t="s">
        <v>7517</v>
      </c>
      <c r="S4465">
        <v>14.352000000000002</v>
      </c>
      <c r="T4465">
        <v>3</v>
      </c>
      <c r="U4465">
        <v>0.2</v>
      </c>
      <c r="V4465">
        <v>5.2026000000000003</v>
      </c>
    </row>
    <row r="4466" spans="1:22" x14ac:dyDescent="0.25">
      <c r="A4466">
        <v>4465</v>
      </c>
      <c r="B4466" t="s">
        <v>7515</v>
      </c>
      <c r="C4466">
        <v>2014</v>
      </c>
      <c r="D4466" s="1">
        <v>41911</v>
      </c>
      <c r="E4466" s="1">
        <v>41914</v>
      </c>
      <c r="F4466" t="s">
        <v>188</v>
      </c>
      <c r="G4466" t="s">
        <v>2351</v>
      </c>
      <c r="H4466" t="s">
        <v>2352</v>
      </c>
      <c r="I4466" t="s">
        <v>102</v>
      </c>
      <c r="J4466" t="s">
        <v>27</v>
      </c>
      <c r="K4466" t="s">
        <v>456</v>
      </c>
      <c r="L4466" t="s">
        <v>457</v>
      </c>
      <c r="M4466">
        <v>80013</v>
      </c>
      <c r="N4466" t="s">
        <v>44</v>
      </c>
      <c r="O4466" t="s">
        <v>706</v>
      </c>
      <c r="P4466" t="s">
        <v>46</v>
      </c>
      <c r="Q4466" t="s">
        <v>78</v>
      </c>
      <c r="R4466" t="s">
        <v>707</v>
      </c>
      <c r="S4466">
        <v>209.79200000000003</v>
      </c>
      <c r="T4466">
        <v>2</v>
      </c>
      <c r="U4466">
        <v>0.2</v>
      </c>
      <c r="V4466">
        <v>26.22399999999999</v>
      </c>
    </row>
    <row r="4467" spans="1:22" x14ac:dyDescent="0.25">
      <c r="A4467">
        <v>4466</v>
      </c>
      <c r="B4467" t="s">
        <v>7518</v>
      </c>
      <c r="C4467">
        <v>2012</v>
      </c>
      <c r="D4467" s="1">
        <v>41128</v>
      </c>
      <c r="E4467" s="1">
        <v>41132</v>
      </c>
      <c r="F4467" t="s">
        <v>50</v>
      </c>
      <c r="G4467" t="s">
        <v>3094</v>
      </c>
      <c r="H4467" t="s">
        <v>3095</v>
      </c>
      <c r="I4467" t="s">
        <v>41</v>
      </c>
      <c r="J4467" t="s">
        <v>27</v>
      </c>
      <c r="K4467" t="s">
        <v>7298</v>
      </c>
      <c r="L4467" t="s">
        <v>6259</v>
      </c>
      <c r="M4467">
        <v>83704</v>
      </c>
      <c r="N4467" t="s">
        <v>44</v>
      </c>
      <c r="O4467" t="s">
        <v>3587</v>
      </c>
      <c r="P4467" t="s">
        <v>46</v>
      </c>
      <c r="Q4467" t="s">
        <v>75</v>
      </c>
      <c r="R4467" t="s">
        <v>3588</v>
      </c>
      <c r="S4467">
        <v>3.3040000000000003</v>
      </c>
      <c r="T4467">
        <v>1</v>
      </c>
      <c r="U4467">
        <v>0.2</v>
      </c>
      <c r="V4467">
        <v>1.1151</v>
      </c>
    </row>
    <row r="4468" spans="1:22" x14ac:dyDescent="0.25">
      <c r="A4468">
        <v>4467</v>
      </c>
      <c r="B4468" t="s">
        <v>7519</v>
      </c>
      <c r="C4468">
        <v>2014</v>
      </c>
      <c r="D4468" s="1">
        <v>41968</v>
      </c>
      <c r="E4468" s="1">
        <v>41975</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7.3709999999999996</v>
      </c>
    </row>
    <row r="4469" spans="1:22" x14ac:dyDescent="0.25">
      <c r="A4469">
        <v>4468</v>
      </c>
      <c r="B4469" t="s">
        <v>7519</v>
      </c>
      <c r="C4469">
        <v>2014</v>
      </c>
      <c r="D4469" s="1">
        <v>41968</v>
      </c>
      <c r="E4469" s="1">
        <v>41975</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x14ac:dyDescent="0.25">
      <c r="A4470">
        <v>4469</v>
      </c>
      <c r="B4470" t="s">
        <v>7519</v>
      </c>
      <c r="C4470">
        <v>2014</v>
      </c>
      <c r="D4470" s="1">
        <v>41968</v>
      </c>
      <c r="E4470" s="1">
        <v>41975</v>
      </c>
      <c r="F4470" t="s">
        <v>50</v>
      </c>
      <c r="G4470" t="s">
        <v>4955</v>
      </c>
      <c r="H4470" t="s">
        <v>4956</v>
      </c>
      <c r="I4470" t="s">
        <v>26</v>
      </c>
      <c r="J4470" t="s">
        <v>27</v>
      </c>
      <c r="K4470" t="s">
        <v>266</v>
      </c>
      <c r="L4470" t="s">
        <v>267</v>
      </c>
      <c r="M4470">
        <v>10035</v>
      </c>
      <c r="N4470" t="s">
        <v>148</v>
      </c>
      <c r="O4470" t="s">
        <v>5447</v>
      </c>
      <c r="P4470" t="s">
        <v>32</v>
      </c>
      <c r="Q4470" t="s">
        <v>33</v>
      </c>
      <c r="R4470" t="s">
        <v>5448</v>
      </c>
      <c r="S4470">
        <v>321.56799999999998</v>
      </c>
      <c r="T4470">
        <v>2</v>
      </c>
      <c r="U4470">
        <v>0.2</v>
      </c>
      <c r="V4470">
        <v>-16.078399999999988</v>
      </c>
    </row>
    <row r="4471" spans="1:22" x14ac:dyDescent="0.25">
      <c r="A4471">
        <v>4470</v>
      </c>
      <c r="B4471" t="s">
        <v>7519</v>
      </c>
      <c r="C4471">
        <v>2014</v>
      </c>
      <c r="D4471" s="1">
        <v>41968</v>
      </c>
      <c r="E4471" s="1">
        <v>41975</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6.2208000000000006</v>
      </c>
    </row>
    <row r="4472" spans="1:22" x14ac:dyDescent="0.25">
      <c r="A4472">
        <v>4471</v>
      </c>
      <c r="B4472" t="s">
        <v>7520</v>
      </c>
      <c r="C4472">
        <v>2014</v>
      </c>
      <c r="D4472" s="1">
        <v>41768</v>
      </c>
      <c r="E4472" s="1">
        <v>41772</v>
      </c>
      <c r="F4472" t="s">
        <v>50</v>
      </c>
      <c r="G4472" t="s">
        <v>1183</v>
      </c>
      <c r="H4472" t="s">
        <v>1184</v>
      </c>
      <c r="I4472" t="s">
        <v>41</v>
      </c>
      <c r="J4472" t="s">
        <v>27</v>
      </c>
      <c r="K4472" t="s">
        <v>146</v>
      </c>
      <c r="L4472" t="s">
        <v>147</v>
      </c>
      <c r="M4472">
        <v>19140</v>
      </c>
      <c r="N4472" t="s">
        <v>148</v>
      </c>
      <c r="O4472" t="s">
        <v>6594</v>
      </c>
      <c r="P4472" t="s">
        <v>32</v>
      </c>
      <c r="Q4472" t="s">
        <v>36</v>
      </c>
      <c r="R4472" t="s">
        <v>6595</v>
      </c>
      <c r="S4472">
        <v>128.05799999999999</v>
      </c>
      <c r="T4472">
        <v>3</v>
      </c>
      <c r="U4472">
        <v>0.3</v>
      </c>
      <c r="V4472">
        <v>-23.782199999999996</v>
      </c>
    </row>
    <row r="4473" spans="1:22" x14ac:dyDescent="0.25">
      <c r="A4473">
        <v>4472</v>
      </c>
      <c r="B4473" t="s">
        <v>7521</v>
      </c>
      <c r="C4473">
        <v>2014</v>
      </c>
      <c r="D4473" s="1">
        <v>41912</v>
      </c>
      <c r="E4473" s="1">
        <v>41912</v>
      </c>
      <c r="F4473" t="s">
        <v>1290</v>
      </c>
      <c r="G4473" t="s">
        <v>604</v>
      </c>
      <c r="H4473" t="s">
        <v>605</v>
      </c>
      <c r="I4473" t="s">
        <v>102</v>
      </c>
      <c r="J4473" t="s">
        <v>27</v>
      </c>
      <c r="K4473" t="s">
        <v>7522</v>
      </c>
      <c r="L4473" t="s">
        <v>498</v>
      </c>
      <c r="M4473">
        <v>44060</v>
      </c>
      <c r="N4473" t="s">
        <v>148</v>
      </c>
      <c r="O4473" t="s">
        <v>4839</v>
      </c>
      <c r="P4473" t="s">
        <v>32</v>
      </c>
      <c r="Q4473" t="s">
        <v>36</v>
      </c>
      <c r="R4473" t="s">
        <v>4840</v>
      </c>
      <c r="S4473">
        <v>63.686</v>
      </c>
      <c r="T4473">
        <v>1</v>
      </c>
      <c r="U4473">
        <v>0.3</v>
      </c>
      <c r="V4473">
        <v>-15.466600000000003</v>
      </c>
    </row>
    <row r="4474" spans="1:22" x14ac:dyDescent="0.25">
      <c r="A4474">
        <v>4473</v>
      </c>
      <c r="B4474" t="s">
        <v>7521</v>
      </c>
      <c r="C4474">
        <v>2014</v>
      </c>
      <c r="D4474" s="1">
        <v>41912</v>
      </c>
      <c r="E4474" s="1">
        <v>41912</v>
      </c>
      <c r="F4474" t="s">
        <v>1290</v>
      </c>
      <c r="G4474" t="s">
        <v>604</v>
      </c>
      <c r="H4474" t="s">
        <v>605</v>
      </c>
      <c r="I4474" t="s">
        <v>102</v>
      </c>
      <c r="J4474" t="s">
        <v>27</v>
      </c>
      <c r="K4474" t="s">
        <v>7522</v>
      </c>
      <c r="L4474" t="s">
        <v>498</v>
      </c>
      <c r="M4474">
        <v>44060</v>
      </c>
      <c r="N4474" t="s">
        <v>148</v>
      </c>
      <c r="O4474" t="s">
        <v>1594</v>
      </c>
      <c r="P4474" t="s">
        <v>71</v>
      </c>
      <c r="Q4474" t="s">
        <v>161</v>
      </c>
      <c r="R4474" t="s">
        <v>1595</v>
      </c>
      <c r="S4474">
        <v>239.976</v>
      </c>
      <c r="T4474">
        <v>3</v>
      </c>
      <c r="U4474">
        <v>0.2</v>
      </c>
      <c r="V4474">
        <v>65.993400000000008</v>
      </c>
    </row>
    <row r="4475" spans="1:22" x14ac:dyDescent="0.25">
      <c r="A4475">
        <v>4474</v>
      </c>
      <c r="B4475" t="s">
        <v>7521</v>
      </c>
      <c r="C4475">
        <v>2014</v>
      </c>
      <c r="D4475" s="1">
        <v>41912</v>
      </c>
      <c r="E4475" s="1">
        <v>41912</v>
      </c>
      <c r="F4475" t="s">
        <v>1290</v>
      </c>
      <c r="G4475" t="s">
        <v>604</v>
      </c>
      <c r="H4475" t="s">
        <v>605</v>
      </c>
      <c r="I4475" t="s">
        <v>102</v>
      </c>
      <c r="J4475" t="s">
        <v>27</v>
      </c>
      <c r="K4475" t="s">
        <v>7522</v>
      </c>
      <c r="L4475" t="s">
        <v>498</v>
      </c>
      <c r="M4475">
        <v>44060</v>
      </c>
      <c r="N4475" t="s">
        <v>148</v>
      </c>
      <c r="O4475" t="s">
        <v>7523</v>
      </c>
      <c r="P4475" t="s">
        <v>32</v>
      </c>
      <c r="Q4475" t="s">
        <v>56</v>
      </c>
      <c r="R4475" t="s">
        <v>7524</v>
      </c>
      <c r="S4475">
        <v>344.22</v>
      </c>
      <c r="T4475">
        <v>2</v>
      </c>
      <c r="U4475">
        <v>0.4</v>
      </c>
      <c r="V4475">
        <v>-189.32100000000003</v>
      </c>
    </row>
    <row r="4476" spans="1:22" x14ac:dyDescent="0.25">
      <c r="A4476">
        <v>4475</v>
      </c>
      <c r="B4476" t="s">
        <v>7521</v>
      </c>
      <c r="C4476">
        <v>2014</v>
      </c>
      <c r="D4476" s="1">
        <v>41912</v>
      </c>
      <c r="E4476" s="1">
        <v>41912</v>
      </c>
      <c r="F4476" t="s">
        <v>1290</v>
      </c>
      <c r="G4476" t="s">
        <v>604</v>
      </c>
      <c r="H4476" t="s">
        <v>605</v>
      </c>
      <c r="I4476" t="s">
        <v>102</v>
      </c>
      <c r="J4476" t="s">
        <v>27</v>
      </c>
      <c r="K4476" t="s">
        <v>7522</v>
      </c>
      <c r="L4476" t="s">
        <v>498</v>
      </c>
      <c r="M4476">
        <v>44060</v>
      </c>
      <c r="N4476" t="s">
        <v>148</v>
      </c>
      <c r="O4476" t="s">
        <v>5263</v>
      </c>
      <c r="P4476" t="s">
        <v>46</v>
      </c>
      <c r="Q4476" t="s">
        <v>90</v>
      </c>
      <c r="R4476" t="s">
        <v>5264</v>
      </c>
      <c r="S4476">
        <v>15.552000000000003</v>
      </c>
      <c r="T4476">
        <v>3</v>
      </c>
      <c r="U4476">
        <v>0.2</v>
      </c>
      <c r="V4476">
        <v>5.4432</v>
      </c>
    </row>
    <row r="4477" spans="1:22" x14ac:dyDescent="0.25">
      <c r="A4477">
        <v>4476</v>
      </c>
      <c r="B4477" t="s">
        <v>7521</v>
      </c>
      <c r="C4477">
        <v>2014</v>
      </c>
      <c r="D4477" s="1">
        <v>41912</v>
      </c>
      <c r="E4477" s="1">
        <v>41912</v>
      </c>
      <c r="F4477" t="s">
        <v>1290</v>
      </c>
      <c r="G4477" t="s">
        <v>604</v>
      </c>
      <c r="H4477" t="s">
        <v>605</v>
      </c>
      <c r="I4477" t="s">
        <v>102</v>
      </c>
      <c r="J4477" t="s">
        <v>27</v>
      </c>
      <c r="K4477" t="s">
        <v>7522</v>
      </c>
      <c r="L4477" t="s">
        <v>498</v>
      </c>
      <c r="M4477">
        <v>44060</v>
      </c>
      <c r="N4477" t="s">
        <v>148</v>
      </c>
      <c r="O4477" t="s">
        <v>6344</v>
      </c>
      <c r="P4477" t="s">
        <v>32</v>
      </c>
      <c r="Q4477" t="s">
        <v>65</v>
      </c>
      <c r="R4477" t="s">
        <v>6345</v>
      </c>
      <c r="S4477">
        <v>21.248000000000001</v>
      </c>
      <c r="T4477">
        <v>4</v>
      </c>
      <c r="U4477">
        <v>0.2</v>
      </c>
      <c r="V4477">
        <v>7.436799999999999</v>
      </c>
    </row>
    <row r="4478" spans="1:22" x14ac:dyDescent="0.25">
      <c r="A4478">
        <v>4477</v>
      </c>
      <c r="B4478" t="s">
        <v>7521</v>
      </c>
      <c r="C4478">
        <v>2014</v>
      </c>
      <c r="D4478" s="1">
        <v>41912</v>
      </c>
      <c r="E4478" s="1">
        <v>41912</v>
      </c>
      <c r="F4478" t="s">
        <v>1290</v>
      </c>
      <c r="G4478" t="s">
        <v>604</v>
      </c>
      <c r="H4478" t="s">
        <v>605</v>
      </c>
      <c r="I4478" t="s">
        <v>102</v>
      </c>
      <c r="J4478" t="s">
        <v>27</v>
      </c>
      <c r="K4478" t="s">
        <v>7522</v>
      </c>
      <c r="L4478" t="s">
        <v>498</v>
      </c>
      <c r="M4478">
        <v>44060</v>
      </c>
      <c r="N4478" t="s">
        <v>148</v>
      </c>
      <c r="O4478" t="s">
        <v>7102</v>
      </c>
      <c r="P4478" t="s">
        <v>46</v>
      </c>
      <c r="Q4478" t="s">
        <v>90</v>
      </c>
      <c r="R4478" t="s">
        <v>7103</v>
      </c>
      <c r="S4478">
        <v>8.4480000000000004</v>
      </c>
      <c r="T4478">
        <v>2</v>
      </c>
      <c r="U4478">
        <v>0.2</v>
      </c>
      <c r="V4478">
        <v>2.6399999999999997</v>
      </c>
    </row>
    <row r="4479" spans="1:22" x14ac:dyDescent="0.25">
      <c r="A4479">
        <v>4478</v>
      </c>
      <c r="B4479" t="s">
        <v>7525</v>
      </c>
      <c r="C4479">
        <v>2014</v>
      </c>
      <c r="D4479" s="1">
        <v>41935</v>
      </c>
      <c r="E4479" s="1">
        <v>41935</v>
      </c>
      <c r="F4479" t="s">
        <v>1290</v>
      </c>
      <c r="G4479" t="s">
        <v>3147</v>
      </c>
      <c r="H4479" t="s">
        <v>3148</v>
      </c>
      <c r="I4479" t="s">
        <v>26</v>
      </c>
      <c r="J4479" t="s">
        <v>27</v>
      </c>
      <c r="K4479" t="s">
        <v>7526</v>
      </c>
      <c r="L4479" t="s">
        <v>649</v>
      </c>
      <c r="M4479">
        <v>73505</v>
      </c>
      <c r="N4479" t="s">
        <v>105</v>
      </c>
      <c r="O4479" t="s">
        <v>7527</v>
      </c>
      <c r="P4479" t="s">
        <v>46</v>
      </c>
      <c r="Q4479" t="s">
        <v>59</v>
      </c>
      <c r="R4479" t="s">
        <v>7528</v>
      </c>
      <c r="S4479">
        <v>333.09000000000003</v>
      </c>
      <c r="T4479">
        <v>3</v>
      </c>
      <c r="U4479">
        <v>0</v>
      </c>
      <c r="V4479">
        <v>23.316299999999984</v>
      </c>
    </row>
    <row r="4480" spans="1:22" x14ac:dyDescent="0.25">
      <c r="A4480">
        <v>4479</v>
      </c>
      <c r="B4480" t="s">
        <v>7525</v>
      </c>
      <c r="C4480">
        <v>2014</v>
      </c>
      <c r="D4480" s="1">
        <v>41935</v>
      </c>
      <c r="E4480" s="1">
        <v>41935</v>
      </c>
      <c r="F4480" t="s">
        <v>1290</v>
      </c>
      <c r="G4480" t="s">
        <v>3147</v>
      </c>
      <c r="H4480" t="s">
        <v>3148</v>
      </c>
      <c r="I4480" t="s">
        <v>26</v>
      </c>
      <c r="J4480" t="s">
        <v>27</v>
      </c>
      <c r="K4480" t="s">
        <v>7526</v>
      </c>
      <c r="L4480" t="s">
        <v>649</v>
      </c>
      <c r="M4480">
        <v>73505</v>
      </c>
      <c r="N4480" t="s">
        <v>105</v>
      </c>
      <c r="O4480" t="s">
        <v>883</v>
      </c>
      <c r="P4480" t="s">
        <v>32</v>
      </c>
      <c r="Q4480" t="s">
        <v>56</v>
      </c>
      <c r="R4480" t="s">
        <v>884</v>
      </c>
      <c r="S4480">
        <v>248.98</v>
      </c>
      <c r="T4480">
        <v>2</v>
      </c>
      <c r="U4480">
        <v>0</v>
      </c>
      <c r="V4480">
        <v>54.775599999999997</v>
      </c>
    </row>
    <row r="4481" spans="1:22" x14ac:dyDescent="0.25">
      <c r="A4481">
        <v>4480</v>
      </c>
      <c r="B4481" t="s">
        <v>7529</v>
      </c>
      <c r="C4481">
        <v>2011</v>
      </c>
      <c r="D4481" s="1">
        <v>40626</v>
      </c>
      <c r="E4481" s="1">
        <v>40630</v>
      </c>
      <c r="F4481" t="s">
        <v>50</v>
      </c>
      <c r="G4481" t="s">
        <v>2503</v>
      </c>
      <c r="H4481" t="s">
        <v>2504</v>
      </c>
      <c r="I4481" t="s">
        <v>26</v>
      </c>
      <c r="J4481" t="s">
        <v>27</v>
      </c>
      <c r="K4481" t="s">
        <v>266</v>
      </c>
      <c r="L4481" t="s">
        <v>267</v>
      </c>
      <c r="M4481">
        <v>10024</v>
      </c>
      <c r="N4481" t="s">
        <v>148</v>
      </c>
      <c r="O4481" t="s">
        <v>7530</v>
      </c>
      <c r="P4481" t="s">
        <v>46</v>
      </c>
      <c r="Q4481" t="s">
        <v>90</v>
      </c>
      <c r="R4481" t="s">
        <v>7531</v>
      </c>
      <c r="S4481">
        <v>24.900000000000002</v>
      </c>
      <c r="T4481">
        <v>5</v>
      </c>
      <c r="U4481">
        <v>0</v>
      </c>
      <c r="V4481">
        <v>11.703000000000001</v>
      </c>
    </row>
    <row r="4482" spans="1:22" x14ac:dyDescent="0.25">
      <c r="A4482">
        <v>4481</v>
      </c>
      <c r="B4482" t="s">
        <v>7532</v>
      </c>
      <c r="C4482">
        <v>2013</v>
      </c>
      <c r="D4482" s="1">
        <v>41582</v>
      </c>
      <c r="E4482" s="1">
        <v>41587</v>
      </c>
      <c r="F4482" t="s">
        <v>50</v>
      </c>
      <c r="G4482" t="s">
        <v>1655</v>
      </c>
      <c r="H4482" t="s">
        <v>1656</v>
      </c>
      <c r="I4482" t="s">
        <v>26</v>
      </c>
      <c r="J4482" t="s">
        <v>27</v>
      </c>
      <c r="K4482" t="s">
        <v>42</v>
      </c>
      <c r="L4482" t="s">
        <v>43</v>
      </c>
      <c r="M4482">
        <v>90049</v>
      </c>
      <c r="N4482" t="s">
        <v>44</v>
      </c>
      <c r="O4482" t="s">
        <v>3297</v>
      </c>
      <c r="P4482" t="s">
        <v>46</v>
      </c>
      <c r="Q4482" t="s">
        <v>269</v>
      </c>
      <c r="R4482" t="s">
        <v>3298</v>
      </c>
      <c r="S4482">
        <v>15.260000000000002</v>
      </c>
      <c r="T4482">
        <v>7</v>
      </c>
      <c r="U4482">
        <v>0</v>
      </c>
      <c r="V4482">
        <v>5.0358000000000001</v>
      </c>
    </row>
    <row r="4483" spans="1:22" x14ac:dyDescent="0.25">
      <c r="A4483">
        <v>4482</v>
      </c>
      <c r="B4483" t="s">
        <v>7532</v>
      </c>
      <c r="C4483">
        <v>2013</v>
      </c>
      <c r="D4483" s="1">
        <v>41582</v>
      </c>
      <c r="E4483" s="1">
        <v>41587</v>
      </c>
      <c r="F4483" t="s">
        <v>50</v>
      </c>
      <c r="G4483" t="s">
        <v>1655</v>
      </c>
      <c r="H4483" t="s">
        <v>1656</v>
      </c>
      <c r="I4483" t="s">
        <v>26</v>
      </c>
      <c r="J4483" t="s">
        <v>27</v>
      </c>
      <c r="K4483" t="s">
        <v>42</v>
      </c>
      <c r="L4483" t="s">
        <v>43</v>
      </c>
      <c r="M4483">
        <v>90049</v>
      </c>
      <c r="N4483" t="s">
        <v>44</v>
      </c>
      <c r="O4483" t="s">
        <v>7456</v>
      </c>
      <c r="P4483" t="s">
        <v>46</v>
      </c>
      <c r="Q4483" t="s">
        <v>78</v>
      </c>
      <c r="R4483" t="s">
        <v>7457</v>
      </c>
      <c r="S4483">
        <v>43.32</v>
      </c>
      <c r="T4483">
        <v>2</v>
      </c>
      <c r="U4483">
        <v>0</v>
      </c>
      <c r="V4483">
        <v>14.295599999999997</v>
      </c>
    </row>
    <row r="4484" spans="1:22" x14ac:dyDescent="0.25">
      <c r="A4484">
        <v>4483</v>
      </c>
      <c r="B4484" t="s">
        <v>7532</v>
      </c>
      <c r="C4484">
        <v>2013</v>
      </c>
      <c r="D4484" s="1">
        <v>41582</v>
      </c>
      <c r="E4484" s="1">
        <v>41587</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15.799199999999999</v>
      </c>
    </row>
    <row r="4485" spans="1:22" x14ac:dyDescent="0.25">
      <c r="A4485">
        <v>4484</v>
      </c>
      <c r="B4485" t="s">
        <v>7532</v>
      </c>
      <c r="C4485">
        <v>2013</v>
      </c>
      <c r="D4485" s="1">
        <v>41582</v>
      </c>
      <c r="E4485" s="1">
        <v>41587</v>
      </c>
      <c r="F4485" t="s">
        <v>50</v>
      </c>
      <c r="G4485" t="s">
        <v>1655</v>
      </c>
      <c r="H4485" t="s">
        <v>1656</v>
      </c>
      <c r="I4485" t="s">
        <v>26</v>
      </c>
      <c r="J4485" t="s">
        <v>27</v>
      </c>
      <c r="K4485" t="s">
        <v>42</v>
      </c>
      <c r="L4485" t="s">
        <v>43</v>
      </c>
      <c r="M4485">
        <v>90049</v>
      </c>
      <c r="N4485" t="s">
        <v>44</v>
      </c>
      <c r="O4485" t="s">
        <v>7533</v>
      </c>
      <c r="P4485" t="s">
        <v>46</v>
      </c>
      <c r="Q4485" t="s">
        <v>90</v>
      </c>
      <c r="R4485" t="s">
        <v>7534</v>
      </c>
      <c r="S4485">
        <v>116.28</v>
      </c>
      <c r="T4485">
        <v>3</v>
      </c>
      <c r="U4485">
        <v>0</v>
      </c>
      <c r="V4485">
        <v>56.977199999999996</v>
      </c>
    </row>
    <row r="4486" spans="1:22" x14ac:dyDescent="0.25">
      <c r="A4486">
        <v>4485</v>
      </c>
      <c r="B4486" t="s">
        <v>7532</v>
      </c>
      <c r="C4486">
        <v>2013</v>
      </c>
      <c r="D4486" s="1">
        <v>41582</v>
      </c>
      <c r="E4486" s="1">
        <v>41587</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3.0211999999999994</v>
      </c>
    </row>
    <row r="4487" spans="1:22" x14ac:dyDescent="0.25">
      <c r="A4487">
        <v>4486</v>
      </c>
      <c r="B4487" t="s">
        <v>7532</v>
      </c>
      <c r="C4487">
        <v>2013</v>
      </c>
      <c r="D4487" s="1">
        <v>41582</v>
      </c>
      <c r="E4487" s="1">
        <v>41587</v>
      </c>
      <c r="F4487" t="s">
        <v>50</v>
      </c>
      <c r="G4487" t="s">
        <v>1655</v>
      </c>
      <c r="H4487" t="s">
        <v>1656</v>
      </c>
      <c r="I4487" t="s">
        <v>26</v>
      </c>
      <c r="J4487" t="s">
        <v>27</v>
      </c>
      <c r="K4487" t="s">
        <v>42</v>
      </c>
      <c r="L4487" t="s">
        <v>43</v>
      </c>
      <c r="M4487">
        <v>90049</v>
      </c>
      <c r="N4487" t="s">
        <v>44</v>
      </c>
      <c r="O4487" t="s">
        <v>4942</v>
      </c>
      <c r="P4487" t="s">
        <v>46</v>
      </c>
      <c r="Q4487" t="s">
        <v>90</v>
      </c>
      <c r="R4487" t="s">
        <v>5229</v>
      </c>
      <c r="S4487">
        <v>19.440000000000001</v>
      </c>
      <c r="T4487">
        <v>3</v>
      </c>
      <c r="U4487">
        <v>0</v>
      </c>
      <c r="V4487">
        <v>9.3312000000000008</v>
      </c>
    </row>
    <row r="4488" spans="1:22" x14ac:dyDescent="0.25">
      <c r="A4488">
        <v>4487</v>
      </c>
      <c r="B4488" t="s">
        <v>7532</v>
      </c>
      <c r="C4488">
        <v>2013</v>
      </c>
      <c r="D4488" s="1">
        <v>41582</v>
      </c>
      <c r="E4488" s="1">
        <v>41587</v>
      </c>
      <c r="F4488" t="s">
        <v>50</v>
      </c>
      <c r="G4488" t="s">
        <v>1655</v>
      </c>
      <c r="H4488" t="s">
        <v>1656</v>
      </c>
      <c r="I4488" t="s">
        <v>26</v>
      </c>
      <c r="J4488" t="s">
        <v>27</v>
      </c>
      <c r="K4488" t="s">
        <v>42</v>
      </c>
      <c r="L4488" t="s">
        <v>43</v>
      </c>
      <c r="M4488">
        <v>90049</v>
      </c>
      <c r="N4488" t="s">
        <v>44</v>
      </c>
      <c r="O4488" t="s">
        <v>4293</v>
      </c>
      <c r="P4488" t="s">
        <v>46</v>
      </c>
      <c r="Q4488" t="s">
        <v>90</v>
      </c>
      <c r="R4488" t="s">
        <v>4294</v>
      </c>
      <c r="S4488">
        <v>314.54999999999995</v>
      </c>
      <c r="T4488">
        <v>3</v>
      </c>
      <c r="U4488">
        <v>0</v>
      </c>
      <c r="V4488">
        <v>150.98399999999998</v>
      </c>
    </row>
    <row r="4489" spans="1:22" x14ac:dyDescent="0.25">
      <c r="A4489">
        <v>4488</v>
      </c>
      <c r="B4489" t="s">
        <v>7535</v>
      </c>
      <c r="C4489">
        <v>2012</v>
      </c>
      <c r="D4489" s="1">
        <v>41157</v>
      </c>
      <c r="E4489" s="1">
        <v>41163</v>
      </c>
      <c r="F4489" t="s">
        <v>50</v>
      </c>
      <c r="G4489" t="s">
        <v>3378</v>
      </c>
      <c r="H4489" t="s">
        <v>3379</v>
      </c>
      <c r="I4489" t="s">
        <v>102</v>
      </c>
      <c r="J4489" t="s">
        <v>27</v>
      </c>
      <c r="K4489" t="s">
        <v>184</v>
      </c>
      <c r="L4489" t="s">
        <v>104</v>
      </c>
      <c r="M4489">
        <v>77036</v>
      </c>
      <c r="N4489" t="s">
        <v>105</v>
      </c>
      <c r="O4489" t="s">
        <v>6547</v>
      </c>
      <c r="P4489" t="s">
        <v>46</v>
      </c>
      <c r="Q4489" t="s">
        <v>75</v>
      </c>
      <c r="R4489" t="s">
        <v>6548</v>
      </c>
      <c r="S4489">
        <v>16.269999999999996</v>
      </c>
      <c r="T4489">
        <v>5</v>
      </c>
      <c r="U4489">
        <v>0.8</v>
      </c>
      <c r="V4489">
        <v>-25.218500000000006</v>
      </c>
    </row>
    <row r="4490" spans="1:22" x14ac:dyDescent="0.25">
      <c r="A4490">
        <v>4489</v>
      </c>
      <c r="B4490" t="s">
        <v>7535</v>
      </c>
      <c r="C4490">
        <v>2012</v>
      </c>
      <c r="D4490" s="1">
        <v>41157</v>
      </c>
      <c r="E4490" s="1">
        <v>41163</v>
      </c>
      <c r="F4490" t="s">
        <v>50</v>
      </c>
      <c r="G4490" t="s">
        <v>3378</v>
      </c>
      <c r="H4490" t="s">
        <v>3379</v>
      </c>
      <c r="I4490" t="s">
        <v>102</v>
      </c>
      <c r="J4490" t="s">
        <v>27</v>
      </c>
      <c r="K4490" t="s">
        <v>184</v>
      </c>
      <c r="L4490" t="s">
        <v>104</v>
      </c>
      <c r="M4490">
        <v>77036</v>
      </c>
      <c r="N4490" t="s">
        <v>105</v>
      </c>
      <c r="O4490" t="s">
        <v>6440</v>
      </c>
      <c r="P4490" t="s">
        <v>46</v>
      </c>
      <c r="Q4490" t="s">
        <v>578</v>
      </c>
      <c r="R4490" t="s">
        <v>6441</v>
      </c>
      <c r="S4490">
        <v>69.12</v>
      </c>
      <c r="T4490">
        <v>9</v>
      </c>
      <c r="U4490">
        <v>0.2</v>
      </c>
      <c r="V4490">
        <v>-14.687999999999999</v>
      </c>
    </row>
    <row r="4491" spans="1:22" x14ac:dyDescent="0.25">
      <c r="A4491">
        <v>4490</v>
      </c>
      <c r="B4491" t="s">
        <v>7535</v>
      </c>
      <c r="C4491">
        <v>2012</v>
      </c>
      <c r="D4491" s="1">
        <v>41157</v>
      </c>
      <c r="E4491" s="1">
        <v>41163</v>
      </c>
      <c r="F4491" t="s">
        <v>50</v>
      </c>
      <c r="G4491" t="s">
        <v>3378</v>
      </c>
      <c r="H4491" t="s">
        <v>3379</v>
      </c>
      <c r="I4491" t="s">
        <v>102</v>
      </c>
      <c r="J4491" t="s">
        <v>27</v>
      </c>
      <c r="K4491" t="s">
        <v>184</v>
      </c>
      <c r="L4491" t="s">
        <v>104</v>
      </c>
      <c r="M4491">
        <v>77036</v>
      </c>
      <c r="N4491" t="s">
        <v>105</v>
      </c>
      <c r="O4491" t="s">
        <v>3858</v>
      </c>
      <c r="P4491" t="s">
        <v>46</v>
      </c>
      <c r="Q4491" t="s">
        <v>75</v>
      </c>
      <c r="R4491" t="s">
        <v>3859</v>
      </c>
      <c r="S4491">
        <v>4.4699999999999989</v>
      </c>
      <c r="T4491">
        <v>3</v>
      </c>
      <c r="U4491">
        <v>0.8</v>
      </c>
      <c r="V4491">
        <v>-7.8225000000000016</v>
      </c>
    </row>
    <row r="4492" spans="1:22" x14ac:dyDescent="0.25">
      <c r="A4492">
        <v>4491</v>
      </c>
      <c r="B4492" t="s">
        <v>7536</v>
      </c>
      <c r="C4492">
        <v>2014</v>
      </c>
      <c r="D4492" s="1">
        <v>41866</v>
      </c>
      <c r="E4492" s="1">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418.29599999999994</v>
      </c>
      <c r="T4492">
        <v>3</v>
      </c>
      <c r="U4492">
        <v>0.2</v>
      </c>
      <c r="V4492">
        <v>5.2287000000000035</v>
      </c>
    </row>
    <row r="4493" spans="1:22" x14ac:dyDescent="0.25">
      <c r="A4493">
        <v>4492</v>
      </c>
      <c r="B4493" t="s">
        <v>7537</v>
      </c>
      <c r="C4493">
        <v>2011</v>
      </c>
      <c r="D4493" s="1">
        <v>40878</v>
      </c>
      <c r="E4493" s="1">
        <v>40880</v>
      </c>
      <c r="F4493" t="s">
        <v>23</v>
      </c>
      <c r="G4493" t="s">
        <v>2484</v>
      </c>
      <c r="H4493" t="s">
        <v>2485</v>
      </c>
      <c r="I4493" t="s">
        <v>26</v>
      </c>
      <c r="J4493" t="s">
        <v>27</v>
      </c>
      <c r="K4493" t="s">
        <v>497</v>
      </c>
      <c r="L4493" t="s">
        <v>498</v>
      </c>
      <c r="M4493">
        <v>43229</v>
      </c>
      <c r="N4493" t="s">
        <v>148</v>
      </c>
      <c r="O4493" t="s">
        <v>6852</v>
      </c>
      <c r="P4493" t="s">
        <v>71</v>
      </c>
      <c r="Q4493" t="s">
        <v>1216</v>
      </c>
      <c r="R4493" t="s">
        <v>6853</v>
      </c>
      <c r="S4493">
        <v>659.98799999999994</v>
      </c>
      <c r="T4493">
        <v>2</v>
      </c>
      <c r="U4493">
        <v>0.4</v>
      </c>
      <c r="V4493">
        <v>109.99799999999999</v>
      </c>
    </row>
    <row r="4494" spans="1:22" x14ac:dyDescent="0.25">
      <c r="A4494">
        <v>4493</v>
      </c>
      <c r="B4494" t="s">
        <v>7537</v>
      </c>
      <c r="C4494">
        <v>2011</v>
      </c>
      <c r="D4494" s="1">
        <v>40878</v>
      </c>
      <c r="E4494" s="1">
        <v>40880</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1.4223999999999997</v>
      </c>
    </row>
    <row r="4495" spans="1:22" x14ac:dyDescent="0.25">
      <c r="A4495">
        <v>4494</v>
      </c>
      <c r="B4495" t="s">
        <v>7537</v>
      </c>
      <c r="C4495">
        <v>2011</v>
      </c>
      <c r="D4495" s="1">
        <v>40878</v>
      </c>
      <c r="E4495" s="1">
        <v>40880</v>
      </c>
      <c r="F4495" t="s">
        <v>23</v>
      </c>
      <c r="G4495" t="s">
        <v>2484</v>
      </c>
      <c r="H4495" t="s">
        <v>2485</v>
      </c>
      <c r="I4495" t="s">
        <v>26</v>
      </c>
      <c r="J4495" t="s">
        <v>27</v>
      </c>
      <c r="K4495" t="s">
        <v>497</v>
      </c>
      <c r="L4495" t="s">
        <v>498</v>
      </c>
      <c r="M4495">
        <v>43229</v>
      </c>
      <c r="N4495" t="s">
        <v>148</v>
      </c>
      <c r="O4495" t="s">
        <v>4785</v>
      </c>
      <c r="P4495" t="s">
        <v>46</v>
      </c>
      <c r="Q4495" t="s">
        <v>90</v>
      </c>
      <c r="R4495" t="s">
        <v>4786</v>
      </c>
      <c r="S4495">
        <v>36.288000000000011</v>
      </c>
      <c r="T4495">
        <v>7</v>
      </c>
      <c r="U4495">
        <v>0.2</v>
      </c>
      <c r="V4495">
        <v>12.700800000000001</v>
      </c>
    </row>
    <row r="4496" spans="1:22" x14ac:dyDescent="0.25">
      <c r="A4496">
        <v>4495</v>
      </c>
      <c r="B4496" t="s">
        <v>7537</v>
      </c>
      <c r="C4496">
        <v>2011</v>
      </c>
      <c r="D4496" s="1">
        <v>40878</v>
      </c>
      <c r="E4496" s="1">
        <v>40880</v>
      </c>
      <c r="F4496" t="s">
        <v>23</v>
      </c>
      <c r="G4496" t="s">
        <v>2484</v>
      </c>
      <c r="H4496" t="s">
        <v>2485</v>
      </c>
      <c r="I4496" t="s">
        <v>26</v>
      </c>
      <c r="J4496" t="s">
        <v>27</v>
      </c>
      <c r="K4496" t="s">
        <v>497</v>
      </c>
      <c r="L4496" t="s">
        <v>498</v>
      </c>
      <c r="M4496">
        <v>43229</v>
      </c>
      <c r="N4496" t="s">
        <v>148</v>
      </c>
      <c r="O4496" t="s">
        <v>1488</v>
      </c>
      <c r="P4496" t="s">
        <v>32</v>
      </c>
      <c r="Q4496" t="s">
        <v>36</v>
      </c>
      <c r="R4496" t="s">
        <v>1489</v>
      </c>
      <c r="S4496">
        <v>909.7199999999998</v>
      </c>
      <c r="T4496">
        <v>6</v>
      </c>
      <c r="U4496">
        <v>0.3</v>
      </c>
      <c r="V4496">
        <v>-51.983999999999924</v>
      </c>
    </row>
    <row r="4497" spans="1:22" x14ac:dyDescent="0.25">
      <c r="A4497">
        <v>4496</v>
      </c>
      <c r="B4497" t="s">
        <v>7538</v>
      </c>
      <c r="C4497">
        <v>2014</v>
      </c>
      <c r="D4497" s="1">
        <v>41809</v>
      </c>
      <c r="E4497" s="1">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917.92349999999988</v>
      </c>
      <c r="T4497">
        <v>9</v>
      </c>
      <c r="U4497">
        <v>0.15</v>
      </c>
      <c r="V4497">
        <v>75.593699999999899</v>
      </c>
    </row>
    <row r="4498" spans="1:22" x14ac:dyDescent="0.25">
      <c r="A4498">
        <v>4497</v>
      </c>
      <c r="B4498" t="s">
        <v>7538</v>
      </c>
      <c r="C4498">
        <v>2014</v>
      </c>
      <c r="D4498" s="1">
        <v>41809</v>
      </c>
      <c r="E4498" s="1">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x14ac:dyDescent="0.25">
      <c r="A4499">
        <v>4498</v>
      </c>
      <c r="B4499" t="s">
        <v>7539</v>
      </c>
      <c r="C4499">
        <v>2014</v>
      </c>
      <c r="D4499" s="1">
        <v>41976</v>
      </c>
      <c r="E4499" s="1">
        <v>41983</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631.17600000000016</v>
      </c>
      <c r="T4499">
        <v>4</v>
      </c>
      <c r="U4499">
        <v>0.7</v>
      </c>
      <c r="V4499">
        <v>-462.86239999999998</v>
      </c>
    </row>
    <row r="4500" spans="1:22" x14ac:dyDescent="0.25">
      <c r="A4500">
        <v>4499</v>
      </c>
      <c r="B4500" t="s">
        <v>7540</v>
      </c>
      <c r="C4500">
        <v>2011</v>
      </c>
      <c r="D4500" s="1">
        <v>40868</v>
      </c>
      <c r="E4500" s="1">
        <v>40873</v>
      </c>
      <c r="F4500" t="s">
        <v>50</v>
      </c>
      <c r="G4500" t="s">
        <v>7541</v>
      </c>
      <c r="H4500" t="s">
        <v>7542</v>
      </c>
      <c r="I4500" t="s">
        <v>41</v>
      </c>
      <c r="J4500" t="s">
        <v>27</v>
      </c>
      <c r="K4500" t="s">
        <v>127</v>
      </c>
      <c r="L4500" t="s">
        <v>43</v>
      </c>
      <c r="M4500">
        <v>94110</v>
      </c>
      <c r="N4500" t="s">
        <v>44</v>
      </c>
      <c r="O4500" t="s">
        <v>4661</v>
      </c>
      <c r="P4500" t="s">
        <v>46</v>
      </c>
      <c r="Q4500" t="s">
        <v>90</v>
      </c>
      <c r="R4500" t="s">
        <v>4662</v>
      </c>
      <c r="S4500">
        <v>12.96</v>
      </c>
      <c r="T4500">
        <v>2</v>
      </c>
      <c r="U4500">
        <v>0</v>
      </c>
      <c r="V4500">
        <v>6.2208000000000006</v>
      </c>
    </row>
    <row r="4501" spans="1:22" x14ac:dyDescent="0.25">
      <c r="A4501">
        <v>4500</v>
      </c>
      <c r="B4501" t="s">
        <v>7543</v>
      </c>
      <c r="C4501">
        <v>2013</v>
      </c>
      <c r="D4501" s="1">
        <v>41375</v>
      </c>
      <c r="E4501" s="1">
        <v>41381</v>
      </c>
      <c r="F4501" t="s">
        <v>50</v>
      </c>
      <c r="G4501" t="s">
        <v>4427</v>
      </c>
      <c r="H4501" t="s">
        <v>4428</v>
      </c>
      <c r="I4501" t="s">
        <v>41</v>
      </c>
      <c r="J4501" t="s">
        <v>27</v>
      </c>
      <c r="K4501" t="s">
        <v>5953</v>
      </c>
      <c r="L4501" t="s">
        <v>43</v>
      </c>
      <c r="M4501">
        <v>93309</v>
      </c>
      <c r="N4501" t="s">
        <v>44</v>
      </c>
      <c r="O4501" t="s">
        <v>5263</v>
      </c>
      <c r="P4501" t="s">
        <v>46</v>
      </c>
      <c r="Q4501" t="s">
        <v>90</v>
      </c>
      <c r="R4501" t="s">
        <v>5264</v>
      </c>
      <c r="S4501">
        <v>12.96</v>
      </c>
      <c r="T4501">
        <v>2</v>
      </c>
      <c r="U4501">
        <v>0</v>
      </c>
      <c r="V4501">
        <v>6.2208000000000006</v>
      </c>
    </row>
    <row r="4502" spans="1:22" x14ac:dyDescent="0.25">
      <c r="A4502">
        <v>4501</v>
      </c>
      <c r="B4502" t="s">
        <v>7543</v>
      </c>
      <c r="C4502">
        <v>2013</v>
      </c>
      <c r="D4502" s="1">
        <v>41375</v>
      </c>
      <c r="E4502" s="1">
        <v>41381</v>
      </c>
      <c r="F4502" t="s">
        <v>50</v>
      </c>
      <c r="G4502" t="s">
        <v>4427</v>
      </c>
      <c r="H4502" t="s">
        <v>4428</v>
      </c>
      <c r="I4502" t="s">
        <v>41</v>
      </c>
      <c r="J4502" t="s">
        <v>27</v>
      </c>
      <c r="K4502" t="s">
        <v>5953</v>
      </c>
      <c r="L4502" t="s">
        <v>43</v>
      </c>
      <c r="M4502">
        <v>93309</v>
      </c>
      <c r="N4502" t="s">
        <v>44</v>
      </c>
      <c r="O4502" t="s">
        <v>6136</v>
      </c>
      <c r="P4502" t="s">
        <v>46</v>
      </c>
      <c r="Q4502" t="s">
        <v>75</v>
      </c>
      <c r="R4502" t="s">
        <v>6137</v>
      </c>
      <c r="S4502">
        <v>23.2</v>
      </c>
      <c r="T4502">
        <v>5</v>
      </c>
      <c r="U4502">
        <v>0.2</v>
      </c>
      <c r="V4502">
        <v>8.1199999999999974</v>
      </c>
    </row>
    <row r="4503" spans="1:22" x14ac:dyDescent="0.25">
      <c r="A4503">
        <v>4502</v>
      </c>
      <c r="B4503" t="s">
        <v>7544</v>
      </c>
      <c r="C4503">
        <v>2011</v>
      </c>
      <c r="D4503" s="1">
        <v>40724</v>
      </c>
      <c r="E4503" s="1">
        <v>40728</v>
      </c>
      <c r="F4503" t="s">
        <v>50</v>
      </c>
      <c r="G4503" t="s">
        <v>842</v>
      </c>
      <c r="H4503" t="s">
        <v>843</v>
      </c>
      <c r="I4503" t="s">
        <v>41</v>
      </c>
      <c r="J4503" t="s">
        <v>27</v>
      </c>
      <c r="K4503" t="s">
        <v>184</v>
      </c>
      <c r="L4503" t="s">
        <v>104</v>
      </c>
      <c r="M4503">
        <v>77095</v>
      </c>
      <c r="N4503" t="s">
        <v>105</v>
      </c>
      <c r="O4503" t="s">
        <v>1979</v>
      </c>
      <c r="P4503" t="s">
        <v>46</v>
      </c>
      <c r="Q4503" t="s">
        <v>90</v>
      </c>
      <c r="R4503" t="s">
        <v>1980</v>
      </c>
      <c r="S4503">
        <v>25.920000000000005</v>
      </c>
      <c r="T4503">
        <v>5</v>
      </c>
      <c r="U4503">
        <v>0.2</v>
      </c>
      <c r="V4503">
        <v>9.0719999999999992</v>
      </c>
    </row>
    <row r="4504" spans="1:22" x14ac:dyDescent="0.25">
      <c r="A4504">
        <v>4503</v>
      </c>
      <c r="B4504" t="s">
        <v>7544</v>
      </c>
      <c r="C4504">
        <v>2011</v>
      </c>
      <c r="D4504" s="1">
        <v>40724</v>
      </c>
      <c r="E4504" s="1">
        <v>40728</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21.312000000000005</v>
      </c>
      <c r="T4504">
        <v>6</v>
      </c>
      <c r="U4504">
        <v>0.2</v>
      </c>
      <c r="V4504">
        <v>7.1928000000000001</v>
      </c>
    </row>
    <row r="4505" spans="1:22" x14ac:dyDescent="0.25">
      <c r="A4505">
        <v>4504</v>
      </c>
      <c r="B4505" t="s">
        <v>7545</v>
      </c>
      <c r="C4505">
        <v>2011</v>
      </c>
      <c r="D4505" s="1">
        <v>40901</v>
      </c>
      <c r="E4505" s="1">
        <v>40906</v>
      </c>
      <c r="F4505" t="s">
        <v>50</v>
      </c>
      <c r="G4505" t="s">
        <v>3436</v>
      </c>
      <c r="H4505" t="s">
        <v>3437</v>
      </c>
      <c r="I4505" t="s">
        <v>102</v>
      </c>
      <c r="J4505" t="s">
        <v>27</v>
      </c>
      <c r="K4505" t="s">
        <v>42</v>
      </c>
      <c r="L4505" t="s">
        <v>43</v>
      </c>
      <c r="M4505">
        <v>90045</v>
      </c>
      <c r="N4505" t="s">
        <v>44</v>
      </c>
      <c r="O4505" t="s">
        <v>7546</v>
      </c>
      <c r="P4505" t="s">
        <v>71</v>
      </c>
      <c r="Q4505" t="s">
        <v>72</v>
      </c>
      <c r="R4505" t="s">
        <v>7547</v>
      </c>
      <c r="S4505">
        <v>173.65600000000003</v>
      </c>
      <c r="T4505">
        <v>7</v>
      </c>
      <c r="U4505">
        <v>0.2</v>
      </c>
      <c r="V4505">
        <v>17.365599999999993</v>
      </c>
    </row>
    <row r="4506" spans="1:22" x14ac:dyDescent="0.25">
      <c r="A4506">
        <v>4505</v>
      </c>
      <c r="B4506" t="s">
        <v>7545</v>
      </c>
      <c r="C4506">
        <v>2011</v>
      </c>
      <c r="D4506" s="1">
        <v>40901</v>
      </c>
      <c r="E4506" s="1">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101.34879999999998</v>
      </c>
    </row>
    <row r="4507" spans="1:22" x14ac:dyDescent="0.25">
      <c r="A4507">
        <v>4506</v>
      </c>
      <c r="B4507" t="s">
        <v>7545</v>
      </c>
      <c r="C4507">
        <v>2011</v>
      </c>
      <c r="D4507" s="1">
        <v>40901</v>
      </c>
      <c r="E4507" s="1">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62.849999999999994</v>
      </c>
      <c r="T4507">
        <v>3</v>
      </c>
      <c r="U4507">
        <v>0</v>
      </c>
      <c r="V4507">
        <v>13.198499999999999</v>
      </c>
    </row>
    <row r="4508" spans="1:22" x14ac:dyDescent="0.25">
      <c r="A4508">
        <v>4507</v>
      </c>
      <c r="B4508" t="s">
        <v>7545</v>
      </c>
      <c r="C4508">
        <v>2011</v>
      </c>
      <c r="D4508" s="1">
        <v>40901</v>
      </c>
      <c r="E4508" s="1">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818.37600000000009</v>
      </c>
      <c r="T4508">
        <v>3</v>
      </c>
      <c r="U4508">
        <v>0.2</v>
      </c>
      <c r="V4508">
        <v>51.148499999999984</v>
      </c>
    </row>
    <row r="4509" spans="1:22" x14ac:dyDescent="0.25">
      <c r="A4509">
        <v>4508</v>
      </c>
      <c r="B4509" t="s">
        <v>7545</v>
      </c>
      <c r="C4509">
        <v>2011</v>
      </c>
      <c r="D4509" s="1">
        <v>40901</v>
      </c>
      <c r="E4509" s="1">
        <v>40906</v>
      </c>
      <c r="F4509" t="s">
        <v>50</v>
      </c>
      <c r="G4509" t="s">
        <v>3436</v>
      </c>
      <c r="H4509" t="s">
        <v>3437</v>
      </c>
      <c r="I4509" t="s">
        <v>102</v>
      </c>
      <c r="J4509" t="s">
        <v>27</v>
      </c>
      <c r="K4509" t="s">
        <v>42</v>
      </c>
      <c r="L4509" t="s">
        <v>43</v>
      </c>
      <c r="M4509">
        <v>90045</v>
      </c>
      <c r="N4509" t="s">
        <v>44</v>
      </c>
      <c r="O4509" t="s">
        <v>6445</v>
      </c>
      <c r="P4509" t="s">
        <v>46</v>
      </c>
      <c r="Q4509" t="s">
        <v>59</v>
      </c>
      <c r="R4509" t="s">
        <v>6446</v>
      </c>
      <c r="S4509">
        <v>20.34</v>
      </c>
      <c r="T4509">
        <v>1</v>
      </c>
      <c r="U4509">
        <v>0</v>
      </c>
      <c r="V4509">
        <v>0.20339999999999847</v>
      </c>
    </row>
    <row r="4510" spans="1:22" x14ac:dyDescent="0.25">
      <c r="A4510">
        <v>4509</v>
      </c>
      <c r="B4510" t="s">
        <v>7545</v>
      </c>
      <c r="C4510">
        <v>2011</v>
      </c>
      <c r="D4510" s="1">
        <v>40901</v>
      </c>
      <c r="E4510" s="1">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5.5176999999999978</v>
      </c>
    </row>
    <row r="4511" spans="1:22" x14ac:dyDescent="0.25">
      <c r="A4511">
        <v>4510</v>
      </c>
      <c r="B4511" t="s">
        <v>7548</v>
      </c>
      <c r="C4511">
        <v>2014</v>
      </c>
      <c r="D4511" s="1">
        <v>41783</v>
      </c>
      <c r="E4511" s="1">
        <v>41789</v>
      </c>
      <c r="F4511" t="s">
        <v>50</v>
      </c>
      <c r="G4511" t="s">
        <v>7549</v>
      </c>
      <c r="H4511" t="s">
        <v>7550</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-6.423300000000026</v>
      </c>
    </row>
    <row r="4512" spans="1:22" x14ac:dyDescent="0.25">
      <c r="A4512">
        <v>4511</v>
      </c>
      <c r="B4512" t="s">
        <v>7551</v>
      </c>
      <c r="C4512">
        <v>2013</v>
      </c>
      <c r="D4512" s="1">
        <v>41589</v>
      </c>
      <c r="E4512" s="1">
        <v>41593</v>
      </c>
      <c r="F4512" t="s">
        <v>50</v>
      </c>
      <c r="G4512" t="s">
        <v>3025</v>
      </c>
      <c r="H4512" t="s">
        <v>3026</v>
      </c>
      <c r="I4512" t="s">
        <v>41</v>
      </c>
      <c r="J4512" t="s">
        <v>27</v>
      </c>
      <c r="K4512" t="s">
        <v>318</v>
      </c>
      <c r="L4512" t="s">
        <v>596</v>
      </c>
      <c r="M4512">
        <v>65807</v>
      </c>
      <c r="N4512" t="s">
        <v>105</v>
      </c>
      <c r="O4512" t="s">
        <v>7091</v>
      </c>
      <c r="P4512" t="s">
        <v>32</v>
      </c>
      <c r="Q4512" t="s">
        <v>65</v>
      </c>
      <c r="R4512" t="s">
        <v>7092</v>
      </c>
      <c r="S4512">
        <v>37.299999999999997</v>
      </c>
      <c r="T4512">
        <v>2</v>
      </c>
      <c r="U4512">
        <v>0</v>
      </c>
      <c r="V4512">
        <v>17.157999999999998</v>
      </c>
    </row>
    <row r="4513" spans="1:22" x14ac:dyDescent="0.25">
      <c r="A4513">
        <v>4512</v>
      </c>
      <c r="B4513" t="s">
        <v>7551</v>
      </c>
      <c r="C4513">
        <v>2013</v>
      </c>
      <c r="D4513" s="1">
        <v>41589</v>
      </c>
      <c r="E4513" s="1">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39.340799999999994</v>
      </c>
    </row>
    <row r="4514" spans="1:22" x14ac:dyDescent="0.25">
      <c r="A4514">
        <v>4513</v>
      </c>
      <c r="B4514" t="s">
        <v>7552</v>
      </c>
      <c r="C4514">
        <v>2013</v>
      </c>
      <c r="D4514" s="1">
        <v>41550</v>
      </c>
      <c r="E4514" s="1">
        <v>41551</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54.792000000000009</v>
      </c>
      <c r="T4514">
        <v>6</v>
      </c>
      <c r="U4514">
        <v>0.7</v>
      </c>
      <c r="V4514">
        <v>-40.180799999999991</v>
      </c>
    </row>
    <row r="4515" spans="1:22" x14ac:dyDescent="0.25">
      <c r="A4515">
        <v>4514</v>
      </c>
      <c r="B4515" t="s">
        <v>7553</v>
      </c>
      <c r="C4515">
        <v>2013</v>
      </c>
      <c r="D4515" s="1">
        <v>41524</v>
      </c>
      <c r="E4515" s="1">
        <v>41526</v>
      </c>
      <c r="F4515" t="s">
        <v>188</v>
      </c>
      <c r="G4515" t="s">
        <v>6471</v>
      </c>
      <c r="H4515" t="s">
        <v>6472</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0.8087999999999993</v>
      </c>
    </row>
    <row r="4516" spans="1:22" x14ac:dyDescent="0.25">
      <c r="A4516">
        <v>4515</v>
      </c>
      <c r="B4516" t="s">
        <v>7554</v>
      </c>
      <c r="C4516">
        <v>2013</v>
      </c>
      <c r="D4516" s="1">
        <v>41575</v>
      </c>
      <c r="E4516" s="1">
        <v>41580</v>
      </c>
      <c r="F4516" t="s">
        <v>23</v>
      </c>
      <c r="G4516" t="s">
        <v>5008</v>
      </c>
      <c r="H4516" t="s">
        <v>5009</v>
      </c>
      <c r="I4516" t="s">
        <v>26</v>
      </c>
      <c r="J4516" t="s">
        <v>27</v>
      </c>
      <c r="K4516" t="s">
        <v>7555</v>
      </c>
      <c r="L4516" t="s">
        <v>319</v>
      </c>
      <c r="M4516">
        <v>23666</v>
      </c>
      <c r="N4516" t="s">
        <v>30</v>
      </c>
      <c r="O4516" t="s">
        <v>3945</v>
      </c>
      <c r="P4516" t="s">
        <v>32</v>
      </c>
      <c r="Q4516" t="s">
        <v>36</v>
      </c>
      <c r="R4516" t="s">
        <v>3946</v>
      </c>
      <c r="S4516">
        <v>290.98</v>
      </c>
      <c r="T4516">
        <v>1</v>
      </c>
      <c r="U4516">
        <v>0</v>
      </c>
      <c r="V4516">
        <v>75.654799999999994</v>
      </c>
    </row>
    <row r="4517" spans="1:22" x14ac:dyDescent="0.25">
      <c r="A4517">
        <v>4516</v>
      </c>
      <c r="B4517" t="s">
        <v>7556</v>
      </c>
      <c r="C4517">
        <v>2014</v>
      </c>
      <c r="D4517" s="1">
        <v>41935</v>
      </c>
      <c r="E4517" s="1">
        <v>41939</v>
      </c>
      <c r="F4517" t="s">
        <v>50</v>
      </c>
      <c r="G4517" t="s">
        <v>301</v>
      </c>
      <c r="H4517" t="s">
        <v>302</v>
      </c>
      <c r="I4517" t="s">
        <v>102</v>
      </c>
      <c r="J4517" t="s">
        <v>27</v>
      </c>
      <c r="K4517" t="s">
        <v>4548</v>
      </c>
      <c r="L4517" t="s">
        <v>649</v>
      </c>
      <c r="M4517">
        <v>74133</v>
      </c>
      <c r="N4517" t="s">
        <v>105</v>
      </c>
      <c r="O4517" t="s">
        <v>6945</v>
      </c>
      <c r="P4517" t="s">
        <v>46</v>
      </c>
      <c r="Q4517" t="s">
        <v>68</v>
      </c>
      <c r="R4517" t="s">
        <v>6946</v>
      </c>
      <c r="S4517">
        <v>36.44</v>
      </c>
      <c r="T4517">
        <v>4</v>
      </c>
      <c r="U4517">
        <v>0</v>
      </c>
      <c r="V4517">
        <v>12.025199999999998</v>
      </c>
    </row>
    <row r="4518" spans="1:22" x14ac:dyDescent="0.25">
      <c r="A4518">
        <v>4517</v>
      </c>
      <c r="B4518" t="s">
        <v>7557</v>
      </c>
      <c r="C4518">
        <v>2013</v>
      </c>
      <c r="D4518" s="1">
        <v>41533</v>
      </c>
      <c r="E4518" s="1">
        <v>41538</v>
      </c>
      <c r="F4518" t="s">
        <v>50</v>
      </c>
      <c r="G4518" t="s">
        <v>2193</v>
      </c>
      <c r="H4518" t="s">
        <v>2194</v>
      </c>
      <c r="I4518" t="s">
        <v>26</v>
      </c>
      <c r="J4518" t="s">
        <v>27</v>
      </c>
      <c r="K4518" t="s">
        <v>95</v>
      </c>
      <c r="L4518" t="s">
        <v>96</v>
      </c>
      <c r="M4518">
        <v>98105</v>
      </c>
      <c r="N4518" t="s">
        <v>44</v>
      </c>
      <c r="O4518" t="s">
        <v>7558</v>
      </c>
      <c r="P4518" t="s">
        <v>46</v>
      </c>
      <c r="Q4518" t="s">
        <v>90</v>
      </c>
      <c r="R4518" t="s">
        <v>7559</v>
      </c>
      <c r="S4518">
        <v>21.400000000000002</v>
      </c>
      <c r="T4518">
        <v>5</v>
      </c>
      <c r="U4518">
        <v>0</v>
      </c>
      <c r="V4518">
        <v>10.058</v>
      </c>
    </row>
    <row r="4519" spans="1:22" x14ac:dyDescent="0.25">
      <c r="A4519">
        <v>4518</v>
      </c>
      <c r="B4519" t="s">
        <v>7557</v>
      </c>
      <c r="C4519">
        <v>2013</v>
      </c>
      <c r="D4519" s="1">
        <v>41533</v>
      </c>
      <c r="E4519" s="1">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x14ac:dyDescent="0.25">
      <c r="A4520">
        <v>4519</v>
      </c>
      <c r="B4520" t="s">
        <v>7560</v>
      </c>
      <c r="C4520">
        <v>2013</v>
      </c>
      <c r="D4520" s="1">
        <v>41543</v>
      </c>
      <c r="E4520" s="1">
        <v>41549</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x14ac:dyDescent="0.25">
      <c r="A4521">
        <v>4520</v>
      </c>
      <c r="B4521" t="s">
        <v>7561</v>
      </c>
      <c r="C4521">
        <v>2014</v>
      </c>
      <c r="D4521" s="1">
        <v>41801</v>
      </c>
      <c r="E4521" s="1">
        <v>41805</v>
      </c>
      <c r="F4521" t="s">
        <v>50</v>
      </c>
      <c r="G4521" t="s">
        <v>4592</v>
      </c>
      <c r="H4521" t="s">
        <v>4593</v>
      </c>
      <c r="I4521" t="s">
        <v>41</v>
      </c>
      <c r="J4521" t="s">
        <v>27</v>
      </c>
      <c r="K4521" t="s">
        <v>1521</v>
      </c>
      <c r="L4521" t="s">
        <v>54</v>
      </c>
      <c r="M4521">
        <v>32216</v>
      </c>
      <c r="N4521" t="s">
        <v>30</v>
      </c>
      <c r="O4521" t="s">
        <v>7562</v>
      </c>
      <c r="P4521" t="s">
        <v>46</v>
      </c>
      <c r="Q4521" t="s">
        <v>59</v>
      </c>
      <c r="R4521" t="s">
        <v>7563</v>
      </c>
      <c r="S4521">
        <v>1347.5200000000002</v>
      </c>
      <c r="T4521">
        <v>8</v>
      </c>
      <c r="U4521">
        <v>0.2</v>
      </c>
      <c r="V4521">
        <v>84.219999999999857</v>
      </c>
    </row>
    <row r="4522" spans="1:22" x14ac:dyDescent="0.25">
      <c r="A4522">
        <v>4521</v>
      </c>
      <c r="B4522" t="s">
        <v>7564</v>
      </c>
      <c r="C4522">
        <v>2011</v>
      </c>
      <c r="D4522" s="1">
        <v>40595</v>
      </c>
      <c r="E4522" s="1">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x14ac:dyDescent="0.25">
      <c r="A4523">
        <v>4522</v>
      </c>
      <c r="B4523" t="s">
        <v>7564</v>
      </c>
      <c r="C4523">
        <v>2011</v>
      </c>
      <c r="D4523" s="1">
        <v>40595</v>
      </c>
      <c r="E4523" s="1">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6.9087999999999994</v>
      </c>
    </row>
    <row r="4524" spans="1:22" x14ac:dyDescent="0.25">
      <c r="A4524">
        <v>4523</v>
      </c>
      <c r="B4524" t="s">
        <v>7565</v>
      </c>
      <c r="C4524">
        <v>2014</v>
      </c>
      <c r="D4524" s="1">
        <v>41691</v>
      </c>
      <c r="E4524" s="1">
        <v>41696</v>
      </c>
      <c r="F4524" t="s">
        <v>23</v>
      </c>
      <c r="G4524" t="s">
        <v>1383</v>
      </c>
      <c r="H4524" t="s">
        <v>1384</v>
      </c>
      <c r="I4524" t="s">
        <v>41</v>
      </c>
      <c r="J4524" t="s">
        <v>27</v>
      </c>
      <c r="K4524" t="s">
        <v>1473</v>
      </c>
      <c r="L4524" t="s">
        <v>457</v>
      </c>
      <c r="M4524">
        <v>80027</v>
      </c>
      <c r="N4524" t="s">
        <v>44</v>
      </c>
      <c r="O4524" t="s">
        <v>5428</v>
      </c>
      <c r="P4524" t="s">
        <v>46</v>
      </c>
      <c r="Q4524" t="s">
        <v>269</v>
      </c>
      <c r="R4524" t="s">
        <v>186</v>
      </c>
      <c r="S4524">
        <v>9.4320000000000004</v>
      </c>
      <c r="T4524">
        <v>3</v>
      </c>
      <c r="U4524">
        <v>0.2</v>
      </c>
      <c r="V4524">
        <v>3.065399999999999</v>
      </c>
    </row>
    <row r="4525" spans="1:22" x14ac:dyDescent="0.25">
      <c r="A4525">
        <v>4524</v>
      </c>
      <c r="B4525" t="s">
        <v>7566</v>
      </c>
      <c r="C4525">
        <v>2011</v>
      </c>
      <c r="D4525" s="1">
        <v>40849</v>
      </c>
      <c r="E4525" s="1">
        <v>40853</v>
      </c>
      <c r="F4525" t="s">
        <v>50</v>
      </c>
      <c r="G4525" t="s">
        <v>7417</v>
      </c>
      <c r="H4525" t="s">
        <v>7418</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x14ac:dyDescent="0.25">
      <c r="A4526">
        <v>4525</v>
      </c>
      <c r="B4526" t="s">
        <v>7566</v>
      </c>
      <c r="C4526">
        <v>2011</v>
      </c>
      <c r="D4526" s="1">
        <v>40849</v>
      </c>
      <c r="E4526" s="1">
        <v>40853</v>
      </c>
      <c r="F4526" t="s">
        <v>50</v>
      </c>
      <c r="G4526" t="s">
        <v>7417</v>
      </c>
      <c r="H4526" t="s">
        <v>7418</v>
      </c>
      <c r="I4526" t="s">
        <v>26</v>
      </c>
      <c r="J4526" t="s">
        <v>27</v>
      </c>
      <c r="K4526" t="s">
        <v>266</v>
      </c>
      <c r="L4526" t="s">
        <v>267</v>
      </c>
      <c r="M4526">
        <v>10024</v>
      </c>
      <c r="N4526" t="s">
        <v>148</v>
      </c>
      <c r="O4526" t="s">
        <v>3696</v>
      </c>
      <c r="P4526" t="s">
        <v>32</v>
      </c>
      <c r="Q4526" t="s">
        <v>65</v>
      </c>
      <c r="R4526" t="s">
        <v>3697</v>
      </c>
      <c r="S4526">
        <v>89.34</v>
      </c>
      <c r="T4526">
        <v>6</v>
      </c>
      <c r="U4526">
        <v>0</v>
      </c>
      <c r="V4526">
        <v>24.121800000000004</v>
      </c>
    </row>
    <row r="4527" spans="1:22" x14ac:dyDescent="0.25">
      <c r="A4527">
        <v>4526</v>
      </c>
      <c r="B4527" t="s">
        <v>7567</v>
      </c>
      <c r="C4527">
        <v>2014</v>
      </c>
      <c r="D4527" s="1">
        <v>41838</v>
      </c>
      <c r="E4527" s="1">
        <v>41844</v>
      </c>
      <c r="F4527" t="s">
        <v>50</v>
      </c>
      <c r="G4527" t="s">
        <v>2789</v>
      </c>
      <c r="H4527" t="s">
        <v>2790</v>
      </c>
      <c r="I4527" t="s">
        <v>102</v>
      </c>
      <c r="J4527" t="s">
        <v>27</v>
      </c>
      <c r="K4527" t="s">
        <v>7568</v>
      </c>
      <c r="L4527" t="s">
        <v>267</v>
      </c>
      <c r="M4527">
        <v>13440</v>
      </c>
      <c r="N4527" t="s">
        <v>148</v>
      </c>
      <c r="O4527" t="s">
        <v>652</v>
      </c>
      <c r="P4527" t="s">
        <v>71</v>
      </c>
      <c r="Q4527" t="s">
        <v>72</v>
      </c>
      <c r="R4527" t="s">
        <v>653</v>
      </c>
      <c r="S4527">
        <v>269.98</v>
      </c>
      <c r="T4527">
        <v>2</v>
      </c>
      <c r="U4527">
        <v>0</v>
      </c>
      <c r="V4527">
        <v>67.495000000000005</v>
      </c>
    </row>
    <row r="4528" spans="1:22" x14ac:dyDescent="0.25">
      <c r="A4528">
        <v>4527</v>
      </c>
      <c r="B4528" t="s">
        <v>7567</v>
      </c>
      <c r="C4528">
        <v>2014</v>
      </c>
      <c r="D4528" s="1">
        <v>41838</v>
      </c>
      <c r="E4528" s="1">
        <v>41844</v>
      </c>
      <c r="F4528" t="s">
        <v>50</v>
      </c>
      <c r="G4528" t="s">
        <v>2789</v>
      </c>
      <c r="H4528" t="s">
        <v>2790</v>
      </c>
      <c r="I4528" t="s">
        <v>102</v>
      </c>
      <c r="J4528" t="s">
        <v>27</v>
      </c>
      <c r="K4528" t="s">
        <v>7568</v>
      </c>
      <c r="L4528" t="s">
        <v>267</v>
      </c>
      <c r="M4528">
        <v>13440</v>
      </c>
      <c r="N4528" t="s">
        <v>148</v>
      </c>
      <c r="O4528" t="s">
        <v>7569</v>
      </c>
      <c r="P4528" t="s">
        <v>46</v>
      </c>
      <c r="Q4528" t="s">
        <v>90</v>
      </c>
      <c r="R4528" t="s">
        <v>7570</v>
      </c>
      <c r="S4528">
        <v>99.9</v>
      </c>
      <c r="T4528">
        <v>5</v>
      </c>
      <c r="U4528">
        <v>0</v>
      </c>
      <c r="V4528">
        <v>47.952000000000005</v>
      </c>
    </row>
    <row r="4529" spans="1:22" x14ac:dyDescent="0.25">
      <c r="A4529">
        <v>4528</v>
      </c>
      <c r="B4529" t="s">
        <v>7567</v>
      </c>
      <c r="C4529">
        <v>2014</v>
      </c>
      <c r="D4529" s="1">
        <v>41838</v>
      </c>
      <c r="E4529" s="1">
        <v>41844</v>
      </c>
      <c r="F4529" t="s">
        <v>50</v>
      </c>
      <c r="G4529" t="s">
        <v>2789</v>
      </c>
      <c r="H4529" t="s">
        <v>2790</v>
      </c>
      <c r="I4529" t="s">
        <v>102</v>
      </c>
      <c r="J4529" t="s">
        <v>27</v>
      </c>
      <c r="K4529" t="s">
        <v>7568</v>
      </c>
      <c r="L4529" t="s">
        <v>267</v>
      </c>
      <c r="M4529">
        <v>13440</v>
      </c>
      <c r="N4529" t="s">
        <v>148</v>
      </c>
      <c r="O4529" t="s">
        <v>170</v>
      </c>
      <c r="P4529" t="s">
        <v>32</v>
      </c>
      <c r="Q4529" t="s">
        <v>65</v>
      </c>
      <c r="R4529" t="s">
        <v>5416</v>
      </c>
      <c r="S4529">
        <v>39.08</v>
      </c>
      <c r="T4529">
        <v>4</v>
      </c>
      <c r="U4529">
        <v>0</v>
      </c>
      <c r="V4529">
        <v>14.459599999999998</v>
      </c>
    </row>
    <row r="4530" spans="1:22" x14ac:dyDescent="0.25">
      <c r="A4530">
        <v>4529</v>
      </c>
      <c r="B4530" t="s">
        <v>7571</v>
      </c>
      <c r="C4530">
        <v>2014</v>
      </c>
      <c r="D4530" s="1">
        <v>41891</v>
      </c>
      <c r="E4530" s="1">
        <v>41893</v>
      </c>
      <c r="F4530" t="s">
        <v>23</v>
      </c>
      <c r="G4530" t="s">
        <v>2293</v>
      </c>
      <c r="H4530" t="s">
        <v>2294</v>
      </c>
      <c r="I4530" t="s">
        <v>41</v>
      </c>
      <c r="J4530" t="s">
        <v>27</v>
      </c>
      <c r="K4530" t="s">
        <v>5178</v>
      </c>
      <c r="L4530" t="s">
        <v>498</v>
      </c>
      <c r="M4530">
        <v>43302</v>
      </c>
      <c r="N4530" t="s">
        <v>148</v>
      </c>
      <c r="O4530" t="s">
        <v>5378</v>
      </c>
      <c r="P4530" t="s">
        <v>71</v>
      </c>
      <c r="Q4530" t="s">
        <v>161</v>
      </c>
      <c r="R4530" t="s">
        <v>5379</v>
      </c>
      <c r="S4530">
        <v>116.83199999999999</v>
      </c>
      <c r="T4530">
        <v>4</v>
      </c>
      <c r="U4530">
        <v>0.2</v>
      </c>
      <c r="V4530">
        <v>33.589200000000005</v>
      </c>
    </row>
    <row r="4531" spans="1:22" x14ac:dyDescent="0.25">
      <c r="A4531">
        <v>4530</v>
      </c>
      <c r="B4531" t="s">
        <v>7572</v>
      </c>
      <c r="C4531">
        <v>2013</v>
      </c>
      <c r="D4531" s="1">
        <v>41593</v>
      </c>
      <c r="E4531" s="1">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2.2959999999999994</v>
      </c>
      <c r="T4531">
        <v>2</v>
      </c>
      <c r="U4531">
        <v>0.8</v>
      </c>
      <c r="V4531">
        <v>-3.9032000000000009</v>
      </c>
    </row>
    <row r="4532" spans="1:22" x14ac:dyDescent="0.25">
      <c r="A4532">
        <v>4531</v>
      </c>
      <c r="B4532" t="s">
        <v>7573</v>
      </c>
      <c r="C4532">
        <v>2013</v>
      </c>
      <c r="D4532" s="1">
        <v>41593</v>
      </c>
      <c r="E4532" s="1">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x14ac:dyDescent="0.25">
      <c r="A4533">
        <v>4532</v>
      </c>
      <c r="B4533" t="s">
        <v>7573</v>
      </c>
      <c r="C4533">
        <v>2013</v>
      </c>
      <c r="D4533" s="1">
        <v>41593</v>
      </c>
      <c r="E4533" s="1">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10.514399999999998</v>
      </c>
    </row>
    <row r="4534" spans="1:22" x14ac:dyDescent="0.25">
      <c r="A4534">
        <v>4533</v>
      </c>
      <c r="B4534" t="s">
        <v>7574</v>
      </c>
      <c r="C4534">
        <v>2011</v>
      </c>
      <c r="D4534" s="1">
        <v>40826</v>
      </c>
      <c r="E4534" s="1">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13.764599999999994</v>
      </c>
    </row>
    <row r="4535" spans="1:22" x14ac:dyDescent="0.25">
      <c r="A4535">
        <v>4534</v>
      </c>
      <c r="B4535" t="s">
        <v>7574</v>
      </c>
      <c r="C4535">
        <v>2011</v>
      </c>
      <c r="D4535" s="1">
        <v>40826</v>
      </c>
      <c r="E4535" s="1">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x14ac:dyDescent="0.25">
      <c r="A4536">
        <v>4535</v>
      </c>
      <c r="B4536" t="s">
        <v>7575</v>
      </c>
      <c r="C4536">
        <v>2012</v>
      </c>
      <c r="D4536" s="1">
        <v>40987</v>
      </c>
      <c r="E4536" s="1">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x14ac:dyDescent="0.25">
      <c r="A4537">
        <v>4536</v>
      </c>
      <c r="B4537" t="s">
        <v>7576</v>
      </c>
      <c r="C4537">
        <v>2014</v>
      </c>
      <c r="D4537" s="1">
        <v>41829</v>
      </c>
      <c r="E4537" s="1">
        <v>41833</v>
      </c>
      <c r="F4537" t="s">
        <v>50</v>
      </c>
      <c r="G4537" t="s">
        <v>6035</v>
      </c>
      <c r="H4537" t="s">
        <v>6036</v>
      </c>
      <c r="I4537" t="s">
        <v>102</v>
      </c>
      <c r="J4537" t="s">
        <v>27</v>
      </c>
      <c r="K4537" t="s">
        <v>95</v>
      </c>
      <c r="L4537" t="s">
        <v>96</v>
      </c>
      <c r="M4537">
        <v>98115</v>
      </c>
      <c r="N4537" t="s">
        <v>44</v>
      </c>
      <c r="O4537" t="s">
        <v>4930</v>
      </c>
      <c r="P4537" t="s">
        <v>32</v>
      </c>
      <c r="Q4537" t="s">
        <v>65</v>
      </c>
      <c r="R4537" t="s">
        <v>4931</v>
      </c>
      <c r="S4537">
        <v>15.84</v>
      </c>
      <c r="T4537">
        <v>3</v>
      </c>
      <c r="U4537">
        <v>0</v>
      </c>
      <c r="V4537">
        <v>4.9103999999999992</v>
      </c>
    </row>
    <row r="4538" spans="1:22" x14ac:dyDescent="0.25">
      <c r="A4538">
        <v>4537</v>
      </c>
      <c r="B4538" t="s">
        <v>7576</v>
      </c>
      <c r="C4538">
        <v>2014</v>
      </c>
      <c r="D4538" s="1">
        <v>41829</v>
      </c>
      <c r="E4538" s="1">
        <v>41833</v>
      </c>
      <c r="F4538" t="s">
        <v>50</v>
      </c>
      <c r="G4538" t="s">
        <v>6035</v>
      </c>
      <c r="H4538" t="s">
        <v>6036</v>
      </c>
      <c r="I4538" t="s">
        <v>102</v>
      </c>
      <c r="J4538" t="s">
        <v>27</v>
      </c>
      <c r="K4538" t="s">
        <v>95</v>
      </c>
      <c r="L4538" t="s">
        <v>96</v>
      </c>
      <c r="M4538">
        <v>98115</v>
      </c>
      <c r="N4538" t="s">
        <v>44</v>
      </c>
      <c r="O4538" t="s">
        <v>1494</v>
      </c>
      <c r="P4538" t="s">
        <v>46</v>
      </c>
      <c r="Q4538" t="s">
        <v>75</v>
      </c>
      <c r="R4538" t="s">
        <v>1495</v>
      </c>
      <c r="S4538">
        <v>86.376000000000005</v>
      </c>
      <c r="T4538">
        <v>3</v>
      </c>
      <c r="U4538">
        <v>0.2</v>
      </c>
      <c r="V4538">
        <v>30.231600000000007</v>
      </c>
    </row>
    <row r="4539" spans="1:22" x14ac:dyDescent="0.25">
      <c r="A4539">
        <v>4538</v>
      </c>
      <c r="B4539" t="s">
        <v>7576</v>
      </c>
      <c r="C4539">
        <v>2014</v>
      </c>
      <c r="D4539" s="1">
        <v>41829</v>
      </c>
      <c r="E4539" s="1">
        <v>41833</v>
      </c>
      <c r="F4539" t="s">
        <v>50</v>
      </c>
      <c r="G4539" t="s">
        <v>6035</v>
      </c>
      <c r="H4539" t="s">
        <v>6036</v>
      </c>
      <c r="I4539" t="s">
        <v>102</v>
      </c>
      <c r="J4539" t="s">
        <v>27</v>
      </c>
      <c r="K4539" t="s">
        <v>95</v>
      </c>
      <c r="L4539" t="s">
        <v>96</v>
      </c>
      <c r="M4539">
        <v>98115</v>
      </c>
      <c r="N4539" t="s">
        <v>44</v>
      </c>
      <c r="O4539" t="s">
        <v>1889</v>
      </c>
      <c r="P4539" t="s">
        <v>46</v>
      </c>
      <c r="Q4539" t="s">
        <v>68</v>
      </c>
      <c r="R4539" t="s">
        <v>1890</v>
      </c>
      <c r="S4539">
        <v>18.240000000000002</v>
      </c>
      <c r="T4539">
        <v>3</v>
      </c>
      <c r="U4539">
        <v>0</v>
      </c>
      <c r="V4539">
        <v>6.2015999999999991</v>
      </c>
    </row>
    <row r="4540" spans="1:22" x14ac:dyDescent="0.25">
      <c r="A4540">
        <v>4539</v>
      </c>
      <c r="B4540" t="s">
        <v>7576</v>
      </c>
      <c r="C4540">
        <v>2014</v>
      </c>
      <c r="D4540" s="1">
        <v>41829</v>
      </c>
      <c r="E4540" s="1">
        <v>41833</v>
      </c>
      <c r="F4540" t="s">
        <v>50</v>
      </c>
      <c r="G4540" t="s">
        <v>6035</v>
      </c>
      <c r="H4540" t="s">
        <v>6036</v>
      </c>
      <c r="I4540" t="s">
        <v>102</v>
      </c>
      <c r="J4540" t="s">
        <v>27</v>
      </c>
      <c r="K4540" t="s">
        <v>95</v>
      </c>
      <c r="L4540" t="s">
        <v>96</v>
      </c>
      <c r="M4540">
        <v>98115</v>
      </c>
      <c r="N4540" t="s">
        <v>44</v>
      </c>
      <c r="O4540" t="s">
        <v>1367</v>
      </c>
      <c r="P4540" t="s">
        <v>46</v>
      </c>
      <c r="Q4540" t="s">
        <v>68</v>
      </c>
      <c r="R4540" t="s">
        <v>1368</v>
      </c>
      <c r="S4540">
        <v>13.12</v>
      </c>
      <c r="T4540">
        <v>4</v>
      </c>
      <c r="U4540">
        <v>0</v>
      </c>
      <c r="V4540">
        <v>4.3295999999999992</v>
      </c>
    </row>
    <row r="4541" spans="1:22" x14ac:dyDescent="0.25">
      <c r="A4541">
        <v>4540</v>
      </c>
      <c r="B4541" t="s">
        <v>7577</v>
      </c>
      <c r="C4541">
        <v>2012</v>
      </c>
      <c r="D4541" s="1">
        <v>40966</v>
      </c>
      <c r="E4541" s="1">
        <v>40970</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1.0597999999999956</v>
      </c>
    </row>
    <row r="4542" spans="1:22" x14ac:dyDescent="0.25">
      <c r="A4542">
        <v>4541</v>
      </c>
      <c r="B4542" t="s">
        <v>7577</v>
      </c>
      <c r="C4542">
        <v>2012</v>
      </c>
      <c r="D4542" s="1">
        <v>40966</v>
      </c>
      <c r="E4542" s="1">
        <v>40970</v>
      </c>
      <c r="F4542" t="s">
        <v>50</v>
      </c>
      <c r="G4542" t="s">
        <v>220</v>
      </c>
      <c r="H4542" t="s">
        <v>221</v>
      </c>
      <c r="I4542" t="s">
        <v>41</v>
      </c>
      <c r="J4542" t="s">
        <v>27</v>
      </c>
      <c r="K4542" t="s">
        <v>3577</v>
      </c>
      <c r="L4542" t="s">
        <v>1399</v>
      </c>
      <c r="M4542">
        <v>2908</v>
      </c>
      <c r="N4542" t="s">
        <v>148</v>
      </c>
      <c r="O4542" t="s">
        <v>6561</v>
      </c>
      <c r="P4542" t="s">
        <v>32</v>
      </c>
      <c r="Q4542" t="s">
        <v>56</v>
      </c>
      <c r="R4542" t="s">
        <v>6562</v>
      </c>
      <c r="S4542">
        <v>493.9199999999999</v>
      </c>
      <c r="T4542">
        <v>7</v>
      </c>
      <c r="U4542">
        <v>0.3</v>
      </c>
      <c r="V4542">
        <v>-28.22399999999999</v>
      </c>
    </row>
    <row r="4543" spans="1:22" x14ac:dyDescent="0.25">
      <c r="A4543">
        <v>4542</v>
      </c>
      <c r="B4543" t="s">
        <v>7578</v>
      </c>
      <c r="C4543">
        <v>2014</v>
      </c>
      <c r="D4543" s="1">
        <v>41807</v>
      </c>
      <c r="E4543" s="1">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5.9359999999999991</v>
      </c>
      <c r="T4543">
        <v>7</v>
      </c>
      <c r="U4543">
        <v>0.8</v>
      </c>
      <c r="V4543">
        <v>-8.9040000000000035</v>
      </c>
    </row>
    <row r="4544" spans="1:22" x14ac:dyDescent="0.25">
      <c r="A4544">
        <v>4543</v>
      </c>
      <c r="B4544" t="s">
        <v>7579</v>
      </c>
      <c r="C4544">
        <v>2014</v>
      </c>
      <c r="D4544" s="1">
        <v>41729</v>
      </c>
      <c r="E4544" s="1">
        <v>41730</v>
      </c>
      <c r="F4544" t="s">
        <v>188</v>
      </c>
      <c r="G4544" t="s">
        <v>7580</v>
      </c>
      <c r="H4544" t="s">
        <v>7581</v>
      </c>
      <c r="I4544" t="s">
        <v>26</v>
      </c>
      <c r="J4544" t="s">
        <v>27</v>
      </c>
      <c r="K4544" t="s">
        <v>4847</v>
      </c>
      <c r="L4544" t="s">
        <v>649</v>
      </c>
      <c r="M4544">
        <v>73120</v>
      </c>
      <c r="N4544" t="s">
        <v>105</v>
      </c>
      <c r="O4544" t="s">
        <v>7582</v>
      </c>
      <c r="P4544" t="s">
        <v>46</v>
      </c>
      <c r="Q4544" t="s">
        <v>173</v>
      </c>
      <c r="R4544" t="s">
        <v>7583</v>
      </c>
      <c r="S4544">
        <v>325.86</v>
      </c>
      <c r="T4544">
        <v>2</v>
      </c>
      <c r="U4544">
        <v>0</v>
      </c>
      <c r="V4544">
        <v>149.8956</v>
      </c>
    </row>
    <row r="4545" spans="1:22" x14ac:dyDescent="0.25">
      <c r="A4545">
        <v>4544</v>
      </c>
      <c r="B4545" t="s">
        <v>7584</v>
      </c>
      <c r="C4545">
        <v>2012</v>
      </c>
      <c r="D4545" s="1">
        <v>41102</v>
      </c>
      <c r="E4545" s="1">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383.60699999999997</v>
      </c>
      <c r="T4545">
        <v>9</v>
      </c>
      <c r="U4545">
        <v>0.3</v>
      </c>
      <c r="V4545">
        <v>-5.4801000000000215</v>
      </c>
    </row>
    <row r="4546" spans="1:22" x14ac:dyDescent="0.25">
      <c r="A4546">
        <v>4545</v>
      </c>
      <c r="B4546" t="s">
        <v>7584</v>
      </c>
      <c r="C4546">
        <v>2012</v>
      </c>
      <c r="D4546" s="1">
        <v>41102</v>
      </c>
      <c r="E4546" s="1">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16.703999999999986</v>
      </c>
    </row>
    <row r="4547" spans="1:22" x14ac:dyDescent="0.25">
      <c r="A4547">
        <v>4546</v>
      </c>
      <c r="B4547" t="s">
        <v>7584</v>
      </c>
      <c r="C4547">
        <v>2012</v>
      </c>
      <c r="D4547" s="1">
        <v>41102</v>
      </c>
      <c r="E4547" s="1">
        <v>41107</v>
      </c>
      <c r="F4547" t="s">
        <v>23</v>
      </c>
      <c r="G4547" t="s">
        <v>1815</v>
      </c>
      <c r="H4547" t="s">
        <v>1816</v>
      </c>
      <c r="I4547" t="s">
        <v>26</v>
      </c>
      <c r="J4547" t="s">
        <v>27</v>
      </c>
      <c r="K4547" t="s">
        <v>303</v>
      </c>
      <c r="L4547" t="s">
        <v>211</v>
      </c>
      <c r="M4547">
        <v>60610</v>
      </c>
      <c r="N4547" t="s">
        <v>105</v>
      </c>
      <c r="O4547" t="s">
        <v>6300</v>
      </c>
      <c r="P4547" t="s">
        <v>71</v>
      </c>
      <c r="Q4547" t="s">
        <v>72</v>
      </c>
      <c r="R4547" t="s">
        <v>6301</v>
      </c>
      <c r="S4547">
        <v>537.54399999999998</v>
      </c>
      <c r="T4547">
        <v>7</v>
      </c>
      <c r="U4547">
        <v>0.2</v>
      </c>
      <c r="V4547">
        <v>53.754400000000004</v>
      </c>
    </row>
    <row r="4548" spans="1:22" x14ac:dyDescent="0.25">
      <c r="A4548">
        <v>4547</v>
      </c>
      <c r="B4548" t="s">
        <v>7584</v>
      </c>
      <c r="C4548">
        <v>2012</v>
      </c>
      <c r="D4548" s="1">
        <v>41102</v>
      </c>
      <c r="E4548" s="1">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1.9279999999999997</v>
      </c>
      <c r="T4548">
        <v>2</v>
      </c>
      <c r="U4548">
        <v>0.8</v>
      </c>
      <c r="V4548">
        <v>-2.9884000000000004</v>
      </c>
    </row>
    <row r="4549" spans="1:22" x14ac:dyDescent="0.25">
      <c r="A4549">
        <v>4548</v>
      </c>
      <c r="B4549" t="s">
        <v>7584</v>
      </c>
      <c r="C4549">
        <v>2012</v>
      </c>
      <c r="D4549" s="1">
        <v>41102</v>
      </c>
      <c r="E4549" s="1">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v>
      </c>
      <c r="T4549">
        <v>3</v>
      </c>
      <c r="U4549">
        <v>0.2</v>
      </c>
      <c r="V4549">
        <v>0.69120000000000026</v>
      </c>
    </row>
    <row r="4550" spans="1:22" x14ac:dyDescent="0.25">
      <c r="A4550">
        <v>4549</v>
      </c>
      <c r="B4550" t="s">
        <v>7584</v>
      </c>
      <c r="C4550">
        <v>2012</v>
      </c>
      <c r="D4550" s="1">
        <v>41102</v>
      </c>
      <c r="E4550" s="1">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-2.1340000000000003</v>
      </c>
    </row>
    <row r="4551" spans="1:22" x14ac:dyDescent="0.25">
      <c r="A4551">
        <v>4550</v>
      </c>
      <c r="B4551" t="s">
        <v>7584</v>
      </c>
      <c r="C4551">
        <v>2012</v>
      </c>
      <c r="D4551" s="1">
        <v>41102</v>
      </c>
      <c r="E4551" s="1">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659.16800000000012</v>
      </c>
      <c r="T4551">
        <v>4</v>
      </c>
      <c r="U4551">
        <v>0.2</v>
      </c>
      <c r="V4551">
        <v>49.437599999999975</v>
      </c>
    </row>
    <row r="4552" spans="1:22" x14ac:dyDescent="0.25">
      <c r="A4552">
        <v>4551</v>
      </c>
      <c r="B4552" t="s">
        <v>7585</v>
      </c>
      <c r="C4552">
        <v>2014</v>
      </c>
      <c r="D4552" s="1">
        <v>41760</v>
      </c>
      <c r="E4552" s="1">
        <v>41762</v>
      </c>
      <c r="F4552" t="s">
        <v>188</v>
      </c>
      <c r="G4552" t="s">
        <v>3237</v>
      </c>
      <c r="H4552" t="s">
        <v>3238</v>
      </c>
      <c r="I4552" t="s">
        <v>26</v>
      </c>
      <c r="J4552" t="s">
        <v>27</v>
      </c>
      <c r="K4552" t="s">
        <v>1293</v>
      </c>
      <c r="L4552" t="s">
        <v>747</v>
      </c>
      <c r="M4552">
        <v>6040</v>
      </c>
      <c r="N4552" t="s">
        <v>148</v>
      </c>
      <c r="O4552" t="s">
        <v>7586</v>
      </c>
      <c r="P4552" t="s">
        <v>46</v>
      </c>
      <c r="Q4552" t="s">
        <v>47</v>
      </c>
      <c r="R4552" t="s">
        <v>7587</v>
      </c>
      <c r="S4552">
        <v>5.76</v>
      </c>
      <c r="T4552">
        <v>2</v>
      </c>
      <c r="U4552">
        <v>0</v>
      </c>
      <c r="V4552">
        <v>2.8224</v>
      </c>
    </row>
    <row r="4553" spans="1:22" x14ac:dyDescent="0.25">
      <c r="A4553">
        <v>4552</v>
      </c>
      <c r="B4553" t="s">
        <v>7588</v>
      </c>
      <c r="C4553">
        <v>2011</v>
      </c>
      <c r="D4553" s="1">
        <v>40737</v>
      </c>
      <c r="E4553" s="1">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4.3901999999999788</v>
      </c>
    </row>
    <row r="4554" spans="1:22" x14ac:dyDescent="0.25">
      <c r="A4554">
        <v>4553</v>
      </c>
      <c r="B4554" t="s">
        <v>7589</v>
      </c>
      <c r="C4554">
        <v>2011</v>
      </c>
      <c r="D4554" s="1">
        <v>40904</v>
      </c>
      <c r="E4554" s="1">
        <v>40910</v>
      </c>
      <c r="F4554" t="s">
        <v>50</v>
      </c>
      <c r="G4554" t="s">
        <v>1913</v>
      </c>
      <c r="H4554" t="s">
        <v>1914</v>
      </c>
      <c r="I4554" t="s">
        <v>26</v>
      </c>
      <c r="J4554" t="s">
        <v>27</v>
      </c>
      <c r="K4554" t="s">
        <v>127</v>
      </c>
      <c r="L4554" t="s">
        <v>43</v>
      </c>
      <c r="M4554">
        <v>94122</v>
      </c>
      <c r="N4554" t="s">
        <v>44</v>
      </c>
      <c r="O4554" t="s">
        <v>1461</v>
      </c>
      <c r="P4554" t="s">
        <v>32</v>
      </c>
      <c r="Q4554" t="s">
        <v>36</v>
      </c>
      <c r="R4554" t="s">
        <v>1462</v>
      </c>
      <c r="S4554">
        <v>230.28000000000003</v>
      </c>
      <c r="T4554">
        <v>3</v>
      </c>
      <c r="U4554">
        <v>0.2</v>
      </c>
      <c r="V4554">
        <v>23.027999999999992</v>
      </c>
    </row>
    <row r="4555" spans="1:22" x14ac:dyDescent="0.25">
      <c r="A4555">
        <v>4554</v>
      </c>
      <c r="B4555" t="s">
        <v>7589</v>
      </c>
      <c r="C4555">
        <v>2011</v>
      </c>
      <c r="D4555" s="1">
        <v>40904</v>
      </c>
      <c r="E4555" s="1">
        <v>40910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5.7779999999999987</v>
      </c>
    </row>
    <row r="4556" spans="1:22" x14ac:dyDescent="0.25">
      <c r="A4556">
        <v>4555</v>
      </c>
      <c r="B4556" t="s">
        <v>7590</v>
      </c>
      <c r="C4556">
        <v>2013</v>
      </c>
      <c r="D4556" s="1">
        <v>41332</v>
      </c>
      <c r="E4556" s="1">
        <v>41335</v>
      </c>
      <c r="F4556" t="s">
        <v>23</v>
      </c>
      <c r="G4556" t="s">
        <v>4353</v>
      </c>
      <c r="H4556" t="s">
        <v>4354</v>
      </c>
      <c r="I4556" t="s">
        <v>26</v>
      </c>
      <c r="J4556" t="s">
        <v>27</v>
      </c>
      <c r="K4556" t="s">
        <v>7591</v>
      </c>
      <c r="L4556" t="s">
        <v>114</v>
      </c>
      <c r="M4556">
        <v>54601</v>
      </c>
      <c r="N4556" t="s">
        <v>105</v>
      </c>
      <c r="O4556" t="s">
        <v>421</v>
      </c>
      <c r="P4556" t="s">
        <v>46</v>
      </c>
      <c r="Q4556" t="s">
        <v>75</v>
      </c>
      <c r="R4556" t="s">
        <v>422</v>
      </c>
      <c r="S4556">
        <v>56.820000000000007</v>
      </c>
      <c r="T4556">
        <v>3</v>
      </c>
      <c r="U4556">
        <v>0</v>
      </c>
      <c r="V4556">
        <v>28.410000000000004</v>
      </c>
    </row>
    <row r="4557" spans="1:22" x14ac:dyDescent="0.25">
      <c r="A4557">
        <v>4556</v>
      </c>
      <c r="B4557" t="s">
        <v>7592</v>
      </c>
      <c r="C4557">
        <v>2012</v>
      </c>
      <c r="D4557" s="1">
        <v>40991</v>
      </c>
      <c r="E4557" s="1">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14.201999999999998</v>
      </c>
    </row>
    <row r="4558" spans="1:22" x14ac:dyDescent="0.25">
      <c r="A4558">
        <v>4557</v>
      </c>
      <c r="B4558" t="s">
        <v>7592</v>
      </c>
      <c r="C4558">
        <v>2012</v>
      </c>
      <c r="D4558" s="1">
        <v>40991</v>
      </c>
      <c r="E4558" s="1">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0.5583999999999989</v>
      </c>
    </row>
    <row r="4559" spans="1:22" x14ac:dyDescent="0.25">
      <c r="A4559">
        <v>4558</v>
      </c>
      <c r="B4559" t="s">
        <v>7593</v>
      </c>
      <c r="C4559">
        <v>2014</v>
      </c>
      <c r="D4559" s="1">
        <v>41934</v>
      </c>
      <c r="E4559" s="1">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8.5590000000000011</v>
      </c>
      <c r="T4559">
        <v>1</v>
      </c>
      <c r="U4559">
        <v>0.7</v>
      </c>
      <c r="V4559">
        <v>-6.5618999999999996</v>
      </c>
    </row>
    <row r="4560" spans="1:22" x14ac:dyDescent="0.25">
      <c r="A4560">
        <v>4559</v>
      </c>
      <c r="B4560" t="s">
        <v>7594</v>
      </c>
      <c r="C4560">
        <v>2011</v>
      </c>
      <c r="D4560" s="1">
        <v>40908</v>
      </c>
      <c r="E4560" s="1">
        <v>40913</v>
      </c>
      <c r="F4560" t="s">
        <v>50</v>
      </c>
      <c r="G4560" t="s">
        <v>6481</v>
      </c>
      <c r="H4560" t="s">
        <v>6482</v>
      </c>
      <c r="I4560" t="s">
        <v>41</v>
      </c>
      <c r="J4560" t="s">
        <v>27</v>
      </c>
      <c r="K4560" t="s">
        <v>4172</v>
      </c>
      <c r="L4560" t="s">
        <v>104</v>
      </c>
      <c r="M4560">
        <v>79907</v>
      </c>
      <c r="N4560" t="s">
        <v>105</v>
      </c>
      <c r="O4560" t="s">
        <v>6395</v>
      </c>
      <c r="P4560" t="s">
        <v>46</v>
      </c>
      <c r="Q4560" t="s">
        <v>173</v>
      </c>
      <c r="R4560" t="s">
        <v>186</v>
      </c>
      <c r="S4560">
        <v>49.568000000000005</v>
      </c>
      <c r="T4560">
        <v>2</v>
      </c>
      <c r="U4560">
        <v>0.2</v>
      </c>
      <c r="V4560">
        <v>17.968399999999995</v>
      </c>
    </row>
    <row r="4561" spans="1:22" x14ac:dyDescent="0.25">
      <c r="A4561">
        <v>4560</v>
      </c>
      <c r="B4561" t="s">
        <v>7595</v>
      </c>
      <c r="C4561">
        <v>2011</v>
      </c>
      <c r="D4561" s="1">
        <v>40668</v>
      </c>
      <c r="E4561" s="1">
        <v>40671</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-9.1335000000000122</v>
      </c>
    </row>
    <row r="4562" spans="1:22" x14ac:dyDescent="0.25">
      <c r="A4562">
        <v>4561</v>
      </c>
      <c r="B4562" t="s">
        <v>7596</v>
      </c>
      <c r="C4562">
        <v>2012</v>
      </c>
      <c r="D4562" s="1">
        <v>41247</v>
      </c>
      <c r="E4562" s="1">
        <v>41252</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x14ac:dyDescent="0.25">
      <c r="A4563">
        <v>4562</v>
      </c>
      <c r="B4563" t="s">
        <v>7596</v>
      </c>
      <c r="C4563">
        <v>2012</v>
      </c>
      <c r="D4563" s="1">
        <v>41247</v>
      </c>
      <c r="E4563" s="1">
        <v>41252</v>
      </c>
      <c r="F4563" t="s">
        <v>23</v>
      </c>
      <c r="G4563" t="s">
        <v>3744</v>
      </c>
      <c r="H4563" t="s">
        <v>3745</v>
      </c>
      <c r="I4563" t="s">
        <v>41</v>
      </c>
      <c r="J4563" t="s">
        <v>27</v>
      </c>
      <c r="K4563" t="s">
        <v>42</v>
      </c>
      <c r="L4563" t="s">
        <v>43</v>
      </c>
      <c r="M4563">
        <v>90049</v>
      </c>
      <c r="N4563" t="s">
        <v>44</v>
      </c>
      <c r="O4563" t="s">
        <v>7597</v>
      </c>
      <c r="P4563" t="s">
        <v>71</v>
      </c>
      <c r="Q4563" t="s">
        <v>72</v>
      </c>
      <c r="R4563" t="s">
        <v>7598</v>
      </c>
      <c r="S4563">
        <v>110.352</v>
      </c>
      <c r="T4563">
        <v>3</v>
      </c>
      <c r="U4563">
        <v>0.2</v>
      </c>
      <c r="V4563">
        <v>8.2763999999999953</v>
      </c>
    </row>
    <row r="4564" spans="1:22" x14ac:dyDescent="0.25">
      <c r="A4564">
        <v>4563</v>
      </c>
      <c r="B4564" t="s">
        <v>7596</v>
      </c>
      <c r="C4564">
        <v>2012</v>
      </c>
      <c r="D4564" s="1">
        <v>41247</v>
      </c>
      <c r="E4564" s="1">
        <v>41252</v>
      </c>
      <c r="F4564" t="s">
        <v>23</v>
      </c>
      <c r="G4564" t="s">
        <v>3744</v>
      </c>
      <c r="H4564" t="s">
        <v>3745</v>
      </c>
      <c r="I4564" t="s">
        <v>41</v>
      </c>
      <c r="J4564" t="s">
        <v>27</v>
      </c>
      <c r="K4564" t="s">
        <v>42</v>
      </c>
      <c r="L4564" t="s">
        <v>43</v>
      </c>
      <c r="M4564">
        <v>90049</v>
      </c>
      <c r="N4564" t="s">
        <v>44</v>
      </c>
      <c r="O4564" t="s">
        <v>7599</v>
      </c>
      <c r="P4564" t="s">
        <v>32</v>
      </c>
      <c r="Q4564" t="s">
        <v>65</v>
      </c>
      <c r="R4564" t="s">
        <v>7600</v>
      </c>
      <c r="S4564">
        <v>36.4</v>
      </c>
      <c r="T4564">
        <v>5</v>
      </c>
      <c r="U4564">
        <v>0</v>
      </c>
      <c r="V4564">
        <v>13.832000000000001</v>
      </c>
    </row>
    <row r="4565" spans="1:22" x14ac:dyDescent="0.25">
      <c r="A4565">
        <v>4564</v>
      </c>
      <c r="B4565" t="s">
        <v>7601</v>
      </c>
      <c r="C4565">
        <v>2014</v>
      </c>
      <c r="D4565" s="1">
        <v>41909</v>
      </c>
      <c r="E4565" s="1">
        <v>41913</v>
      </c>
      <c r="F4565" t="s">
        <v>50</v>
      </c>
      <c r="G4565" t="s">
        <v>2656</v>
      </c>
      <c r="H4565" t="s">
        <v>2657</v>
      </c>
      <c r="I4565" t="s">
        <v>102</v>
      </c>
      <c r="J4565" t="s">
        <v>27</v>
      </c>
      <c r="K4565" t="s">
        <v>7193</v>
      </c>
      <c r="L4565" t="s">
        <v>54</v>
      </c>
      <c r="M4565">
        <v>33023</v>
      </c>
      <c r="N4565" t="s">
        <v>30</v>
      </c>
      <c r="O4565" t="s">
        <v>6955</v>
      </c>
      <c r="P4565" t="s">
        <v>32</v>
      </c>
      <c r="Q4565" t="s">
        <v>36</v>
      </c>
      <c r="R4565" t="s">
        <v>6956</v>
      </c>
      <c r="S4565">
        <v>419.13599999999997</v>
      </c>
      <c r="T4565">
        <v>4</v>
      </c>
      <c r="U4565">
        <v>0.2</v>
      </c>
      <c r="V4565">
        <v>-57.631200000000035</v>
      </c>
    </row>
    <row r="4566" spans="1:22" x14ac:dyDescent="0.25">
      <c r="A4566">
        <v>4565</v>
      </c>
      <c r="B4566" t="s">
        <v>7602</v>
      </c>
      <c r="C4566">
        <v>2011</v>
      </c>
      <c r="D4566" s="1">
        <v>40886</v>
      </c>
      <c r="E4566" s="1">
        <v>40891</v>
      </c>
      <c r="F4566" t="s">
        <v>50</v>
      </c>
      <c r="G4566" t="s">
        <v>6232</v>
      </c>
      <c r="H4566" t="s">
        <v>6233</v>
      </c>
      <c r="I4566" t="s">
        <v>41</v>
      </c>
      <c r="J4566" t="s">
        <v>27</v>
      </c>
      <c r="K4566" t="s">
        <v>1823</v>
      </c>
      <c r="L4566" t="s">
        <v>310</v>
      </c>
      <c r="M4566">
        <v>85204</v>
      </c>
      <c r="N4566" t="s">
        <v>44</v>
      </c>
      <c r="O4566" t="s">
        <v>4014</v>
      </c>
      <c r="P4566" t="s">
        <v>46</v>
      </c>
      <c r="Q4566" t="s">
        <v>59</v>
      </c>
      <c r="R4566" t="s">
        <v>4015</v>
      </c>
      <c r="S4566">
        <v>100.70400000000001</v>
      </c>
      <c r="T4566">
        <v>6</v>
      </c>
      <c r="U4566">
        <v>0.2</v>
      </c>
      <c r="V4566">
        <v>-1.2588000000000008</v>
      </c>
    </row>
    <row r="4567" spans="1:22" x14ac:dyDescent="0.25">
      <c r="A4567">
        <v>4566</v>
      </c>
      <c r="B4567" t="s">
        <v>7603</v>
      </c>
      <c r="C4567">
        <v>2014</v>
      </c>
      <c r="D4567" s="1">
        <v>41977</v>
      </c>
      <c r="E4567" s="1">
        <v>41984</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4.5215999999999994</v>
      </c>
    </row>
    <row r="4568" spans="1:22" x14ac:dyDescent="0.25">
      <c r="A4568">
        <v>4567</v>
      </c>
      <c r="B4568" t="s">
        <v>7603</v>
      </c>
      <c r="C4568">
        <v>2014</v>
      </c>
      <c r="D4568" s="1">
        <v>41977</v>
      </c>
      <c r="E4568" s="1">
        <v>41984</v>
      </c>
      <c r="F4568" t="s">
        <v>50</v>
      </c>
      <c r="G4568" t="s">
        <v>3644</v>
      </c>
      <c r="H4568" t="s">
        <v>3645</v>
      </c>
      <c r="I4568" t="s">
        <v>26</v>
      </c>
      <c r="J4568" t="s">
        <v>27</v>
      </c>
      <c r="K4568" t="s">
        <v>1706</v>
      </c>
      <c r="L4568" t="s">
        <v>88</v>
      </c>
      <c r="M4568">
        <v>28314</v>
      </c>
      <c r="N4568" t="s">
        <v>30</v>
      </c>
      <c r="O4568" t="s">
        <v>5780</v>
      </c>
      <c r="P4568" t="s">
        <v>46</v>
      </c>
      <c r="Q4568" t="s">
        <v>75</v>
      </c>
      <c r="R4568" t="s">
        <v>5781</v>
      </c>
      <c r="S4568">
        <v>28.782000000000004</v>
      </c>
      <c r="T4568">
        <v>6</v>
      </c>
      <c r="U4568">
        <v>0.7</v>
      </c>
      <c r="V4568">
        <v>-21.1068</v>
      </c>
    </row>
    <row r="4569" spans="1:22" x14ac:dyDescent="0.25">
      <c r="A4569">
        <v>4568</v>
      </c>
      <c r="B4569" t="s">
        <v>7603</v>
      </c>
      <c r="C4569">
        <v>2014</v>
      </c>
      <c r="D4569" s="1">
        <v>41977</v>
      </c>
      <c r="E4569" s="1">
        <v>41984</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x14ac:dyDescent="0.25">
      <c r="A4570">
        <v>4569</v>
      </c>
      <c r="B4570" t="s">
        <v>7604</v>
      </c>
      <c r="C4570">
        <v>2012</v>
      </c>
      <c r="D4570" s="1">
        <v>41221</v>
      </c>
      <c r="E4570" s="1">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10.475999999999999</v>
      </c>
      <c r="T4570">
        <v>6</v>
      </c>
      <c r="U4570">
        <v>0.8</v>
      </c>
      <c r="V4570">
        <v>-17.285400000000006</v>
      </c>
    </row>
    <row r="4571" spans="1:22" x14ac:dyDescent="0.25">
      <c r="A4571">
        <v>4570</v>
      </c>
      <c r="B4571" t="s">
        <v>7605</v>
      </c>
      <c r="C4571">
        <v>2011</v>
      </c>
      <c r="D4571" s="1">
        <v>40652</v>
      </c>
      <c r="E4571" s="1">
        <v>40654</v>
      </c>
      <c r="F4571" t="s">
        <v>23</v>
      </c>
      <c r="G4571" t="s">
        <v>3116</v>
      </c>
      <c r="H4571" t="s">
        <v>3117</v>
      </c>
      <c r="I4571" t="s">
        <v>102</v>
      </c>
      <c r="J4571" t="s">
        <v>27</v>
      </c>
      <c r="K4571" t="s">
        <v>630</v>
      </c>
      <c r="L4571" t="s">
        <v>43</v>
      </c>
      <c r="M4571">
        <v>95123</v>
      </c>
      <c r="N4571" t="s">
        <v>44</v>
      </c>
      <c r="O4571" t="s">
        <v>905</v>
      </c>
      <c r="P4571" t="s">
        <v>32</v>
      </c>
      <c r="Q4571" t="s">
        <v>65</v>
      </c>
      <c r="R4571" t="s">
        <v>6972</v>
      </c>
      <c r="S4571">
        <v>76.14</v>
      </c>
      <c r="T4571">
        <v>3</v>
      </c>
      <c r="U4571">
        <v>0</v>
      </c>
      <c r="V4571">
        <v>26.648999999999997</v>
      </c>
    </row>
    <row r="4572" spans="1:22" x14ac:dyDescent="0.25">
      <c r="A4572">
        <v>4571</v>
      </c>
      <c r="B4572" t="s">
        <v>7606</v>
      </c>
      <c r="C4572">
        <v>2012</v>
      </c>
      <c r="D4572" s="1">
        <v>41054</v>
      </c>
      <c r="E4572" s="1">
        <v>41056</v>
      </c>
      <c r="F4572" t="s">
        <v>23</v>
      </c>
      <c r="G4572" t="s">
        <v>1162</v>
      </c>
      <c r="H4572" t="s">
        <v>1163</v>
      </c>
      <c r="I4572" t="s">
        <v>102</v>
      </c>
      <c r="J4572" t="s">
        <v>27</v>
      </c>
      <c r="K4572" t="s">
        <v>7245</v>
      </c>
      <c r="L4572" t="s">
        <v>4530</v>
      </c>
      <c r="M4572">
        <v>67212</v>
      </c>
      <c r="N4572" t="s">
        <v>105</v>
      </c>
      <c r="O4572" t="s">
        <v>7473</v>
      </c>
      <c r="P4572" t="s">
        <v>46</v>
      </c>
      <c r="Q4572" t="s">
        <v>68</v>
      </c>
      <c r="R4572" t="s">
        <v>7474</v>
      </c>
      <c r="S4572">
        <v>21.240000000000002</v>
      </c>
      <c r="T4572">
        <v>3</v>
      </c>
      <c r="U4572">
        <v>0</v>
      </c>
      <c r="V4572">
        <v>8.071200000000001</v>
      </c>
    </row>
    <row r="4573" spans="1:22" x14ac:dyDescent="0.25">
      <c r="A4573">
        <v>4572</v>
      </c>
      <c r="B4573" t="s">
        <v>7606</v>
      </c>
      <c r="C4573">
        <v>2012</v>
      </c>
      <c r="D4573" s="1">
        <v>41054</v>
      </c>
      <c r="E4573" s="1">
        <v>41056</v>
      </c>
      <c r="F4573" t="s">
        <v>23</v>
      </c>
      <c r="G4573" t="s">
        <v>1162</v>
      </c>
      <c r="H4573" t="s">
        <v>1163</v>
      </c>
      <c r="I4573" t="s">
        <v>102</v>
      </c>
      <c r="J4573" t="s">
        <v>27</v>
      </c>
      <c r="K4573" t="s">
        <v>7245</v>
      </c>
      <c r="L4573" t="s">
        <v>4530</v>
      </c>
      <c r="M4573">
        <v>67212</v>
      </c>
      <c r="N4573" t="s">
        <v>105</v>
      </c>
      <c r="O4573" t="s">
        <v>4994</v>
      </c>
      <c r="P4573" t="s">
        <v>46</v>
      </c>
      <c r="Q4573" t="s">
        <v>75</v>
      </c>
      <c r="R4573" t="s">
        <v>4995</v>
      </c>
      <c r="S4573">
        <v>127.96</v>
      </c>
      <c r="T4573">
        <v>2</v>
      </c>
      <c r="U4573">
        <v>0</v>
      </c>
      <c r="V4573">
        <v>60.141199999999998</v>
      </c>
    </row>
    <row r="4574" spans="1:22" x14ac:dyDescent="0.25">
      <c r="A4574">
        <v>4573</v>
      </c>
      <c r="B4574" t="s">
        <v>7607</v>
      </c>
      <c r="C4574">
        <v>2014</v>
      </c>
      <c r="D4574" s="1">
        <v>41838</v>
      </c>
      <c r="E4574" s="1">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479.98400000000004</v>
      </c>
      <c r="T4574">
        <v>2</v>
      </c>
      <c r="U4574">
        <v>0.2</v>
      </c>
      <c r="V4574">
        <v>89.996999999999986</v>
      </c>
    </row>
    <row r="4575" spans="1:22" x14ac:dyDescent="0.25">
      <c r="A4575">
        <v>4574</v>
      </c>
      <c r="B4575" t="s">
        <v>7608</v>
      </c>
      <c r="C4575">
        <v>2013</v>
      </c>
      <c r="D4575" s="1">
        <v>41621</v>
      </c>
      <c r="E4575" s="1">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184.22039999999998</v>
      </c>
    </row>
    <row r="4576" spans="1:22" x14ac:dyDescent="0.25">
      <c r="A4576">
        <v>4575</v>
      </c>
      <c r="B4576" t="s">
        <v>7608</v>
      </c>
      <c r="C4576">
        <v>2013</v>
      </c>
      <c r="D4576" s="1">
        <v>41621</v>
      </c>
      <c r="E4576" s="1">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8.7047999999999988</v>
      </c>
    </row>
    <row r="4577" spans="1:22" x14ac:dyDescent="0.25">
      <c r="A4577">
        <v>4576</v>
      </c>
      <c r="B4577" t="s">
        <v>7608</v>
      </c>
      <c r="C4577">
        <v>2013</v>
      </c>
      <c r="D4577" s="1">
        <v>41621</v>
      </c>
      <c r="E4577" s="1">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13.899999999999999</v>
      </c>
      <c r="T4577">
        <v>5</v>
      </c>
      <c r="U4577">
        <v>0</v>
      </c>
      <c r="V4577">
        <v>3.6139999999999994</v>
      </c>
    </row>
    <row r="4578" spans="1:22" x14ac:dyDescent="0.25">
      <c r="A4578">
        <v>4577</v>
      </c>
      <c r="B4578" t="s">
        <v>7608</v>
      </c>
      <c r="C4578">
        <v>2013</v>
      </c>
      <c r="D4578" s="1">
        <v>41621</v>
      </c>
      <c r="E4578" s="1">
        <v>41627</v>
      </c>
      <c r="F4578" t="s">
        <v>50</v>
      </c>
      <c r="G4578" t="s">
        <v>3130</v>
      </c>
      <c r="H4578" t="s">
        <v>3131</v>
      </c>
      <c r="I4578" t="s">
        <v>102</v>
      </c>
      <c r="J4578" t="s">
        <v>27</v>
      </c>
      <c r="K4578" t="s">
        <v>328</v>
      </c>
      <c r="L4578" t="s">
        <v>238</v>
      </c>
      <c r="M4578">
        <v>49201</v>
      </c>
      <c r="N4578" t="s">
        <v>105</v>
      </c>
      <c r="O4578" t="s">
        <v>7609</v>
      </c>
      <c r="P4578" t="s">
        <v>46</v>
      </c>
      <c r="Q4578" t="s">
        <v>59</v>
      </c>
      <c r="R4578" t="s">
        <v>7610</v>
      </c>
      <c r="S4578">
        <v>26.86</v>
      </c>
      <c r="T4578">
        <v>2</v>
      </c>
      <c r="U4578">
        <v>0</v>
      </c>
      <c r="V4578">
        <v>6.7149999999999999</v>
      </c>
    </row>
    <row r="4579" spans="1:22" x14ac:dyDescent="0.25">
      <c r="A4579">
        <v>4578</v>
      </c>
      <c r="B4579" t="s">
        <v>7611</v>
      </c>
      <c r="C4579">
        <v>2011</v>
      </c>
      <c r="D4579" s="1">
        <v>40644</v>
      </c>
      <c r="E4579" s="1">
        <v>40649</v>
      </c>
      <c r="F4579" t="s">
        <v>50</v>
      </c>
      <c r="G4579" t="s">
        <v>2813</v>
      </c>
      <c r="H4579" t="s">
        <v>2814</v>
      </c>
      <c r="I4579" t="s">
        <v>26</v>
      </c>
      <c r="J4579" t="s">
        <v>27</v>
      </c>
      <c r="K4579" t="s">
        <v>7612</v>
      </c>
      <c r="L4579" t="s">
        <v>6259</v>
      </c>
      <c r="M4579">
        <v>83501</v>
      </c>
      <c r="N4579" t="s">
        <v>44</v>
      </c>
      <c r="O4579" t="s">
        <v>4919</v>
      </c>
      <c r="P4579" t="s">
        <v>46</v>
      </c>
      <c r="Q4579" t="s">
        <v>75</v>
      </c>
      <c r="R4579" t="s">
        <v>4920</v>
      </c>
      <c r="S4579">
        <v>9.5840000000000014</v>
      </c>
      <c r="T4579">
        <v>1</v>
      </c>
      <c r="U4579">
        <v>0.2</v>
      </c>
      <c r="V4579">
        <v>3.3543999999999996</v>
      </c>
    </row>
    <row r="4580" spans="1:22" x14ac:dyDescent="0.25">
      <c r="A4580">
        <v>4579</v>
      </c>
      <c r="B4580" t="s">
        <v>7613</v>
      </c>
      <c r="C4580">
        <v>2012</v>
      </c>
      <c r="D4580" s="1">
        <v>41069</v>
      </c>
      <c r="E4580" s="1">
        <v>41075</v>
      </c>
      <c r="F4580" t="s">
        <v>50</v>
      </c>
      <c r="G4580" t="s">
        <v>2707</v>
      </c>
      <c r="H4580" t="s">
        <v>2708</v>
      </c>
      <c r="I4580" t="s">
        <v>102</v>
      </c>
      <c r="J4580" t="s">
        <v>27</v>
      </c>
      <c r="K4580" t="s">
        <v>7555</v>
      </c>
      <c r="L4580" t="s">
        <v>319</v>
      </c>
      <c r="M4580">
        <v>23666</v>
      </c>
      <c r="N4580" t="s">
        <v>30</v>
      </c>
      <c r="O4580" t="s">
        <v>1722</v>
      </c>
      <c r="P4580" t="s">
        <v>46</v>
      </c>
      <c r="Q4580" t="s">
        <v>75</v>
      </c>
      <c r="R4580" t="s">
        <v>1723</v>
      </c>
      <c r="S4580">
        <v>113.10000000000001</v>
      </c>
      <c r="T4580">
        <v>3</v>
      </c>
      <c r="U4580">
        <v>0</v>
      </c>
      <c r="V4580">
        <v>56.550000000000004</v>
      </c>
    </row>
    <row r="4581" spans="1:22" x14ac:dyDescent="0.25">
      <c r="A4581">
        <v>4580</v>
      </c>
      <c r="B4581" t="s">
        <v>7614</v>
      </c>
      <c r="C4581">
        <v>2011</v>
      </c>
      <c r="D4581" s="1">
        <v>40751</v>
      </c>
      <c r="E4581" s="1">
        <v>40757</v>
      </c>
      <c r="F4581" t="s">
        <v>50</v>
      </c>
      <c r="G4581" t="s">
        <v>3703</v>
      </c>
      <c r="H4581" t="s">
        <v>3704</v>
      </c>
      <c r="I4581" t="s">
        <v>41</v>
      </c>
      <c r="J4581" t="s">
        <v>27</v>
      </c>
      <c r="K4581" t="s">
        <v>266</v>
      </c>
      <c r="L4581" t="s">
        <v>267</v>
      </c>
      <c r="M4581">
        <v>10035</v>
      </c>
      <c r="N4581" t="s">
        <v>148</v>
      </c>
      <c r="O4581" t="s">
        <v>7615</v>
      </c>
      <c r="P4581" t="s">
        <v>46</v>
      </c>
      <c r="Q4581" t="s">
        <v>90</v>
      </c>
      <c r="R4581" t="s">
        <v>7616</v>
      </c>
      <c r="S4581">
        <v>65.78</v>
      </c>
      <c r="T4581">
        <v>11</v>
      </c>
      <c r="U4581">
        <v>0</v>
      </c>
      <c r="V4581">
        <v>32.232199999999999</v>
      </c>
    </row>
    <row r="4582" spans="1:22" x14ac:dyDescent="0.25">
      <c r="A4582">
        <v>4581</v>
      </c>
      <c r="B4582" t="s">
        <v>7617</v>
      </c>
      <c r="C4582">
        <v>2012</v>
      </c>
      <c r="D4582" s="1">
        <v>41121</v>
      </c>
      <c r="E4582" s="1">
        <v>41127</v>
      </c>
      <c r="F4582" t="s">
        <v>50</v>
      </c>
      <c r="G4582" t="s">
        <v>1324</v>
      </c>
      <c r="H4582" t="s">
        <v>1325</v>
      </c>
      <c r="I4582" t="s">
        <v>41</v>
      </c>
      <c r="J4582" t="s">
        <v>27</v>
      </c>
      <c r="K4582" t="s">
        <v>7618</v>
      </c>
      <c r="L4582" t="s">
        <v>1487</v>
      </c>
      <c r="M4582">
        <v>39401</v>
      </c>
      <c r="N4582" t="s">
        <v>30</v>
      </c>
      <c r="O4582" t="s">
        <v>992</v>
      </c>
      <c r="P4582" t="s">
        <v>71</v>
      </c>
      <c r="Q4582" t="s">
        <v>161</v>
      </c>
      <c r="R4582" t="s">
        <v>993</v>
      </c>
      <c r="S4582">
        <v>239.70000000000002</v>
      </c>
      <c r="T4582">
        <v>6</v>
      </c>
      <c r="U4582">
        <v>0</v>
      </c>
      <c r="V4582">
        <v>105.46800000000002</v>
      </c>
    </row>
    <row r="4583" spans="1:22" x14ac:dyDescent="0.25">
      <c r="A4583">
        <v>4582</v>
      </c>
      <c r="B4583" t="s">
        <v>7619</v>
      </c>
      <c r="C4583">
        <v>2013</v>
      </c>
      <c r="D4583" s="1">
        <v>41537</v>
      </c>
      <c r="E4583" s="1">
        <v>41540</v>
      </c>
      <c r="F4583" t="s">
        <v>188</v>
      </c>
      <c r="G4583" t="s">
        <v>3340</v>
      </c>
      <c r="H4583" t="s">
        <v>3341</v>
      </c>
      <c r="I4583" t="s">
        <v>102</v>
      </c>
      <c r="J4583" t="s">
        <v>27</v>
      </c>
      <c r="K4583" t="s">
        <v>146</v>
      </c>
      <c r="L4583" t="s">
        <v>147</v>
      </c>
      <c r="M4583">
        <v>19140</v>
      </c>
      <c r="N4583" t="s">
        <v>148</v>
      </c>
      <c r="O4583" t="s">
        <v>7620</v>
      </c>
      <c r="P4583" t="s">
        <v>32</v>
      </c>
      <c r="Q4583" t="s">
        <v>65</v>
      </c>
      <c r="R4583" t="s">
        <v>7621</v>
      </c>
      <c r="S4583">
        <v>25.632000000000001</v>
      </c>
      <c r="T4583">
        <v>3</v>
      </c>
      <c r="U4583">
        <v>0.2</v>
      </c>
      <c r="V4583">
        <v>3.8447999999999967</v>
      </c>
    </row>
    <row r="4584" spans="1:22" x14ac:dyDescent="0.25">
      <c r="A4584">
        <v>4583</v>
      </c>
      <c r="B4584" t="s">
        <v>7622</v>
      </c>
      <c r="C4584">
        <v>2013</v>
      </c>
      <c r="D4584" s="1">
        <v>41436</v>
      </c>
      <c r="E4584" s="1">
        <v>41438</v>
      </c>
      <c r="F4584" t="s">
        <v>188</v>
      </c>
      <c r="G4584" t="s">
        <v>6220</v>
      </c>
      <c r="H4584" t="s">
        <v>6221</v>
      </c>
      <c r="I4584" t="s">
        <v>26</v>
      </c>
      <c r="J4584" t="s">
        <v>27</v>
      </c>
      <c r="K4584" t="s">
        <v>146</v>
      </c>
      <c r="L4584" t="s">
        <v>147</v>
      </c>
      <c r="M4584">
        <v>19140</v>
      </c>
      <c r="N4584" t="s">
        <v>148</v>
      </c>
      <c r="O4584" t="s">
        <v>7381</v>
      </c>
      <c r="P4584" t="s">
        <v>46</v>
      </c>
      <c r="Q4584" t="s">
        <v>47</v>
      </c>
      <c r="R4584" t="s">
        <v>7382</v>
      </c>
      <c r="S4584">
        <v>23.616</v>
      </c>
      <c r="T4584">
        <v>8</v>
      </c>
      <c r="U4584">
        <v>0.2</v>
      </c>
      <c r="V4584">
        <v>7.9703999999999997</v>
      </c>
    </row>
    <row r="4585" spans="1:22" x14ac:dyDescent="0.25">
      <c r="A4585">
        <v>4584</v>
      </c>
      <c r="B4585" t="s">
        <v>7623</v>
      </c>
      <c r="C4585">
        <v>2013</v>
      </c>
      <c r="D4585" s="1">
        <v>41513</v>
      </c>
      <c r="E4585" s="1">
        <v>41515</v>
      </c>
      <c r="F4585" t="s">
        <v>23</v>
      </c>
      <c r="G4585" t="s">
        <v>7624</v>
      </c>
      <c r="H4585" t="s">
        <v>7625</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x14ac:dyDescent="0.25">
      <c r="A4586">
        <v>4585</v>
      </c>
      <c r="B4586" t="s">
        <v>7626</v>
      </c>
      <c r="C4586">
        <v>2014</v>
      </c>
      <c r="D4586" s="1">
        <v>41946</v>
      </c>
      <c r="E4586" s="1">
        <v>41948</v>
      </c>
      <c r="F4586" t="s">
        <v>23</v>
      </c>
      <c r="G4586" t="s">
        <v>5795</v>
      </c>
      <c r="H4586" t="s">
        <v>5796</v>
      </c>
      <c r="I4586" t="s">
        <v>102</v>
      </c>
      <c r="J4586" t="s">
        <v>27</v>
      </c>
      <c r="K4586" t="s">
        <v>7627</v>
      </c>
      <c r="L4586" t="s">
        <v>43</v>
      </c>
      <c r="M4586">
        <v>94526</v>
      </c>
      <c r="N4586" t="s">
        <v>44</v>
      </c>
      <c r="O4586" t="s">
        <v>1802</v>
      </c>
      <c r="P4586" t="s">
        <v>46</v>
      </c>
      <c r="Q4586" t="s">
        <v>173</v>
      </c>
      <c r="R4586" t="s">
        <v>1803</v>
      </c>
      <c r="S4586">
        <v>76.58</v>
      </c>
      <c r="T4586">
        <v>7</v>
      </c>
      <c r="U4586">
        <v>0</v>
      </c>
      <c r="V4586">
        <v>38.29</v>
      </c>
    </row>
    <row r="4587" spans="1:22" x14ac:dyDescent="0.25">
      <c r="A4587">
        <v>4586</v>
      </c>
      <c r="B4587" t="s">
        <v>7626</v>
      </c>
      <c r="C4587">
        <v>2014</v>
      </c>
      <c r="D4587" s="1">
        <v>41946</v>
      </c>
      <c r="E4587" s="1">
        <v>41948</v>
      </c>
      <c r="F4587" t="s">
        <v>23</v>
      </c>
      <c r="G4587" t="s">
        <v>5795</v>
      </c>
      <c r="H4587" t="s">
        <v>5796</v>
      </c>
      <c r="I4587" t="s">
        <v>102</v>
      </c>
      <c r="J4587" t="s">
        <v>27</v>
      </c>
      <c r="K4587" t="s">
        <v>7627</v>
      </c>
      <c r="L4587" t="s">
        <v>43</v>
      </c>
      <c r="M4587">
        <v>94526</v>
      </c>
      <c r="N4587" t="s">
        <v>44</v>
      </c>
      <c r="O4587" t="s">
        <v>5170</v>
      </c>
      <c r="P4587" t="s">
        <v>46</v>
      </c>
      <c r="Q4587" t="s">
        <v>68</v>
      </c>
      <c r="R4587" t="s">
        <v>5171</v>
      </c>
      <c r="S4587">
        <v>8.8000000000000007</v>
      </c>
      <c r="T4587">
        <v>5</v>
      </c>
      <c r="U4587">
        <v>0</v>
      </c>
      <c r="V4587">
        <v>4.2240000000000002</v>
      </c>
    </row>
    <row r="4588" spans="1:22" x14ac:dyDescent="0.25">
      <c r="A4588">
        <v>4587</v>
      </c>
      <c r="B4588" t="s">
        <v>7626</v>
      </c>
      <c r="C4588">
        <v>2014</v>
      </c>
      <c r="D4588" s="1">
        <v>41946</v>
      </c>
      <c r="E4588" s="1">
        <v>41948</v>
      </c>
      <c r="F4588" t="s">
        <v>23</v>
      </c>
      <c r="G4588" t="s">
        <v>5795</v>
      </c>
      <c r="H4588" t="s">
        <v>5796</v>
      </c>
      <c r="I4588" t="s">
        <v>102</v>
      </c>
      <c r="J4588" t="s">
        <v>27</v>
      </c>
      <c r="K4588" t="s">
        <v>7627</v>
      </c>
      <c r="L4588" t="s">
        <v>43</v>
      </c>
      <c r="M4588">
        <v>94526</v>
      </c>
      <c r="N4588" t="s">
        <v>44</v>
      </c>
      <c r="O4588" t="s">
        <v>7628</v>
      </c>
      <c r="P4588" t="s">
        <v>46</v>
      </c>
      <c r="Q4588" t="s">
        <v>75</v>
      </c>
      <c r="R4588" t="s">
        <v>7629</v>
      </c>
      <c r="S4588">
        <v>590.35199999999998</v>
      </c>
      <c r="T4588">
        <v>6</v>
      </c>
      <c r="U4588">
        <v>0.2</v>
      </c>
      <c r="V4588">
        <v>206.62319999999997</v>
      </c>
    </row>
    <row r="4589" spans="1:22" x14ac:dyDescent="0.25">
      <c r="A4589">
        <v>4588</v>
      </c>
      <c r="B4589" t="s">
        <v>7626</v>
      </c>
      <c r="C4589">
        <v>2014</v>
      </c>
      <c r="D4589" s="1">
        <v>41946</v>
      </c>
      <c r="E4589" s="1">
        <v>41948</v>
      </c>
      <c r="F4589" t="s">
        <v>23</v>
      </c>
      <c r="G4589" t="s">
        <v>5795</v>
      </c>
      <c r="H4589" t="s">
        <v>5796</v>
      </c>
      <c r="I4589" t="s">
        <v>102</v>
      </c>
      <c r="J4589" t="s">
        <v>27</v>
      </c>
      <c r="K4589" t="s">
        <v>7627</v>
      </c>
      <c r="L4589" t="s">
        <v>43</v>
      </c>
      <c r="M4589">
        <v>94526</v>
      </c>
      <c r="N4589" t="s">
        <v>44</v>
      </c>
      <c r="O4589" t="s">
        <v>3138</v>
      </c>
      <c r="P4589" t="s">
        <v>46</v>
      </c>
      <c r="Q4589" t="s">
        <v>269</v>
      </c>
      <c r="R4589" t="s">
        <v>3139</v>
      </c>
      <c r="S4589">
        <v>5.58</v>
      </c>
      <c r="T4589">
        <v>3</v>
      </c>
      <c r="U4589">
        <v>0</v>
      </c>
      <c r="V4589">
        <v>0.16740000000000022</v>
      </c>
    </row>
    <row r="4590" spans="1:22" x14ac:dyDescent="0.25">
      <c r="A4590">
        <v>4589</v>
      </c>
      <c r="B4590" t="s">
        <v>7626</v>
      </c>
      <c r="C4590">
        <v>2014</v>
      </c>
      <c r="D4590" s="1">
        <v>41946</v>
      </c>
      <c r="E4590" s="1">
        <v>41948</v>
      </c>
      <c r="F4590" t="s">
        <v>23</v>
      </c>
      <c r="G4590" t="s">
        <v>5795</v>
      </c>
      <c r="H4590" t="s">
        <v>5796</v>
      </c>
      <c r="I4590" t="s">
        <v>102</v>
      </c>
      <c r="J4590" t="s">
        <v>27</v>
      </c>
      <c r="K4590" t="s">
        <v>7627</v>
      </c>
      <c r="L4590" t="s">
        <v>43</v>
      </c>
      <c r="M4590">
        <v>94526</v>
      </c>
      <c r="N4590" t="s">
        <v>44</v>
      </c>
      <c r="O4590" t="s">
        <v>7630</v>
      </c>
      <c r="P4590" t="s">
        <v>32</v>
      </c>
      <c r="Q4590" t="s">
        <v>65</v>
      </c>
      <c r="R4590" t="s">
        <v>7631</v>
      </c>
      <c r="S4590">
        <v>25.02</v>
      </c>
      <c r="T4590">
        <v>3</v>
      </c>
      <c r="U4590">
        <v>0</v>
      </c>
      <c r="V4590">
        <v>10.508400000000002</v>
      </c>
    </row>
    <row r="4591" spans="1:22" x14ac:dyDescent="0.25">
      <c r="A4591">
        <v>4590</v>
      </c>
      <c r="B4591" t="s">
        <v>7626</v>
      </c>
      <c r="C4591">
        <v>2014</v>
      </c>
      <c r="D4591" s="1">
        <v>41946</v>
      </c>
      <c r="E4591" s="1">
        <v>41948</v>
      </c>
      <c r="F4591" t="s">
        <v>23</v>
      </c>
      <c r="G4591" t="s">
        <v>5795</v>
      </c>
      <c r="H4591" t="s">
        <v>5796</v>
      </c>
      <c r="I4591" t="s">
        <v>102</v>
      </c>
      <c r="J4591" t="s">
        <v>27</v>
      </c>
      <c r="K4591" t="s">
        <v>7627</v>
      </c>
      <c r="L4591" t="s">
        <v>43</v>
      </c>
      <c r="M4591">
        <v>94526</v>
      </c>
      <c r="N4591" t="s">
        <v>44</v>
      </c>
      <c r="O4591" t="s">
        <v>2164</v>
      </c>
      <c r="P4591" t="s">
        <v>46</v>
      </c>
      <c r="Q4591" t="s">
        <v>59</v>
      </c>
      <c r="R4591" t="s">
        <v>2165</v>
      </c>
      <c r="S4591">
        <v>452.55000000000007</v>
      </c>
      <c r="T4591">
        <v>7</v>
      </c>
      <c r="U4591">
        <v>0</v>
      </c>
      <c r="V4591">
        <v>22.627499999999962</v>
      </c>
    </row>
    <row r="4592" spans="1:22" x14ac:dyDescent="0.25">
      <c r="A4592">
        <v>4591</v>
      </c>
      <c r="B4592" t="s">
        <v>7632</v>
      </c>
      <c r="C4592">
        <v>2013</v>
      </c>
      <c r="D4592" s="1">
        <v>41635</v>
      </c>
      <c r="E4592" s="1">
        <v>41640</v>
      </c>
      <c r="F4592" t="s">
        <v>50</v>
      </c>
      <c r="G4592" t="s">
        <v>2515</v>
      </c>
      <c r="H4592" t="s">
        <v>2516</v>
      </c>
      <c r="I4592" t="s">
        <v>41</v>
      </c>
      <c r="J4592" t="s">
        <v>27</v>
      </c>
      <c r="K4592" t="s">
        <v>42</v>
      </c>
      <c r="L4592" t="s">
        <v>43</v>
      </c>
      <c r="M4592">
        <v>90004</v>
      </c>
      <c r="N4592" t="s">
        <v>44</v>
      </c>
      <c r="O4592" t="s">
        <v>5208</v>
      </c>
      <c r="P4592" t="s">
        <v>46</v>
      </c>
      <c r="Q4592" t="s">
        <v>578</v>
      </c>
      <c r="R4592" t="s">
        <v>5209</v>
      </c>
      <c r="S4592">
        <v>17.760000000000002</v>
      </c>
      <c r="T4592">
        <v>2</v>
      </c>
      <c r="U4592">
        <v>0</v>
      </c>
      <c r="V4592">
        <v>4.9728000000000012</v>
      </c>
    </row>
    <row r="4593" spans="1:22" x14ac:dyDescent="0.25">
      <c r="A4593">
        <v>4592</v>
      </c>
      <c r="B4593" t="s">
        <v>7632</v>
      </c>
      <c r="C4593">
        <v>2013</v>
      </c>
      <c r="D4593" s="1">
        <v>41635</v>
      </c>
      <c r="E4593" s="1">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30.238400000000013</v>
      </c>
    </row>
    <row r="4594" spans="1:22" x14ac:dyDescent="0.25">
      <c r="A4594">
        <v>4593</v>
      </c>
      <c r="B4594" t="s">
        <v>7632</v>
      </c>
      <c r="C4594">
        <v>2013</v>
      </c>
      <c r="D4594" s="1">
        <v>41635</v>
      </c>
      <c r="E4594" s="1">
        <v>41640</v>
      </c>
      <c r="F4594" t="s">
        <v>50</v>
      </c>
      <c r="G4594" t="s">
        <v>2515</v>
      </c>
      <c r="H4594" t="s">
        <v>2516</v>
      </c>
      <c r="I4594" t="s">
        <v>41</v>
      </c>
      <c r="J4594" t="s">
        <v>27</v>
      </c>
      <c r="K4594" t="s">
        <v>42</v>
      </c>
      <c r="L4594" t="s">
        <v>43</v>
      </c>
      <c r="M4594">
        <v>90004</v>
      </c>
      <c r="N4594" t="s">
        <v>44</v>
      </c>
      <c r="O4594" t="s">
        <v>6594</v>
      </c>
      <c r="P4594" t="s">
        <v>32</v>
      </c>
      <c r="Q4594" t="s">
        <v>36</v>
      </c>
      <c r="R4594" t="s">
        <v>6595</v>
      </c>
      <c r="S4594">
        <v>146.352</v>
      </c>
      <c r="T4594">
        <v>3</v>
      </c>
      <c r="U4594">
        <v>0.2</v>
      </c>
      <c r="V4594">
        <v>-5.4882000000000062</v>
      </c>
    </row>
    <row r="4595" spans="1:22" x14ac:dyDescent="0.25">
      <c r="A4595">
        <v>4594</v>
      </c>
      <c r="B4595" t="s">
        <v>7632</v>
      </c>
      <c r="C4595">
        <v>2013</v>
      </c>
      <c r="D4595" s="1">
        <v>41635</v>
      </c>
      <c r="E4595" s="1">
        <v>41640</v>
      </c>
      <c r="F4595" t="s">
        <v>50</v>
      </c>
      <c r="G4595" t="s">
        <v>2515</v>
      </c>
      <c r="H4595" t="s">
        <v>2516</v>
      </c>
      <c r="I4595" t="s">
        <v>41</v>
      </c>
      <c r="J4595" t="s">
        <v>27</v>
      </c>
      <c r="K4595" t="s">
        <v>42</v>
      </c>
      <c r="L4595" t="s">
        <v>43</v>
      </c>
      <c r="M4595">
        <v>90004</v>
      </c>
      <c r="N4595" t="s">
        <v>44</v>
      </c>
      <c r="O4595" t="s">
        <v>7633</v>
      </c>
      <c r="P4595" t="s">
        <v>46</v>
      </c>
      <c r="Q4595" t="s">
        <v>78</v>
      </c>
      <c r="R4595" t="s">
        <v>7634</v>
      </c>
      <c r="S4595">
        <v>7.9</v>
      </c>
      <c r="T4595">
        <v>2</v>
      </c>
      <c r="U4595">
        <v>0</v>
      </c>
      <c r="V4595">
        <v>2.0540000000000003</v>
      </c>
    </row>
    <row r="4596" spans="1:22" x14ac:dyDescent="0.25">
      <c r="A4596">
        <v>4595</v>
      </c>
      <c r="B4596" t="s">
        <v>7632</v>
      </c>
      <c r="C4596">
        <v>2013</v>
      </c>
      <c r="D4596" s="1">
        <v>41635</v>
      </c>
      <c r="E4596" s="1">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33.851700000000051</v>
      </c>
    </row>
    <row r="4597" spans="1:22" x14ac:dyDescent="0.25">
      <c r="A4597">
        <v>4596</v>
      </c>
      <c r="B4597" t="s">
        <v>7632</v>
      </c>
      <c r="C4597">
        <v>2013</v>
      </c>
      <c r="D4597" s="1">
        <v>41635</v>
      </c>
      <c r="E4597" s="1">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15.111600000000001</v>
      </c>
    </row>
    <row r="4598" spans="1:22" x14ac:dyDescent="0.25">
      <c r="A4598">
        <v>4597</v>
      </c>
      <c r="B4598" t="s">
        <v>7635</v>
      </c>
      <c r="C4598">
        <v>2013</v>
      </c>
      <c r="D4598" s="1">
        <v>41614</v>
      </c>
      <c r="E4598" s="1">
        <v>41619</v>
      </c>
      <c r="F4598" t="s">
        <v>23</v>
      </c>
      <c r="G4598" t="s">
        <v>6255</v>
      </c>
      <c r="H4598" t="s">
        <v>6256</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x14ac:dyDescent="0.25">
      <c r="A4599">
        <v>4598</v>
      </c>
      <c r="B4599" t="s">
        <v>7636</v>
      </c>
      <c r="C4599">
        <v>2014</v>
      </c>
      <c r="D4599" s="1">
        <v>41880</v>
      </c>
      <c r="E4599" s="1">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5.8887000000000009</v>
      </c>
    </row>
    <row r="4600" spans="1:22" x14ac:dyDescent="0.25">
      <c r="A4600">
        <v>4599</v>
      </c>
      <c r="B4600" t="s">
        <v>7636</v>
      </c>
      <c r="C4600">
        <v>2014</v>
      </c>
      <c r="D4600" s="1">
        <v>41880</v>
      </c>
      <c r="E4600" s="1">
        <v>41884</v>
      </c>
      <c r="F4600" t="s">
        <v>50</v>
      </c>
      <c r="G4600" t="s">
        <v>3130</v>
      </c>
      <c r="H4600" t="s">
        <v>3131</v>
      </c>
      <c r="I4600" t="s">
        <v>102</v>
      </c>
      <c r="J4600" t="s">
        <v>27</v>
      </c>
      <c r="K4600" t="s">
        <v>2548</v>
      </c>
      <c r="L4600" t="s">
        <v>114</v>
      </c>
      <c r="M4600">
        <v>53209</v>
      </c>
      <c r="N4600" t="s">
        <v>105</v>
      </c>
      <c r="O4600" t="s">
        <v>6727</v>
      </c>
      <c r="P4600" t="s">
        <v>46</v>
      </c>
      <c r="Q4600" t="s">
        <v>78</v>
      </c>
      <c r="R4600" t="s">
        <v>6728</v>
      </c>
      <c r="S4600">
        <v>91.6</v>
      </c>
      <c r="T4600">
        <v>5</v>
      </c>
      <c r="U4600">
        <v>0</v>
      </c>
      <c r="V4600">
        <v>26.563999999999997</v>
      </c>
    </row>
    <row r="4601" spans="1:22" x14ac:dyDescent="0.25">
      <c r="A4601">
        <v>4600</v>
      </c>
      <c r="B4601" t="s">
        <v>7637</v>
      </c>
      <c r="C4601">
        <v>2012</v>
      </c>
      <c r="D4601" s="1">
        <v>41106</v>
      </c>
      <c r="E4601" s="1">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43.784199999999984</v>
      </c>
    </row>
    <row r="4602" spans="1:22" x14ac:dyDescent="0.25">
      <c r="A4602">
        <v>4601</v>
      </c>
      <c r="B4602" t="s">
        <v>7637</v>
      </c>
      <c r="C4602">
        <v>2012</v>
      </c>
      <c r="D4602" s="1">
        <v>41106</v>
      </c>
      <c r="E4602" s="1">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63.134999999999991</v>
      </c>
    </row>
    <row r="4603" spans="1:22" x14ac:dyDescent="0.25">
      <c r="A4603">
        <v>4602</v>
      </c>
      <c r="B4603" t="s">
        <v>7637</v>
      </c>
      <c r="C4603">
        <v>2012</v>
      </c>
      <c r="D4603" s="1">
        <v>41106</v>
      </c>
      <c r="E4603" s="1">
        <v>41110</v>
      </c>
      <c r="F4603" t="s">
        <v>50</v>
      </c>
      <c r="G4603" t="s">
        <v>3763</v>
      </c>
      <c r="H4603" t="s">
        <v>3764</v>
      </c>
      <c r="I4603" t="s">
        <v>102</v>
      </c>
      <c r="J4603" t="s">
        <v>27</v>
      </c>
      <c r="K4603" t="s">
        <v>4492</v>
      </c>
      <c r="L4603" t="s">
        <v>2735</v>
      </c>
      <c r="M4603">
        <v>21215</v>
      </c>
      <c r="N4603" t="s">
        <v>148</v>
      </c>
      <c r="O4603" t="s">
        <v>6917</v>
      </c>
      <c r="P4603" t="s">
        <v>46</v>
      </c>
      <c r="Q4603" t="s">
        <v>269</v>
      </c>
      <c r="R4603" t="s">
        <v>6918</v>
      </c>
      <c r="S4603">
        <v>11.52</v>
      </c>
      <c r="T4603">
        <v>4</v>
      </c>
      <c r="U4603">
        <v>0</v>
      </c>
      <c r="V4603">
        <v>5.4143999999999997</v>
      </c>
    </row>
    <row r="4604" spans="1:22" x14ac:dyDescent="0.25">
      <c r="A4604">
        <v>4603</v>
      </c>
      <c r="B4604" t="s">
        <v>7638</v>
      </c>
      <c r="C4604">
        <v>2012</v>
      </c>
      <c r="D4604" s="1">
        <v>41055</v>
      </c>
      <c r="E4604" s="1">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18.272000000000002</v>
      </c>
      <c r="T4604">
        <v>1</v>
      </c>
      <c r="U4604">
        <v>0.2</v>
      </c>
      <c r="V4604">
        <v>5.9383999999999988</v>
      </c>
    </row>
    <row r="4605" spans="1:22" x14ac:dyDescent="0.25">
      <c r="A4605">
        <v>4604</v>
      </c>
      <c r="B4605" t="s">
        <v>7638</v>
      </c>
      <c r="C4605">
        <v>2012</v>
      </c>
      <c r="D4605" s="1">
        <v>41055</v>
      </c>
      <c r="E4605" s="1">
        <v>41058</v>
      </c>
      <c r="F4605" t="s">
        <v>23</v>
      </c>
      <c r="G4605" t="s">
        <v>3436</v>
      </c>
      <c r="H4605" t="s">
        <v>3437</v>
      </c>
      <c r="I4605" t="s">
        <v>102</v>
      </c>
      <c r="J4605" t="s">
        <v>27</v>
      </c>
      <c r="K4605" t="s">
        <v>1521</v>
      </c>
      <c r="L4605" t="s">
        <v>88</v>
      </c>
      <c r="M4605">
        <v>28540</v>
      </c>
      <c r="N4605" t="s">
        <v>30</v>
      </c>
      <c r="O4605" t="s">
        <v>7639</v>
      </c>
      <c r="P4605" t="s">
        <v>46</v>
      </c>
      <c r="Q4605" t="s">
        <v>90</v>
      </c>
      <c r="R4605" t="s">
        <v>7640</v>
      </c>
      <c r="S4605">
        <v>153.72800000000001</v>
      </c>
      <c r="T4605">
        <v>4</v>
      </c>
      <c r="U4605">
        <v>0.2</v>
      </c>
      <c r="V4605">
        <v>53.804799999999986</v>
      </c>
    </row>
    <row r="4606" spans="1:22" x14ac:dyDescent="0.25">
      <c r="A4606">
        <v>4605</v>
      </c>
      <c r="B4606" t="s">
        <v>7638</v>
      </c>
      <c r="C4606">
        <v>2012</v>
      </c>
      <c r="D4606" s="1">
        <v>41055</v>
      </c>
      <c r="E4606" s="1">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x14ac:dyDescent="0.25">
      <c r="A4607">
        <v>4606</v>
      </c>
      <c r="B4607" t="s">
        <v>7638</v>
      </c>
      <c r="C4607">
        <v>2012</v>
      </c>
      <c r="D4607" s="1">
        <v>41055</v>
      </c>
      <c r="E4607" s="1">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167.94400000000002</v>
      </c>
      <c r="T4607">
        <v>7</v>
      </c>
      <c r="U4607">
        <v>0.2</v>
      </c>
      <c r="V4607">
        <v>50.383200000000016</v>
      </c>
    </row>
    <row r="4608" spans="1:22" x14ac:dyDescent="0.25">
      <c r="A4608">
        <v>4607</v>
      </c>
      <c r="B4608" t="s">
        <v>7641</v>
      </c>
      <c r="C4608">
        <v>2012</v>
      </c>
      <c r="D4608" s="1">
        <v>41057</v>
      </c>
      <c r="E4608" s="1">
        <v>41062</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x14ac:dyDescent="0.25">
      <c r="A4609">
        <v>4608</v>
      </c>
      <c r="B4609" t="s">
        <v>7641</v>
      </c>
      <c r="C4609">
        <v>2012</v>
      </c>
      <c r="D4609" s="1">
        <v>41057</v>
      </c>
      <c r="E4609" s="1">
        <v>41062</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160.62299999999993</v>
      </c>
    </row>
    <row r="4610" spans="1:22" x14ac:dyDescent="0.25">
      <c r="A4610">
        <v>4609</v>
      </c>
      <c r="B4610" t="s">
        <v>7641</v>
      </c>
      <c r="C4610">
        <v>2012</v>
      </c>
      <c r="D4610" s="1">
        <v>41057</v>
      </c>
      <c r="E4610" s="1">
        <v>41062</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2.0573999999999995</v>
      </c>
    </row>
    <row r="4611" spans="1:22" x14ac:dyDescent="0.25">
      <c r="A4611">
        <v>4610</v>
      </c>
      <c r="B4611" t="s">
        <v>7641</v>
      </c>
      <c r="C4611">
        <v>2012</v>
      </c>
      <c r="D4611" s="1">
        <v>41057</v>
      </c>
      <c r="E4611" s="1">
        <v>41062</v>
      </c>
      <c r="F4611" t="s">
        <v>50</v>
      </c>
      <c r="G4611" t="s">
        <v>3987</v>
      </c>
      <c r="H4611" t="s">
        <v>3988</v>
      </c>
      <c r="I4611" t="s">
        <v>26</v>
      </c>
      <c r="J4611" t="s">
        <v>27</v>
      </c>
      <c r="K4611" t="s">
        <v>389</v>
      </c>
      <c r="L4611" t="s">
        <v>267</v>
      </c>
      <c r="M4611">
        <v>14609</v>
      </c>
      <c r="N4611" t="s">
        <v>148</v>
      </c>
      <c r="O4611" t="s">
        <v>5434</v>
      </c>
      <c r="P4611" t="s">
        <v>46</v>
      </c>
      <c r="Q4611" t="s">
        <v>90</v>
      </c>
      <c r="R4611" t="s">
        <v>5435</v>
      </c>
      <c r="S4611">
        <v>45.36</v>
      </c>
      <c r="T4611">
        <v>7</v>
      </c>
      <c r="U4611">
        <v>0</v>
      </c>
      <c r="V4611">
        <v>21.772800000000004</v>
      </c>
    </row>
    <row r="4612" spans="1:22" x14ac:dyDescent="0.25">
      <c r="A4612">
        <v>4611</v>
      </c>
      <c r="B4612" t="s">
        <v>7642</v>
      </c>
      <c r="C4612">
        <v>2014</v>
      </c>
      <c r="D4612" s="1">
        <v>41953</v>
      </c>
      <c r="E4612" s="1">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x14ac:dyDescent="0.25">
      <c r="A4613">
        <v>4612</v>
      </c>
      <c r="B4613" t="s">
        <v>7643</v>
      </c>
      <c r="C4613">
        <v>2013</v>
      </c>
      <c r="D4613" s="1">
        <v>41298</v>
      </c>
      <c r="E4613" s="1">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x14ac:dyDescent="0.25">
      <c r="A4614">
        <v>4613</v>
      </c>
      <c r="B4614" t="s">
        <v>7644</v>
      </c>
      <c r="C4614">
        <v>2014</v>
      </c>
      <c r="D4614" s="1">
        <v>41640</v>
      </c>
      <c r="E4614" s="1">
        <v>41646</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3.571200000000001</v>
      </c>
    </row>
    <row r="4615" spans="1:22" x14ac:dyDescent="0.25">
      <c r="A4615">
        <v>4614</v>
      </c>
      <c r="B4615" t="s">
        <v>7644</v>
      </c>
      <c r="C4615">
        <v>2014</v>
      </c>
      <c r="D4615" s="1">
        <v>41640</v>
      </c>
      <c r="E4615" s="1">
        <v>41646</v>
      </c>
      <c r="F4615" t="s">
        <v>50</v>
      </c>
      <c r="G4615" t="s">
        <v>1827</v>
      </c>
      <c r="H4615" t="s">
        <v>1828</v>
      </c>
      <c r="I4615" t="s">
        <v>26</v>
      </c>
      <c r="J4615" t="s">
        <v>27</v>
      </c>
      <c r="K4615" t="s">
        <v>1521</v>
      </c>
      <c r="L4615" t="s">
        <v>54</v>
      </c>
      <c r="M4615">
        <v>32216</v>
      </c>
      <c r="N4615" t="s">
        <v>30</v>
      </c>
      <c r="O4615" t="s">
        <v>2762</v>
      </c>
      <c r="P4615" t="s">
        <v>46</v>
      </c>
      <c r="Q4615" t="s">
        <v>90</v>
      </c>
      <c r="R4615" t="s">
        <v>2763</v>
      </c>
      <c r="S4615">
        <v>23.480000000000004</v>
      </c>
      <c r="T4615">
        <v>5</v>
      </c>
      <c r="U4615">
        <v>0.2</v>
      </c>
      <c r="V4615">
        <v>8.218</v>
      </c>
    </row>
    <row r="4616" spans="1:22" x14ac:dyDescent="0.25">
      <c r="A4616">
        <v>4615</v>
      </c>
      <c r="B4616" t="s">
        <v>7645</v>
      </c>
      <c r="C4616">
        <v>2013</v>
      </c>
      <c r="D4616" s="1">
        <v>41523</v>
      </c>
      <c r="E4616" s="1">
        <v>41528</v>
      </c>
      <c r="F4616" t="s">
        <v>50</v>
      </c>
      <c r="G4616" t="s">
        <v>6369</v>
      </c>
      <c r="H4616" t="s">
        <v>6370</v>
      </c>
      <c r="I4616" t="s">
        <v>102</v>
      </c>
      <c r="J4616" t="s">
        <v>27</v>
      </c>
      <c r="K4616" t="s">
        <v>184</v>
      </c>
      <c r="L4616" t="s">
        <v>104</v>
      </c>
      <c r="M4616">
        <v>77070</v>
      </c>
      <c r="N4616" t="s">
        <v>105</v>
      </c>
      <c r="O4616" t="s">
        <v>2132</v>
      </c>
      <c r="P4616" t="s">
        <v>46</v>
      </c>
      <c r="Q4616" t="s">
        <v>78</v>
      </c>
      <c r="R4616" t="s">
        <v>2133</v>
      </c>
      <c r="S4616">
        <v>62.789999999999992</v>
      </c>
      <c r="T4616">
        <v>3</v>
      </c>
      <c r="U4616">
        <v>0.8</v>
      </c>
      <c r="V4616">
        <v>-166.39350000000002</v>
      </c>
    </row>
    <row r="4617" spans="1:22" x14ac:dyDescent="0.25">
      <c r="A4617">
        <v>4616</v>
      </c>
      <c r="B4617" t="s">
        <v>7645</v>
      </c>
      <c r="C4617">
        <v>2013</v>
      </c>
      <c r="D4617" s="1">
        <v>41523</v>
      </c>
      <c r="E4617" s="1">
        <v>41528</v>
      </c>
      <c r="F4617" t="s">
        <v>50</v>
      </c>
      <c r="G4617" t="s">
        <v>6369</v>
      </c>
      <c r="H4617" t="s">
        <v>6370</v>
      </c>
      <c r="I4617" t="s">
        <v>102</v>
      </c>
      <c r="J4617" t="s">
        <v>27</v>
      </c>
      <c r="K4617" t="s">
        <v>184</v>
      </c>
      <c r="L4617" t="s">
        <v>104</v>
      </c>
      <c r="M4617">
        <v>77070</v>
      </c>
      <c r="N4617" t="s">
        <v>105</v>
      </c>
      <c r="O4617" t="s">
        <v>5966</v>
      </c>
      <c r="P4617" t="s">
        <v>46</v>
      </c>
      <c r="Q4617" t="s">
        <v>269</v>
      </c>
      <c r="R4617" t="s">
        <v>5967</v>
      </c>
      <c r="S4617">
        <v>28.44</v>
      </c>
      <c r="T4617">
        <v>9</v>
      </c>
      <c r="U4617">
        <v>0.2</v>
      </c>
      <c r="V4617">
        <v>4.2659999999999973</v>
      </c>
    </row>
    <row r="4618" spans="1:22" x14ac:dyDescent="0.25">
      <c r="A4618">
        <v>4617</v>
      </c>
      <c r="B4618" t="s">
        <v>7646</v>
      </c>
      <c r="C4618">
        <v>2012</v>
      </c>
      <c r="D4618" s="1">
        <v>41156</v>
      </c>
      <c r="E4618" s="1">
        <v>41159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6.7188000000000088</v>
      </c>
    </row>
    <row r="4619" spans="1:22" x14ac:dyDescent="0.25">
      <c r="A4619">
        <v>4618</v>
      </c>
      <c r="B4619" t="s">
        <v>7647</v>
      </c>
      <c r="C4619">
        <v>2012</v>
      </c>
      <c r="D4619" s="1">
        <v>41173</v>
      </c>
      <c r="E4619" s="1">
        <v>41178</v>
      </c>
      <c r="F4619" t="s">
        <v>50</v>
      </c>
      <c r="G4619" t="s">
        <v>2284</v>
      </c>
      <c r="H4619" t="s">
        <v>2285</v>
      </c>
      <c r="I4619" t="s">
        <v>102</v>
      </c>
      <c r="J4619" t="s">
        <v>27</v>
      </c>
      <c r="K4619" t="s">
        <v>4096</v>
      </c>
      <c r="L4619" t="s">
        <v>1245</v>
      </c>
      <c r="M4619">
        <v>2149</v>
      </c>
      <c r="N4619" t="s">
        <v>148</v>
      </c>
      <c r="O4619" t="s">
        <v>6643</v>
      </c>
      <c r="P4619" t="s">
        <v>71</v>
      </c>
      <c r="Q4619" t="s">
        <v>72</v>
      </c>
      <c r="R4619" t="s">
        <v>6644</v>
      </c>
      <c r="S4619">
        <v>589.9</v>
      </c>
      <c r="T4619">
        <v>2</v>
      </c>
      <c r="U4619">
        <v>0</v>
      </c>
      <c r="V4619">
        <v>147.47500000000002</v>
      </c>
    </row>
    <row r="4620" spans="1:22" x14ac:dyDescent="0.25">
      <c r="A4620">
        <v>4619</v>
      </c>
      <c r="B4620" t="s">
        <v>7647</v>
      </c>
      <c r="C4620">
        <v>2012</v>
      </c>
      <c r="D4620" s="1">
        <v>41173</v>
      </c>
      <c r="E4620" s="1">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542.93999999999994</v>
      </c>
      <c r="T4620">
        <v>3</v>
      </c>
      <c r="U4620">
        <v>0</v>
      </c>
      <c r="V4620">
        <v>141.1644</v>
      </c>
    </row>
    <row r="4621" spans="1:22" x14ac:dyDescent="0.25">
      <c r="A4621">
        <v>4620</v>
      </c>
      <c r="B4621" t="s">
        <v>7648</v>
      </c>
      <c r="C4621">
        <v>2014</v>
      </c>
      <c r="D4621" s="1">
        <v>41998</v>
      </c>
      <c r="E4621" s="1">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1007.9831999999999</v>
      </c>
    </row>
    <row r="4622" spans="1:22" x14ac:dyDescent="0.25">
      <c r="A4622">
        <v>4621</v>
      </c>
      <c r="B4622" t="s">
        <v>7648</v>
      </c>
      <c r="C4622">
        <v>2014</v>
      </c>
      <c r="D4622" s="1">
        <v>41998</v>
      </c>
      <c r="E4622" s="1">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90.480000000000018</v>
      </c>
      <c r="T4622">
        <v>3</v>
      </c>
      <c r="U4622">
        <v>0.2</v>
      </c>
      <c r="V4622">
        <v>33.93</v>
      </c>
    </row>
    <row r="4623" spans="1:22" x14ac:dyDescent="0.25">
      <c r="A4623">
        <v>4622</v>
      </c>
      <c r="B4623" t="s">
        <v>7649</v>
      </c>
      <c r="C4623">
        <v>2012</v>
      </c>
      <c r="D4623" s="1">
        <v>41187</v>
      </c>
      <c r="E4623" s="1">
        <v>41190</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21.714000000000002</v>
      </c>
    </row>
    <row r="4624" spans="1:22" x14ac:dyDescent="0.25">
      <c r="A4624">
        <v>4623</v>
      </c>
      <c r="B4624" t="s">
        <v>7650</v>
      </c>
      <c r="C4624">
        <v>2014</v>
      </c>
      <c r="D4624" s="1">
        <v>41892</v>
      </c>
      <c r="E4624" s="1">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-1.9872000000000005</v>
      </c>
    </row>
    <row r="4625" spans="1:22" x14ac:dyDescent="0.25">
      <c r="A4625">
        <v>4624</v>
      </c>
      <c r="B4625" t="s">
        <v>7650</v>
      </c>
      <c r="C4625">
        <v>2014</v>
      </c>
      <c r="D4625" s="1">
        <v>41892</v>
      </c>
      <c r="E4625" s="1">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62.137599999999992</v>
      </c>
    </row>
    <row r="4626" spans="1:22" x14ac:dyDescent="0.25">
      <c r="A4626">
        <v>4625</v>
      </c>
      <c r="B4626" t="s">
        <v>7650</v>
      </c>
      <c r="C4626">
        <v>2014</v>
      </c>
      <c r="D4626" s="1">
        <v>41892</v>
      </c>
      <c r="E4626" s="1">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-3.2309999999999945</v>
      </c>
    </row>
    <row r="4627" spans="1:22" x14ac:dyDescent="0.25">
      <c r="A4627">
        <v>4626</v>
      </c>
      <c r="B4627" t="s">
        <v>7650</v>
      </c>
      <c r="C4627">
        <v>2014</v>
      </c>
      <c r="D4627" s="1">
        <v>41892</v>
      </c>
      <c r="E4627" s="1">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4.240800000000001</v>
      </c>
    </row>
    <row r="4628" spans="1:22" x14ac:dyDescent="0.25">
      <c r="A4628">
        <v>4627</v>
      </c>
      <c r="B4628" t="s">
        <v>7651</v>
      </c>
      <c r="C4628">
        <v>2013</v>
      </c>
      <c r="D4628" s="1">
        <v>41592</v>
      </c>
      <c r="E4628" s="1">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20.163000000000004</v>
      </c>
    </row>
    <row r="4629" spans="1:22" x14ac:dyDescent="0.25">
      <c r="A4629">
        <v>4628</v>
      </c>
      <c r="B4629" t="s">
        <v>7651</v>
      </c>
      <c r="C4629">
        <v>2013</v>
      </c>
      <c r="D4629" s="1">
        <v>41592</v>
      </c>
      <c r="E4629" s="1">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x14ac:dyDescent="0.25">
      <c r="A4630">
        <v>4629</v>
      </c>
      <c r="B4630" t="s">
        <v>7651</v>
      </c>
      <c r="C4630">
        <v>2013</v>
      </c>
      <c r="D4630" s="1">
        <v>41592</v>
      </c>
      <c r="E4630" s="1">
        <v>41597</v>
      </c>
      <c r="F4630" t="s">
        <v>50</v>
      </c>
      <c r="G4630" t="s">
        <v>2632</v>
      </c>
      <c r="H4630" t="s">
        <v>2633</v>
      </c>
      <c r="I4630" t="s">
        <v>41</v>
      </c>
      <c r="J4630" t="s">
        <v>27</v>
      </c>
      <c r="K4630" t="s">
        <v>266</v>
      </c>
      <c r="L4630" t="s">
        <v>267</v>
      </c>
      <c r="M4630">
        <v>10011</v>
      </c>
      <c r="N4630" t="s">
        <v>148</v>
      </c>
      <c r="O4630" t="s">
        <v>6237</v>
      </c>
      <c r="P4630" t="s">
        <v>46</v>
      </c>
      <c r="Q4630" t="s">
        <v>68</v>
      </c>
      <c r="R4630" t="s">
        <v>6238</v>
      </c>
      <c r="S4630">
        <v>140.75</v>
      </c>
      <c r="T4630">
        <v>5</v>
      </c>
      <c r="U4630">
        <v>0</v>
      </c>
      <c r="V4630">
        <v>39.410000000000011</v>
      </c>
    </row>
    <row r="4631" spans="1:22" x14ac:dyDescent="0.25">
      <c r="A4631">
        <v>4630</v>
      </c>
      <c r="B4631" t="s">
        <v>7651</v>
      </c>
      <c r="C4631">
        <v>2013</v>
      </c>
      <c r="D4631" s="1">
        <v>41592</v>
      </c>
      <c r="E4631" s="1">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9.8901000000000039</v>
      </c>
    </row>
    <row r="4632" spans="1:22" x14ac:dyDescent="0.25">
      <c r="A4632">
        <v>4631</v>
      </c>
      <c r="B4632" t="s">
        <v>7652</v>
      </c>
      <c r="C4632">
        <v>2012</v>
      </c>
      <c r="D4632" s="1">
        <v>41197</v>
      </c>
      <c r="E4632" s="1">
        <v>41197</v>
      </c>
      <c r="F4632" t="s">
        <v>1290</v>
      </c>
      <c r="G4632" t="s">
        <v>2626</v>
      </c>
      <c r="H4632" t="s">
        <v>2627</v>
      </c>
      <c r="I4632" t="s">
        <v>26</v>
      </c>
      <c r="J4632" t="s">
        <v>27</v>
      </c>
      <c r="K4632" t="s">
        <v>6170</v>
      </c>
      <c r="L4632" t="s">
        <v>238</v>
      </c>
      <c r="M4632">
        <v>48858</v>
      </c>
      <c r="N4632" t="s">
        <v>105</v>
      </c>
      <c r="O4632" t="s">
        <v>7653</v>
      </c>
      <c r="P4632" t="s">
        <v>32</v>
      </c>
      <c r="Q4632" t="s">
        <v>65</v>
      </c>
      <c r="R4632" t="s">
        <v>7654</v>
      </c>
      <c r="S4632">
        <v>17.14</v>
      </c>
      <c r="T4632">
        <v>2</v>
      </c>
      <c r="U4632">
        <v>0</v>
      </c>
      <c r="V4632">
        <v>6.1704000000000008</v>
      </c>
    </row>
    <row r="4633" spans="1:22" x14ac:dyDescent="0.25">
      <c r="A4633">
        <v>4632</v>
      </c>
      <c r="B4633" t="s">
        <v>7655</v>
      </c>
      <c r="C4633">
        <v>2014</v>
      </c>
      <c r="D4633" s="1">
        <v>41855</v>
      </c>
      <c r="E4633" s="1">
        <v>41860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x14ac:dyDescent="0.25">
      <c r="A4634">
        <v>4633</v>
      </c>
      <c r="B4634" t="s">
        <v>7655</v>
      </c>
      <c r="C4634">
        <v>2014</v>
      </c>
      <c r="D4634" s="1">
        <v>41855</v>
      </c>
      <c r="E4634" s="1">
        <v>41860</v>
      </c>
      <c r="F4634" t="s">
        <v>23</v>
      </c>
      <c r="G4634" t="s">
        <v>1969</v>
      </c>
      <c r="H4634" t="s">
        <v>1970</v>
      </c>
      <c r="I4634" t="s">
        <v>26</v>
      </c>
      <c r="J4634" t="s">
        <v>27</v>
      </c>
      <c r="K4634" t="s">
        <v>127</v>
      </c>
      <c r="L4634" t="s">
        <v>43</v>
      </c>
      <c r="M4634">
        <v>94122</v>
      </c>
      <c r="N4634" t="s">
        <v>44</v>
      </c>
      <c r="O4634" t="s">
        <v>1858</v>
      </c>
      <c r="P4634" t="s">
        <v>32</v>
      </c>
      <c r="Q4634" t="s">
        <v>65</v>
      </c>
      <c r="R4634" t="s">
        <v>1859</v>
      </c>
      <c r="S4634">
        <v>123.96000000000001</v>
      </c>
      <c r="T4634">
        <v>3</v>
      </c>
      <c r="U4634">
        <v>0</v>
      </c>
      <c r="V4634">
        <v>11.156400000000005</v>
      </c>
    </row>
    <row r="4635" spans="1:22" x14ac:dyDescent="0.25">
      <c r="A4635">
        <v>4634</v>
      </c>
      <c r="B4635" t="s">
        <v>7656</v>
      </c>
      <c r="C4635">
        <v>2012</v>
      </c>
      <c r="D4635" s="1">
        <v>41142</v>
      </c>
      <c r="E4635" s="1">
        <v>41147</v>
      </c>
      <c r="F4635" t="s">
        <v>50</v>
      </c>
      <c r="G4635" t="s">
        <v>878</v>
      </c>
      <c r="H4635" t="s">
        <v>879</v>
      </c>
      <c r="I4635" t="s">
        <v>41</v>
      </c>
      <c r="J4635" t="s">
        <v>27</v>
      </c>
      <c r="K4635" t="s">
        <v>127</v>
      </c>
      <c r="L4635" t="s">
        <v>43</v>
      </c>
      <c r="M4635">
        <v>94122</v>
      </c>
      <c r="N4635" t="s">
        <v>44</v>
      </c>
      <c r="O4635" t="s">
        <v>7657</v>
      </c>
      <c r="P4635" t="s">
        <v>32</v>
      </c>
      <c r="Q4635" t="s">
        <v>33</v>
      </c>
      <c r="R4635" t="s">
        <v>7658</v>
      </c>
      <c r="S4635">
        <v>586.39800000000002</v>
      </c>
      <c r="T4635">
        <v>6</v>
      </c>
      <c r="U4635">
        <v>0.15</v>
      </c>
      <c r="V4635">
        <v>34.493999999999971</v>
      </c>
    </row>
    <row r="4636" spans="1:22" x14ac:dyDescent="0.25">
      <c r="A4636">
        <v>4635</v>
      </c>
      <c r="B4636" t="s">
        <v>7656</v>
      </c>
      <c r="C4636">
        <v>2012</v>
      </c>
      <c r="D4636" s="1">
        <v>41142</v>
      </c>
      <c r="E4636" s="1">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3.2391999999999967</v>
      </c>
    </row>
    <row r="4637" spans="1:22" x14ac:dyDescent="0.25">
      <c r="A4637">
        <v>4636</v>
      </c>
      <c r="B4637" t="s">
        <v>7659</v>
      </c>
      <c r="C4637">
        <v>2014</v>
      </c>
      <c r="D4637" s="1">
        <v>41711</v>
      </c>
      <c r="E4637" s="1">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9.7175999999999902</v>
      </c>
    </row>
    <row r="4638" spans="1:22" x14ac:dyDescent="0.25">
      <c r="A4638">
        <v>4637</v>
      </c>
      <c r="B4638" t="s">
        <v>7660</v>
      </c>
      <c r="C4638">
        <v>2014</v>
      </c>
      <c r="D4638" s="1">
        <v>41757</v>
      </c>
      <c r="E4638" s="1">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x14ac:dyDescent="0.25">
      <c r="A4639">
        <v>4638</v>
      </c>
      <c r="B4639" t="s">
        <v>7660</v>
      </c>
      <c r="C4639">
        <v>2014</v>
      </c>
      <c r="D4639" s="1">
        <v>41757</v>
      </c>
      <c r="E4639" s="1">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x14ac:dyDescent="0.25">
      <c r="A4640">
        <v>4639</v>
      </c>
      <c r="B4640" t="s">
        <v>7660</v>
      </c>
      <c r="C4640">
        <v>2014</v>
      </c>
      <c r="D4640" s="1">
        <v>41757</v>
      </c>
      <c r="E4640" s="1">
        <v>41759</v>
      </c>
      <c r="F4640" t="s">
        <v>188</v>
      </c>
      <c r="G4640" t="s">
        <v>2287</v>
      </c>
      <c r="H4640" t="s">
        <v>2288</v>
      </c>
      <c r="I4640" t="s">
        <v>26</v>
      </c>
      <c r="J4640" t="s">
        <v>27</v>
      </c>
      <c r="K4640" t="s">
        <v>42</v>
      </c>
      <c r="L4640" t="s">
        <v>43</v>
      </c>
      <c r="M4640">
        <v>90045</v>
      </c>
      <c r="N4640" t="s">
        <v>44</v>
      </c>
      <c r="O4640" t="s">
        <v>6804</v>
      </c>
      <c r="P4640" t="s">
        <v>46</v>
      </c>
      <c r="Q4640" t="s">
        <v>68</v>
      </c>
      <c r="R4640" t="s">
        <v>6805</v>
      </c>
      <c r="S4640">
        <v>47.3</v>
      </c>
      <c r="T4640">
        <v>2</v>
      </c>
      <c r="U4640">
        <v>0</v>
      </c>
      <c r="V4640">
        <v>12.298000000000002</v>
      </c>
    </row>
    <row r="4641" spans="1:22" x14ac:dyDescent="0.25">
      <c r="A4641">
        <v>4640</v>
      </c>
      <c r="B4641" t="s">
        <v>7661</v>
      </c>
      <c r="C4641">
        <v>2013</v>
      </c>
      <c r="D4641" s="1">
        <v>41529</v>
      </c>
      <c r="E4641" s="1">
        <v>41534</v>
      </c>
      <c r="F4641" t="s">
        <v>50</v>
      </c>
      <c r="G4641" t="s">
        <v>4536</v>
      </c>
      <c r="H4641" t="s">
        <v>4537</v>
      </c>
      <c r="I4641" t="s">
        <v>26</v>
      </c>
      <c r="J4641" t="s">
        <v>27</v>
      </c>
      <c r="K4641" t="s">
        <v>5526</v>
      </c>
      <c r="L4641" t="s">
        <v>319</v>
      </c>
      <c r="M4641">
        <v>23602</v>
      </c>
      <c r="N4641" t="s">
        <v>30</v>
      </c>
      <c r="O4641" t="s">
        <v>7662</v>
      </c>
      <c r="P4641" t="s">
        <v>71</v>
      </c>
      <c r="Q4641" t="s">
        <v>1216</v>
      </c>
      <c r="R4641" t="s">
        <v>7663</v>
      </c>
      <c r="S4641">
        <v>1599.92</v>
      </c>
      <c r="T4641">
        <v>8</v>
      </c>
      <c r="U4641">
        <v>0</v>
      </c>
      <c r="V4641">
        <v>751.9624</v>
      </c>
    </row>
    <row r="4642" spans="1:22" x14ac:dyDescent="0.25">
      <c r="A4642">
        <v>4641</v>
      </c>
      <c r="B4642" t="s">
        <v>7661</v>
      </c>
      <c r="C4642">
        <v>2013</v>
      </c>
      <c r="D4642" s="1">
        <v>41529</v>
      </c>
      <c r="E4642" s="1">
        <v>41534</v>
      </c>
      <c r="F4642" t="s">
        <v>50</v>
      </c>
      <c r="G4642" t="s">
        <v>4536</v>
      </c>
      <c r="H4642" t="s">
        <v>4537</v>
      </c>
      <c r="I4642" t="s">
        <v>26</v>
      </c>
      <c r="J4642" t="s">
        <v>27</v>
      </c>
      <c r="K4642" t="s">
        <v>5526</v>
      </c>
      <c r="L4642" t="s">
        <v>319</v>
      </c>
      <c r="M4642">
        <v>23602</v>
      </c>
      <c r="N4642" t="s">
        <v>30</v>
      </c>
      <c r="O4642" t="s">
        <v>6245</v>
      </c>
      <c r="P4642" t="s">
        <v>46</v>
      </c>
      <c r="Q4642" t="s">
        <v>173</v>
      </c>
      <c r="R4642" t="s">
        <v>6246</v>
      </c>
      <c r="S4642">
        <v>11.09</v>
      </c>
      <c r="T4642">
        <v>1</v>
      </c>
      <c r="U4642">
        <v>0</v>
      </c>
      <c r="V4642">
        <v>5.4340999999999999</v>
      </c>
    </row>
    <row r="4643" spans="1:22" x14ac:dyDescent="0.25">
      <c r="A4643">
        <v>4642</v>
      </c>
      <c r="B4643" t="s">
        <v>7664</v>
      </c>
      <c r="C4643">
        <v>2014</v>
      </c>
      <c r="D4643" s="1">
        <v>41935</v>
      </c>
      <c r="E4643" s="1">
        <v>41937</v>
      </c>
      <c r="F4643" t="s">
        <v>23</v>
      </c>
      <c r="G4643" t="s">
        <v>3832</v>
      </c>
      <c r="H4643" t="s">
        <v>3833</v>
      </c>
      <c r="I4643" t="s">
        <v>26</v>
      </c>
      <c r="J4643" t="s">
        <v>27</v>
      </c>
      <c r="K4643" t="s">
        <v>5339</v>
      </c>
      <c r="L4643" t="s">
        <v>457</v>
      </c>
      <c r="M4643">
        <v>80525</v>
      </c>
      <c r="N4643" t="s">
        <v>44</v>
      </c>
      <c r="O4643" t="s">
        <v>1728</v>
      </c>
      <c r="P4643" t="s">
        <v>46</v>
      </c>
      <c r="Q4643" t="s">
        <v>75</v>
      </c>
      <c r="R4643" t="s">
        <v>1729</v>
      </c>
      <c r="S4643">
        <v>3.1680000000000006</v>
      </c>
      <c r="T4643">
        <v>4</v>
      </c>
      <c r="U4643">
        <v>0.7</v>
      </c>
      <c r="V4643">
        <v>-2.5343999999999998</v>
      </c>
    </row>
    <row r="4644" spans="1:22" x14ac:dyDescent="0.25">
      <c r="A4644">
        <v>4643</v>
      </c>
      <c r="B4644" t="s">
        <v>7664</v>
      </c>
      <c r="C4644">
        <v>2014</v>
      </c>
      <c r="D4644" s="1">
        <v>41935</v>
      </c>
      <c r="E4644" s="1">
        <v>41937</v>
      </c>
      <c r="F4644" t="s">
        <v>23</v>
      </c>
      <c r="G4644" t="s">
        <v>3832</v>
      </c>
      <c r="H4644" t="s">
        <v>3833</v>
      </c>
      <c r="I4644" t="s">
        <v>26</v>
      </c>
      <c r="J4644" t="s">
        <v>27</v>
      </c>
      <c r="K4644" t="s">
        <v>5339</v>
      </c>
      <c r="L4644" t="s">
        <v>457</v>
      </c>
      <c r="M4644">
        <v>80525</v>
      </c>
      <c r="N4644" t="s">
        <v>44</v>
      </c>
      <c r="O4644" t="s">
        <v>7665</v>
      </c>
      <c r="P4644" t="s">
        <v>32</v>
      </c>
      <c r="Q4644" t="s">
        <v>36</v>
      </c>
      <c r="R4644" t="s">
        <v>7666</v>
      </c>
      <c r="S4644">
        <v>579.13599999999997</v>
      </c>
      <c r="T4644">
        <v>4</v>
      </c>
      <c r="U4644">
        <v>0.2</v>
      </c>
      <c r="V4644">
        <v>-28.95679999999993</v>
      </c>
    </row>
    <row r="4645" spans="1:22" x14ac:dyDescent="0.25">
      <c r="A4645">
        <v>4644</v>
      </c>
      <c r="B4645" t="s">
        <v>7667</v>
      </c>
      <c r="C4645">
        <v>2012</v>
      </c>
      <c r="D4645" s="1">
        <v>41123</v>
      </c>
      <c r="E4645" s="1">
        <v>41127</v>
      </c>
      <c r="F4645" t="s">
        <v>50</v>
      </c>
      <c r="G4645" t="s">
        <v>3998</v>
      </c>
      <c r="H4645" t="s">
        <v>3999</v>
      </c>
      <c r="I4645" t="s">
        <v>26</v>
      </c>
      <c r="J4645" t="s">
        <v>27</v>
      </c>
      <c r="K4645" t="s">
        <v>95</v>
      </c>
      <c r="L4645" t="s">
        <v>96</v>
      </c>
      <c r="M4645">
        <v>98105</v>
      </c>
      <c r="N4645" t="s">
        <v>44</v>
      </c>
      <c r="O4645" t="s">
        <v>5821</v>
      </c>
      <c r="P4645" t="s">
        <v>46</v>
      </c>
      <c r="Q4645" t="s">
        <v>75</v>
      </c>
      <c r="R4645" t="s">
        <v>5822</v>
      </c>
      <c r="S4645">
        <v>6.3680000000000003</v>
      </c>
      <c r="T4645">
        <v>2</v>
      </c>
      <c r="U4645">
        <v>0.2</v>
      </c>
      <c r="V4645">
        <v>2.1492</v>
      </c>
    </row>
    <row r="4646" spans="1:22" x14ac:dyDescent="0.25">
      <c r="A4646">
        <v>4645</v>
      </c>
      <c r="B4646" t="s">
        <v>7667</v>
      </c>
      <c r="C4646">
        <v>2012</v>
      </c>
      <c r="D4646" s="1">
        <v>41123</v>
      </c>
      <c r="E4646" s="1">
        <v>41127</v>
      </c>
      <c r="F4646" t="s">
        <v>50</v>
      </c>
      <c r="G4646" t="s">
        <v>3998</v>
      </c>
      <c r="H4646" t="s">
        <v>3999</v>
      </c>
      <c r="I4646" t="s">
        <v>26</v>
      </c>
      <c r="J4646" t="s">
        <v>27</v>
      </c>
      <c r="K4646" t="s">
        <v>95</v>
      </c>
      <c r="L4646" t="s">
        <v>96</v>
      </c>
      <c r="M4646">
        <v>98105</v>
      </c>
      <c r="N4646" t="s">
        <v>44</v>
      </c>
      <c r="O4646" t="s">
        <v>6328</v>
      </c>
      <c r="P4646" t="s">
        <v>71</v>
      </c>
      <c r="Q4646" t="s">
        <v>682</v>
      </c>
      <c r="R4646" t="s">
        <v>6329</v>
      </c>
      <c r="S4646">
        <v>558.4</v>
      </c>
      <c r="T4646">
        <v>2</v>
      </c>
      <c r="U4646">
        <v>0.2</v>
      </c>
      <c r="V4646">
        <v>41.880000000000024</v>
      </c>
    </row>
    <row r="4647" spans="1:22" x14ac:dyDescent="0.25">
      <c r="A4647">
        <v>4646</v>
      </c>
      <c r="B4647" t="s">
        <v>7668</v>
      </c>
      <c r="C4647">
        <v>2013</v>
      </c>
      <c r="D4647" s="1">
        <v>41499</v>
      </c>
      <c r="E4647" s="1">
        <v>41503</v>
      </c>
      <c r="F4647" t="s">
        <v>50</v>
      </c>
      <c r="G4647" t="s">
        <v>5319</v>
      </c>
      <c r="H4647" t="s">
        <v>5320</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-8.0980000000000167</v>
      </c>
    </row>
    <row r="4648" spans="1:22" x14ac:dyDescent="0.25">
      <c r="A4648">
        <v>4647</v>
      </c>
      <c r="B4648" t="s">
        <v>7669</v>
      </c>
      <c r="C4648">
        <v>2011</v>
      </c>
      <c r="D4648" s="1">
        <v>40693</v>
      </c>
      <c r="E4648" s="1">
        <v>40699</v>
      </c>
      <c r="F4648" t="s">
        <v>50</v>
      </c>
      <c r="G4648" t="s">
        <v>1923</v>
      </c>
      <c r="H4648" t="s">
        <v>1924</v>
      </c>
      <c r="I4648" t="s">
        <v>41</v>
      </c>
      <c r="J4648" t="s">
        <v>27</v>
      </c>
      <c r="K4648" t="s">
        <v>1464</v>
      </c>
      <c r="L4648" t="s">
        <v>319</v>
      </c>
      <c r="M4648">
        <v>23223</v>
      </c>
      <c r="N4648" t="s">
        <v>30</v>
      </c>
      <c r="O4648" t="s">
        <v>2741</v>
      </c>
      <c r="P4648" t="s">
        <v>46</v>
      </c>
      <c r="Q4648" t="s">
        <v>90</v>
      </c>
      <c r="R4648" t="s">
        <v>2742</v>
      </c>
      <c r="S4648">
        <v>13.620000000000001</v>
      </c>
      <c r="T4648">
        <v>3</v>
      </c>
      <c r="U4648">
        <v>0</v>
      </c>
      <c r="V4648">
        <v>6.1289999999999996</v>
      </c>
    </row>
    <row r="4649" spans="1:22" x14ac:dyDescent="0.25">
      <c r="A4649">
        <v>4648</v>
      </c>
      <c r="B4649" t="s">
        <v>7670</v>
      </c>
      <c r="C4649">
        <v>2013</v>
      </c>
      <c r="D4649" s="1">
        <v>41391</v>
      </c>
      <c r="E4649" s="1">
        <v>41396</v>
      </c>
      <c r="F4649" t="s">
        <v>50</v>
      </c>
      <c r="G4649" t="s">
        <v>7671</v>
      </c>
      <c r="H4649" t="s">
        <v>7672</v>
      </c>
      <c r="I4649" t="s">
        <v>102</v>
      </c>
      <c r="J4649" t="s">
        <v>27</v>
      </c>
      <c r="K4649" t="s">
        <v>266</v>
      </c>
      <c r="L4649" t="s">
        <v>267</v>
      </c>
      <c r="M4649">
        <v>10009</v>
      </c>
      <c r="N4649" t="s">
        <v>148</v>
      </c>
      <c r="O4649" t="s">
        <v>6902</v>
      </c>
      <c r="P4649" t="s">
        <v>32</v>
      </c>
      <c r="Q4649" t="s">
        <v>36</v>
      </c>
      <c r="R4649" t="s">
        <v>6903</v>
      </c>
      <c r="S4649">
        <v>434.64600000000002</v>
      </c>
      <c r="T4649">
        <v>3</v>
      </c>
      <c r="U4649">
        <v>0.1</v>
      </c>
      <c r="V4649">
        <v>62.782199999999975</v>
      </c>
    </row>
    <row r="4650" spans="1:22" x14ac:dyDescent="0.25">
      <c r="A4650">
        <v>4649</v>
      </c>
      <c r="B4650" t="s">
        <v>7673</v>
      </c>
      <c r="C4650">
        <v>2014</v>
      </c>
      <c r="D4650" s="1">
        <v>41774</v>
      </c>
      <c r="E4650" s="1">
        <v>41779</v>
      </c>
      <c r="F4650" t="s">
        <v>50</v>
      </c>
      <c r="G4650" t="s">
        <v>135</v>
      </c>
      <c r="H4650" t="s">
        <v>136</v>
      </c>
      <c r="I4650" t="s">
        <v>41</v>
      </c>
      <c r="J4650" t="s">
        <v>27</v>
      </c>
      <c r="K4650" t="s">
        <v>95</v>
      </c>
      <c r="L4650" t="s">
        <v>96</v>
      </c>
      <c r="M4650">
        <v>98103</v>
      </c>
      <c r="N4650" t="s">
        <v>44</v>
      </c>
      <c r="O4650" t="s">
        <v>7674</v>
      </c>
      <c r="P4650" t="s">
        <v>46</v>
      </c>
      <c r="Q4650" t="s">
        <v>90</v>
      </c>
      <c r="R4650" t="s">
        <v>7675</v>
      </c>
      <c r="S4650">
        <v>440.18999999999994</v>
      </c>
      <c r="T4650">
        <v>9</v>
      </c>
      <c r="U4650">
        <v>0</v>
      </c>
      <c r="V4650">
        <v>206.88929999999996</v>
      </c>
    </row>
    <row r="4651" spans="1:22" x14ac:dyDescent="0.25">
      <c r="A4651">
        <v>4650</v>
      </c>
      <c r="B4651" t="s">
        <v>7673</v>
      </c>
      <c r="C4651">
        <v>2014</v>
      </c>
      <c r="D4651" s="1">
        <v>41774</v>
      </c>
      <c r="E4651" s="1">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1.9320000000000004</v>
      </c>
    </row>
    <row r="4652" spans="1:22" x14ac:dyDescent="0.25">
      <c r="A4652">
        <v>4651</v>
      </c>
      <c r="B4652" t="s">
        <v>7676</v>
      </c>
      <c r="C4652">
        <v>2014</v>
      </c>
      <c r="D4652" s="1">
        <v>41738</v>
      </c>
      <c r="E4652" s="1">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244.54999999999998</v>
      </c>
      <c r="T4652">
        <v>5</v>
      </c>
      <c r="U4652">
        <v>0</v>
      </c>
      <c r="V4652">
        <v>114.93849999999998</v>
      </c>
    </row>
    <row r="4653" spans="1:22" x14ac:dyDescent="0.25">
      <c r="A4653">
        <v>4652</v>
      </c>
      <c r="B4653" t="s">
        <v>7676</v>
      </c>
      <c r="C4653">
        <v>2014</v>
      </c>
      <c r="D4653" s="1">
        <v>41738</v>
      </c>
      <c r="E4653" s="1">
        <v>41742</v>
      </c>
      <c r="F4653" t="s">
        <v>50</v>
      </c>
      <c r="G4653" t="s">
        <v>5003</v>
      </c>
      <c r="H4653" t="s">
        <v>5004</v>
      </c>
      <c r="I4653" t="s">
        <v>102</v>
      </c>
      <c r="J4653" t="s">
        <v>27</v>
      </c>
      <c r="K4653" t="s">
        <v>127</v>
      </c>
      <c r="L4653" t="s">
        <v>43</v>
      </c>
      <c r="M4653">
        <v>94110</v>
      </c>
      <c r="N4653" t="s">
        <v>44</v>
      </c>
      <c r="O4653" t="s">
        <v>6005</v>
      </c>
      <c r="P4653" t="s">
        <v>46</v>
      </c>
      <c r="Q4653" t="s">
        <v>90</v>
      </c>
      <c r="R4653" t="s">
        <v>6006</v>
      </c>
      <c r="S4653">
        <v>195.76</v>
      </c>
      <c r="T4653">
        <v>4</v>
      </c>
      <c r="U4653">
        <v>0</v>
      </c>
      <c r="V4653">
        <v>97.88</v>
      </c>
    </row>
    <row r="4654" spans="1:22" x14ac:dyDescent="0.25">
      <c r="A4654">
        <v>4653</v>
      </c>
      <c r="B4654" t="s">
        <v>7677</v>
      </c>
      <c r="C4654">
        <v>2014</v>
      </c>
      <c r="D4654" s="1">
        <v>41688</v>
      </c>
      <c r="E4654" s="1">
        <v>41694</v>
      </c>
      <c r="F4654" t="s">
        <v>50</v>
      </c>
      <c r="G4654" t="s">
        <v>6369</v>
      </c>
      <c r="H4654" t="s">
        <v>6370</v>
      </c>
      <c r="I4654" t="s">
        <v>102</v>
      </c>
      <c r="J4654" t="s">
        <v>27</v>
      </c>
      <c r="K4654" t="s">
        <v>4926</v>
      </c>
      <c r="L4654" t="s">
        <v>788</v>
      </c>
      <c r="M4654">
        <v>8861</v>
      </c>
      <c r="N4654" t="s">
        <v>148</v>
      </c>
      <c r="O4654" t="s">
        <v>4004</v>
      </c>
      <c r="P4654" t="s">
        <v>46</v>
      </c>
      <c r="Q4654" t="s">
        <v>90</v>
      </c>
      <c r="R4654" t="s">
        <v>4005</v>
      </c>
      <c r="S4654">
        <v>11.76</v>
      </c>
      <c r="T4654">
        <v>2</v>
      </c>
      <c r="U4654">
        <v>0</v>
      </c>
      <c r="V4654">
        <v>5.7623999999999995</v>
      </c>
    </row>
    <row r="4655" spans="1:22" x14ac:dyDescent="0.25">
      <c r="A4655">
        <v>4654</v>
      </c>
      <c r="B4655" t="s">
        <v>7677</v>
      </c>
      <c r="C4655">
        <v>2014</v>
      </c>
      <c r="D4655" s="1">
        <v>41688</v>
      </c>
      <c r="E4655" s="1">
        <v>41694</v>
      </c>
      <c r="F4655" t="s">
        <v>50</v>
      </c>
      <c r="G4655" t="s">
        <v>6369</v>
      </c>
      <c r="H4655" t="s">
        <v>6370</v>
      </c>
      <c r="I4655" t="s">
        <v>102</v>
      </c>
      <c r="J4655" t="s">
        <v>27</v>
      </c>
      <c r="K4655" t="s">
        <v>4926</v>
      </c>
      <c r="L4655" t="s">
        <v>788</v>
      </c>
      <c r="M4655">
        <v>8861</v>
      </c>
      <c r="N4655" t="s">
        <v>148</v>
      </c>
      <c r="O4655" t="s">
        <v>5267</v>
      </c>
      <c r="P4655" t="s">
        <v>46</v>
      </c>
      <c r="Q4655" t="s">
        <v>59</v>
      </c>
      <c r="R4655" t="s">
        <v>5268</v>
      </c>
      <c r="S4655">
        <v>166.45</v>
      </c>
      <c r="T4655">
        <v>5</v>
      </c>
      <c r="U4655">
        <v>0</v>
      </c>
      <c r="V4655">
        <v>39.947999999999993</v>
      </c>
    </row>
    <row r="4656" spans="1:22" x14ac:dyDescent="0.25">
      <c r="A4656">
        <v>4655</v>
      </c>
      <c r="B4656" t="s">
        <v>7678</v>
      </c>
      <c r="C4656">
        <v>2014</v>
      </c>
      <c r="D4656" s="1">
        <v>41815</v>
      </c>
      <c r="E4656" s="1">
        <v>41817</v>
      </c>
      <c r="F4656" t="s">
        <v>23</v>
      </c>
      <c r="G4656" t="s">
        <v>3450</v>
      </c>
      <c r="H4656" t="s">
        <v>3451</v>
      </c>
      <c r="I4656" t="s">
        <v>26</v>
      </c>
      <c r="J4656" t="s">
        <v>27</v>
      </c>
      <c r="K4656" t="s">
        <v>127</v>
      </c>
      <c r="L4656" t="s">
        <v>43</v>
      </c>
      <c r="M4656">
        <v>94110</v>
      </c>
      <c r="N4656" t="s">
        <v>44</v>
      </c>
      <c r="O4656" t="s">
        <v>6917</v>
      </c>
      <c r="P4656" t="s">
        <v>46</v>
      </c>
      <c r="Q4656" t="s">
        <v>269</v>
      </c>
      <c r="R4656" t="s">
        <v>6918</v>
      </c>
      <c r="S4656">
        <v>2.88</v>
      </c>
      <c r="T4656">
        <v>1</v>
      </c>
      <c r="U4656">
        <v>0</v>
      </c>
      <c r="V4656">
        <v>1.3535999999999999</v>
      </c>
    </row>
    <row r="4657" spans="1:22" x14ac:dyDescent="0.25">
      <c r="A4657">
        <v>4656</v>
      </c>
      <c r="B4657" t="s">
        <v>7679</v>
      </c>
      <c r="C4657">
        <v>2011</v>
      </c>
      <c r="D4657" s="1">
        <v>40668</v>
      </c>
      <c r="E4657" s="1">
        <v>40673</v>
      </c>
      <c r="F4657" t="s">
        <v>50</v>
      </c>
      <c r="G4657" t="s">
        <v>4616</v>
      </c>
      <c r="H4657" t="s">
        <v>4617</v>
      </c>
      <c r="I4657" t="s">
        <v>41</v>
      </c>
      <c r="J4657" t="s">
        <v>27</v>
      </c>
      <c r="K4657" t="s">
        <v>3708</v>
      </c>
      <c r="L4657" t="s">
        <v>211</v>
      </c>
      <c r="M4657">
        <v>61032</v>
      </c>
      <c r="N4657" t="s">
        <v>105</v>
      </c>
      <c r="O4657" t="s">
        <v>397</v>
      </c>
      <c r="P4657" t="s">
        <v>46</v>
      </c>
      <c r="Q4657" t="s">
        <v>59</v>
      </c>
      <c r="R4657" t="s">
        <v>398</v>
      </c>
      <c r="S4657">
        <v>45.248000000000005</v>
      </c>
      <c r="T4657">
        <v>2</v>
      </c>
      <c r="U4657">
        <v>0.2</v>
      </c>
      <c r="V4657">
        <v>3.9591999999999992</v>
      </c>
    </row>
    <row r="4658" spans="1:22" x14ac:dyDescent="0.25">
      <c r="A4658">
        <v>4657</v>
      </c>
      <c r="B4658" t="s">
        <v>7680</v>
      </c>
      <c r="C4658">
        <v>2012</v>
      </c>
      <c r="D4658" s="1">
        <v>41032</v>
      </c>
      <c r="E4658" s="1">
        <v>41036</v>
      </c>
      <c r="F4658" t="s">
        <v>50</v>
      </c>
      <c r="G4658" t="s">
        <v>5809</v>
      </c>
      <c r="H4658" t="s">
        <v>5810</v>
      </c>
      <c r="I4658" t="s">
        <v>26</v>
      </c>
      <c r="J4658" t="s">
        <v>27</v>
      </c>
      <c r="K4658" t="s">
        <v>146</v>
      </c>
      <c r="L4658" t="s">
        <v>147</v>
      </c>
      <c r="M4658">
        <v>19140</v>
      </c>
      <c r="N4658" t="s">
        <v>148</v>
      </c>
      <c r="O4658" t="s">
        <v>2836</v>
      </c>
      <c r="P4658" t="s">
        <v>46</v>
      </c>
      <c r="Q4658" t="s">
        <v>68</v>
      </c>
      <c r="R4658" t="s">
        <v>2837</v>
      </c>
      <c r="S4658">
        <v>59.903999999999996</v>
      </c>
      <c r="T4658">
        <v>2</v>
      </c>
      <c r="U4658">
        <v>0.2</v>
      </c>
      <c r="V4658">
        <v>14.227200000000003</v>
      </c>
    </row>
    <row r="4659" spans="1:22" x14ac:dyDescent="0.25">
      <c r="A4659">
        <v>4658</v>
      </c>
      <c r="B4659" t="s">
        <v>7680</v>
      </c>
      <c r="C4659">
        <v>2012</v>
      </c>
      <c r="D4659" s="1">
        <v>41032</v>
      </c>
      <c r="E4659" s="1">
        <v>41036</v>
      </c>
      <c r="F4659" t="s">
        <v>50</v>
      </c>
      <c r="G4659" t="s">
        <v>5809</v>
      </c>
      <c r="H4659" t="s">
        <v>5810</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x14ac:dyDescent="0.25">
      <c r="A4660">
        <v>4659</v>
      </c>
      <c r="B4660" t="s">
        <v>7680</v>
      </c>
      <c r="C4660">
        <v>2012</v>
      </c>
      <c r="D4660" s="1">
        <v>41032</v>
      </c>
      <c r="E4660" s="1">
        <v>41036</v>
      </c>
      <c r="F4660" t="s">
        <v>50</v>
      </c>
      <c r="G4660" t="s">
        <v>5809</v>
      </c>
      <c r="H4660" t="s">
        <v>5810</v>
      </c>
      <c r="I4660" t="s">
        <v>26</v>
      </c>
      <c r="J4660" t="s">
        <v>27</v>
      </c>
      <c r="K4660" t="s">
        <v>146</v>
      </c>
      <c r="L4660" t="s">
        <v>147</v>
      </c>
      <c r="M4660">
        <v>19140</v>
      </c>
      <c r="N4660" t="s">
        <v>148</v>
      </c>
      <c r="O4660" t="s">
        <v>1534</v>
      </c>
      <c r="P4660" t="s">
        <v>46</v>
      </c>
      <c r="Q4660" t="s">
        <v>90</v>
      </c>
      <c r="R4660" t="s">
        <v>1535</v>
      </c>
      <c r="S4660">
        <v>7.9680000000000009</v>
      </c>
      <c r="T4660">
        <v>2</v>
      </c>
      <c r="U4660">
        <v>0.2</v>
      </c>
      <c r="V4660">
        <v>2.8884000000000007</v>
      </c>
    </row>
    <row r="4661" spans="1:22" x14ac:dyDescent="0.25">
      <c r="A4661">
        <v>4660</v>
      </c>
      <c r="B4661" t="s">
        <v>7680</v>
      </c>
      <c r="C4661">
        <v>2012</v>
      </c>
      <c r="D4661" s="1">
        <v>41032</v>
      </c>
      <c r="E4661" s="1">
        <v>41036</v>
      </c>
      <c r="F4661" t="s">
        <v>50</v>
      </c>
      <c r="G4661" t="s">
        <v>5809</v>
      </c>
      <c r="H4661" t="s">
        <v>5810</v>
      </c>
      <c r="I4661" t="s">
        <v>26</v>
      </c>
      <c r="J4661" t="s">
        <v>27</v>
      </c>
      <c r="K4661" t="s">
        <v>146</v>
      </c>
      <c r="L4661" t="s">
        <v>147</v>
      </c>
      <c r="M4661">
        <v>19140</v>
      </c>
      <c r="N4661" t="s">
        <v>148</v>
      </c>
      <c r="O4661" t="s">
        <v>810</v>
      </c>
      <c r="P4661" t="s">
        <v>46</v>
      </c>
      <c r="Q4661" t="s">
        <v>78</v>
      </c>
      <c r="R4661" t="s">
        <v>811</v>
      </c>
      <c r="S4661">
        <v>18.2</v>
      </c>
      <c r="T4661">
        <v>7</v>
      </c>
      <c r="U4661">
        <v>0.2</v>
      </c>
      <c r="V4661">
        <v>2.0474999999999994</v>
      </c>
    </row>
    <row r="4662" spans="1:22" x14ac:dyDescent="0.25">
      <c r="A4662">
        <v>4661</v>
      </c>
      <c r="B4662" t="s">
        <v>7680</v>
      </c>
      <c r="C4662">
        <v>2012</v>
      </c>
      <c r="D4662" s="1">
        <v>41032</v>
      </c>
      <c r="E4662" s="1">
        <v>41036</v>
      </c>
      <c r="F4662" t="s">
        <v>50</v>
      </c>
      <c r="G4662" t="s">
        <v>5809</v>
      </c>
      <c r="H4662" t="s">
        <v>5810</v>
      </c>
      <c r="I4662" t="s">
        <v>26</v>
      </c>
      <c r="J4662" t="s">
        <v>27</v>
      </c>
      <c r="K4662" t="s">
        <v>146</v>
      </c>
      <c r="L4662" t="s">
        <v>147</v>
      </c>
      <c r="M4662">
        <v>19140</v>
      </c>
      <c r="N4662" t="s">
        <v>148</v>
      </c>
      <c r="O4662" t="s">
        <v>7681</v>
      </c>
      <c r="P4662" t="s">
        <v>71</v>
      </c>
      <c r="Q4662" t="s">
        <v>161</v>
      </c>
      <c r="R4662" t="s">
        <v>7682</v>
      </c>
      <c r="S4662">
        <v>27.552000000000003</v>
      </c>
      <c r="T4662">
        <v>3</v>
      </c>
      <c r="U4662">
        <v>0.2</v>
      </c>
      <c r="V4662">
        <v>-0.3444000000000047</v>
      </c>
    </row>
    <row r="4663" spans="1:22" x14ac:dyDescent="0.25">
      <c r="A4663">
        <v>4662</v>
      </c>
      <c r="B4663" t="s">
        <v>7680</v>
      </c>
      <c r="C4663">
        <v>2012</v>
      </c>
      <c r="D4663" s="1">
        <v>41032</v>
      </c>
      <c r="E4663" s="1">
        <v>41036</v>
      </c>
      <c r="F4663" t="s">
        <v>50</v>
      </c>
      <c r="G4663" t="s">
        <v>5809</v>
      </c>
      <c r="H4663" t="s">
        <v>5810</v>
      </c>
      <c r="I4663" t="s">
        <v>26</v>
      </c>
      <c r="J4663" t="s">
        <v>27</v>
      </c>
      <c r="K4663" t="s">
        <v>146</v>
      </c>
      <c r="L4663" t="s">
        <v>147</v>
      </c>
      <c r="M4663">
        <v>19140</v>
      </c>
      <c r="N4663" t="s">
        <v>148</v>
      </c>
      <c r="O4663" t="s">
        <v>942</v>
      </c>
      <c r="P4663" t="s">
        <v>32</v>
      </c>
      <c r="Q4663" t="s">
        <v>36</v>
      </c>
      <c r="R4663" t="s">
        <v>943</v>
      </c>
      <c r="S4663">
        <v>844.11599999999987</v>
      </c>
      <c r="T4663">
        <v>6</v>
      </c>
      <c r="U4663">
        <v>0.3</v>
      </c>
      <c r="V4663">
        <v>-36.176400000000001</v>
      </c>
    </row>
    <row r="4664" spans="1:22" x14ac:dyDescent="0.25">
      <c r="A4664">
        <v>4663</v>
      </c>
      <c r="B4664" t="s">
        <v>7680</v>
      </c>
      <c r="C4664">
        <v>2012</v>
      </c>
      <c r="D4664" s="1">
        <v>41032</v>
      </c>
      <c r="E4664" s="1">
        <v>41036</v>
      </c>
      <c r="F4664" t="s">
        <v>50</v>
      </c>
      <c r="G4664" t="s">
        <v>5809</v>
      </c>
      <c r="H4664" t="s">
        <v>5810</v>
      </c>
      <c r="I4664" t="s">
        <v>26</v>
      </c>
      <c r="J4664" t="s">
        <v>27</v>
      </c>
      <c r="K4664" t="s">
        <v>146</v>
      </c>
      <c r="L4664" t="s">
        <v>147</v>
      </c>
      <c r="M4664">
        <v>19140</v>
      </c>
      <c r="N4664" t="s">
        <v>148</v>
      </c>
      <c r="O4664" t="s">
        <v>3540</v>
      </c>
      <c r="P4664" t="s">
        <v>46</v>
      </c>
      <c r="Q4664" t="s">
        <v>59</v>
      </c>
      <c r="R4664" t="s">
        <v>3541</v>
      </c>
      <c r="S4664">
        <v>76.75200000000001</v>
      </c>
      <c r="T4664">
        <v>3</v>
      </c>
      <c r="U4664">
        <v>0.2</v>
      </c>
      <c r="V4664">
        <v>-9.5940000000000012</v>
      </c>
    </row>
    <row r="4665" spans="1:22" x14ac:dyDescent="0.25">
      <c r="A4665">
        <v>4664</v>
      </c>
      <c r="B4665" t="s">
        <v>7683</v>
      </c>
      <c r="C4665">
        <v>2013</v>
      </c>
      <c r="D4665" s="1">
        <v>41536</v>
      </c>
      <c r="E4665" s="1">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1.0499999999999998</v>
      </c>
    </row>
    <row r="4666" spans="1:22" x14ac:dyDescent="0.25">
      <c r="A4666">
        <v>4665</v>
      </c>
      <c r="B4666" t="s">
        <v>7684</v>
      </c>
      <c r="C4666">
        <v>2013</v>
      </c>
      <c r="D4666" s="1">
        <v>41540</v>
      </c>
      <c r="E4666" s="1">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-6.0047999999999977</v>
      </c>
    </row>
    <row r="4667" spans="1:22" x14ac:dyDescent="0.25">
      <c r="A4667">
        <v>4666</v>
      </c>
      <c r="B4667" t="s">
        <v>7684</v>
      </c>
      <c r="C4667">
        <v>2013</v>
      </c>
      <c r="D4667" s="1">
        <v>41540</v>
      </c>
      <c r="E4667" s="1">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x14ac:dyDescent="0.25">
      <c r="A4668">
        <v>4667</v>
      </c>
      <c r="B4668" t="s">
        <v>7685</v>
      </c>
      <c r="C4668">
        <v>2013</v>
      </c>
      <c r="D4668" s="1">
        <v>41284</v>
      </c>
      <c r="E4668" s="1">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34.365600000000008</v>
      </c>
    </row>
    <row r="4669" spans="1:22" x14ac:dyDescent="0.25">
      <c r="A4669">
        <v>4668</v>
      </c>
      <c r="B4669" t="s">
        <v>7685</v>
      </c>
      <c r="C4669">
        <v>2013</v>
      </c>
      <c r="D4669" s="1">
        <v>41284</v>
      </c>
      <c r="E4669" s="1">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13.296199999999999</v>
      </c>
    </row>
    <row r="4670" spans="1:22" x14ac:dyDescent="0.25">
      <c r="A4670">
        <v>4669</v>
      </c>
      <c r="B4670" t="s">
        <v>7686</v>
      </c>
      <c r="C4670">
        <v>2014</v>
      </c>
      <c r="D4670" s="1">
        <v>41766</v>
      </c>
      <c r="E4670" s="1">
        <v>41771</v>
      </c>
      <c r="F4670" t="s">
        <v>50</v>
      </c>
      <c r="G4670" t="s">
        <v>5168</v>
      </c>
      <c r="H4670" t="s">
        <v>5169</v>
      </c>
      <c r="I4670" t="s">
        <v>41</v>
      </c>
      <c r="J4670" t="s">
        <v>27</v>
      </c>
      <c r="K4670" t="s">
        <v>103</v>
      </c>
      <c r="L4670" t="s">
        <v>104</v>
      </c>
      <c r="M4670">
        <v>76106</v>
      </c>
      <c r="N4670" t="s">
        <v>105</v>
      </c>
      <c r="O4670" t="s">
        <v>2156</v>
      </c>
      <c r="P4670" t="s">
        <v>46</v>
      </c>
      <c r="Q4670" t="s">
        <v>75</v>
      </c>
      <c r="R4670" t="s">
        <v>2157</v>
      </c>
      <c r="S4670">
        <v>11.059999999999999</v>
      </c>
      <c r="T4670">
        <v>10</v>
      </c>
      <c r="U4670">
        <v>0.8</v>
      </c>
      <c r="V4670">
        <v>-18.802</v>
      </c>
    </row>
    <row r="4671" spans="1:22" x14ac:dyDescent="0.25">
      <c r="A4671">
        <v>4670</v>
      </c>
      <c r="B4671" t="s">
        <v>7686</v>
      </c>
      <c r="C4671">
        <v>2014</v>
      </c>
      <c r="D4671" s="1">
        <v>41766</v>
      </c>
      <c r="E4671" s="1">
        <v>41771</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-119.19180000000006</v>
      </c>
    </row>
    <row r="4672" spans="1:22" x14ac:dyDescent="0.25">
      <c r="A4672">
        <v>4671</v>
      </c>
      <c r="B4672" t="s">
        <v>7686</v>
      </c>
      <c r="C4672">
        <v>2014</v>
      </c>
      <c r="D4672" s="1">
        <v>41766</v>
      </c>
      <c r="E4672" s="1">
        <v>41771</v>
      </c>
      <c r="F4672" t="s">
        <v>50</v>
      </c>
      <c r="G4672" t="s">
        <v>5168</v>
      </c>
      <c r="H4672" t="s">
        <v>5169</v>
      </c>
      <c r="I4672" t="s">
        <v>41</v>
      </c>
      <c r="J4672" t="s">
        <v>27</v>
      </c>
      <c r="K4672" t="s">
        <v>103</v>
      </c>
      <c r="L4672" t="s">
        <v>104</v>
      </c>
      <c r="M4672">
        <v>76106</v>
      </c>
      <c r="N4672" t="s">
        <v>105</v>
      </c>
      <c r="O4672" t="s">
        <v>7503</v>
      </c>
      <c r="P4672" t="s">
        <v>46</v>
      </c>
      <c r="Q4672" t="s">
        <v>59</v>
      </c>
      <c r="R4672" t="s">
        <v>7504</v>
      </c>
      <c r="S4672">
        <v>772.68000000000006</v>
      </c>
      <c r="T4672">
        <v>5</v>
      </c>
      <c r="U4672">
        <v>0.2</v>
      </c>
      <c r="V4672">
        <v>-57.950999999999993</v>
      </c>
    </row>
    <row r="4673" spans="1:22" x14ac:dyDescent="0.25">
      <c r="A4673">
        <v>4672</v>
      </c>
      <c r="B4673" t="s">
        <v>7687</v>
      </c>
      <c r="C4673">
        <v>2013</v>
      </c>
      <c r="D4673" s="1">
        <v>41487</v>
      </c>
      <c r="E4673" s="1">
        <v>41493</v>
      </c>
      <c r="F4673" t="s">
        <v>50</v>
      </c>
      <c r="G4673" t="s">
        <v>916</v>
      </c>
      <c r="H4673" t="s">
        <v>917</v>
      </c>
      <c r="I4673" t="s">
        <v>26</v>
      </c>
      <c r="J4673" t="s">
        <v>27</v>
      </c>
      <c r="K4673" t="s">
        <v>880</v>
      </c>
      <c r="L4673" t="s">
        <v>238</v>
      </c>
      <c r="M4673">
        <v>48205</v>
      </c>
      <c r="N4673" t="s">
        <v>105</v>
      </c>
      <c r="O4673" t="s">
        <v>4613</v>
      </c>
      <c r="P4673" t="s">
        <v>46</v>
      </c>
      <c r="Q4673" t="s">
        <v>78</v>
      </c>
      <c r="R4673" t="s">
        <v>4614</v>
      </c>
      <c r="S4673">
        <v>283.14000000000004</v>
      </c>
      <c r="T4673">
        <v>4</v>
      </c>
      <c r="U4673">
        <v>0.1</v>
      </c>
      <c r="V4673">
        <v>72.357999999999976</v>
      </c>
    </row>
    <row r="4674" spans="1:22" x14ac:dyDescent="0.25">
      <c r="A4674">
        <v>4673</v>
      </c>
      <c r="B4674" t="s">
        <v>7687</v>
      </c>
      <c r="C4674">
        <v>2013</v>
      </c>
      <c r="D4674" s="1">
        <v>41487</v>
      </c>
      <c r="E4674" s="1">
        <v>41493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x14ac:dyDescent="0.25">
      <c r="A4675">
        <v>4674</v>
      </c>
      <c r="B4675" t="s">
        <v>7687</v>
      </c>
      <c r="C4675">
        <v>2013</v>
      </c>
      <c r="D4675" s="1">
        <v>41487</v>
      </c>
      <c r="E4675" s="1">
        <v>41493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x14ac:dyDescent="0.25">
      <c r="A4676">
        <v>4675</v>
      </c>
      <c r="B4676" t="s">
        <v>7687</v>
      </c>
      <c r="C4676">
        <v>2013</v>
      </c>
      <c r="D4676" s="1">
        <v>41487</v>
      </c>
      <c r="E4676" s="1">
        <v>41493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30.023400000000009</v>
      </c>
    </row>
    <row r="4677" spans="1:22" x14ac:dyDescent="0.25">
      <c r="A4677">
        <v>4676</v>
      </c>
      <c r="B4677" t="s">
        <v>7688</v>
      </c>
      <c r="C4677">
        <v>2014</v>
      </c>
      <c r="D4677" s="1">
        <v>41726</v>
      </c>
      <c r="E4677" s="1">
        <v>41728</v>
      </c>
      <c r="F4677" t="s">
        <v>23</v>
      </c>
      <c r="G4677" t="s">
        <v>118</v>
      </c>
      <c r="H4677" t="s">
        <v>119</v>
      </c>
      <c r="I4677" t="s">
        <v>26</v>
      </c>
      <c r="J4677" t="s">
        <v>27</v>
      </c>
      <c r="K4677" t="s">
        <v>146</v>
      </c>
      <c r="L4677" t="s">
        <v>147</v>
      </c>
      <c r="M4677">
        <v>19120</v>
      </c>
      <c r="N4677" t="s">
        <v>148</v>
      </c>
      <c r="O4677" t="s">
        <v>6030</v>
      </c>
      <c r="P4677" t="s">
        <v>32</v>
      </c>
      <c r="Q4677" t="s">
        <v>65</v>
      </c>
      <c r="R4677" t="s">
        <v>6031</v>
      </c>
      <c r="S4677">
        <v>15.008000000000003</v>
      </c>
      <c r="T4677">
        <v>2</v>
      </c>
      <c r="U4677">
        <v>0.2</v>
      </c>
      <c r="V4677">
        <v>1.5007999999999999</v>
      </c>
    </row>
    <row r="4678" spans="1:22" x14ac:dyDescent="0.25">
      <c r="A4678">
        <v>4677</v>
      </c>
      <c r="B4678" t="s">
        <v>7689</v>
      </c>
      <c r="C4678">
        <v>2011</v>
      </c>
      <c r="D4678" s="1">
        <v>40616</v>
      </c>
      <c r="E4678" s="1">
        <v>40621</v>
      </c>
      <c r="F4678" t="s">
        <v>50</v>
      </c>
      <c r="G4678" t="s">
        <v>5747</v>
      </c>
      <c r="H4678" t="s">
        <v>5748</v>
      </c>
      <c r="I4678" t="s">
        <v>26</v>
      </c>
      <c r="J4678" t="s">
        <v>27</v>
      </c>
      <c r="K4678" t="s">
        <v>7690</v>
      </c>
      <c r="L4678" t="s">
        <v>121</v>
      </c>
      <c r="M4678">
        <v>84321</v>
      </c>
      <c r="N4678" t="s">
        <v>44</v>
      </c>
      <c r="O4678" t="s">
        <v>5486</v>
      </c>
      <c r="P4678" t="s">
        <v>46</v>
      </c>
      <c r="Q4678" t="s">
        <v>75</v>
      </c>
      <c r="R4678" t="s">
        <v>5487</v>
      </c>
      <c r="S4678">
        <v>33.088000000000001</v>
      </c>
      <c r="T4678">
        <v>4</v>
      </c>
      <c r="U4678">
        <v>0.2</v>
      </c>
      <c r="V4678">
        <v>11.167199999999999</v>
      </c>
    </row>
    <row r="4679" spans="1:22" x14ac:dyDescent="0.25">
      <c r="A4679">
        <v>4678</v>
      </c>
      <c r="B4679" t="s">
        <v>7689</v>
      </c>
      <c r="C4679">
        <v>2011</v>
      </c>
      <c r="D4679" s="1">
        <v>40616</v>
      </c>
      <c r="E4679" s="1">
        <v>40621</v>
      </c>
      <c r="F4679" t="s">
        <v>50</v>
      </c>
      <c r="G4679" t="s">
        <v>5747</v>
      </c>
      <c r="H4679" t="s">
        <v>5748</v>
      </c>
      <c r="I4679" t="s">
        <v>26</v>
      </c>
      <c r="J4679" t="s">
        <v>27</v>
      </c>
      <c r="K4679" t="s">
        <v>7690</v>
      </c>
      <c r="L4679" t="s">
        <v>121</v>
      </c>
      <c r="M4679">
        <v>84321</v>
      </c>
      <c r="N4679" t="s">
        <v>44</v>
      </c>
      <c r="O4679" t="s">
        <v>1774</v>
      </c>
      <c r="P4679" t="s">
        <v>46</v>
      </c>
      <c r="Q4679" t="s">
        <v>59</v>
      </c>
      <c r="R4679" t="s">
        <v>1775</v>
      </c>
      <c r="S4679">
        <v>80.98</v>
      </c>
      <c r="T4679">
        <v>1</v>
      </c>
      <c r="U4679">
        <v>0</v>
      </c>
      <c r="V4679">
        <v>3.2391999999999967</v>
      </c>
    </row>
    <row r="4680" spans="1:22" x14ac:dyDescent="0.25">
      <c r="A4680">
        <v>4679</v>
      </c>
      <c r="B4680" t="s">
        <v>7689</v>
      </c>
      <c r="C4680">
        <v>2011</v>
      </c>
      <c r="D4680" s="1">
        <v>40616</v>
      </c>
      <c r="E4680" s="1">
        <v>40621</v>
      </c>
      <c r="F4680" t="s">
        <v>50</v>
      </c>
      <c r="G4680" t="s">
        <v>5747</v>
      </c>
      <c r="H4680" t="s">
        <v>5748</v>
      </c>
      <c r="I4680" t="s">
        <v>26</v>
      </c>
      <c r="J4680" t="s">
        <v>27</v>
      </c>
      <c r="K4680" t="s">
        <v>7690</v>
      </c>
      <c r="L4680" t="s">
        <v>121</v>
      </c>
      <c r="M4680">
        <v>84321</v>
      </c>
      <c r="N4680" t="s">
        <v>44</v>
      </c>
      <c r="O4680" t="s">
        <v>7691</v>
      </c>
      <c r="P4680" t="s">
        <v>71</v>
      </c>
      <c r="Q4680" t="s">
        <v>161</v>
      </c>
      <c r="R4680" t="s">
        <v>7692</v>
      </c>
      <c r="S4680">
        <v>82.800000000000011</v>
      </c>
      <c r="T4680">
        <v>12</v>
      </c>
      <c r="U4680">
        <v>0</v>
      </c>
      <c r="V4680">
        <v>6.6239999999999952</v>
      </c>
    </row>
    <row r="4681" spans="1:22" x14ac:dyDescent="0.25">
      <c r="A4681">
        <v>4680</v>
      </c>
      <c r="B4681" t="s">
        <v>7689</v>
      </c>
      <c r="C4681">
        <v>2011</v>
      </c>
      <c r="D4681" s="1">
        <v>40616</v>
      </c>
      <c r="E4681" s="1">
        <v>40621</v>
      </c>
      <c r="F4681" t="s">
        <v>50</v>
      </c>
      <c r="G4681" t="s">
        <v>5747</v>
      </c>
      <c r="H4681" t="s">
        <v>5748</v>
      </c>
      <c r="I4681" t="s">
        <v>26</v>
      </c>
      <c r="J4681" t="s">
        <v>27</v>
      </c>
      <c r="K4681" t="s">
        <v>7690</v>
      </c>
      <c r="L4681" t="s">
        <v>121</v>
      </c>
      <c r="M4681">
        <v>84321</v>
      </c>
      <c r="N4681" t="s">
        <v>44</v>
      </c>
      <c r="O4681" t="s">
        <v>2654</v>
      </c>
      <c r="P4681" t="s">
        <v>46</v>
      </c>
      <c r="Q4681" t="s">
        <v>59</v>
      </c>
      <c r="R4681" t="s">
        <v>186</v>
      </c>
      <c r="S4681">
        <v>21.36</v>
      </c>
      <c r="T4681">
        <v>2</v>
      </c>
      <c r="U4681">
        <v>0</v>
      </c>
      <c r="V4681">
        <v>5.7672000000000008</v>
      </c>
    </row>
    <row r="4682" spans="1:22" x14ac:dyDescent="0.25">
      <c r="A4682">
        <v>4681</v>
      </c>
      <c r="B4682" t="s">
        <v>7689</v>
      </c>
      <c r="C4682">
        <v>2011</v>
      </c>
      <c r="D4682" s="1">
        <v>40616</v>
      </c>
      <c r="E4682" s="1">
        <v>40621</v>
      </c>
      <c r="F4682" t="s">
        <v>50</v>
      </c>
      <c r="G4682" t="s">
        <v>5747</v>
      </c>
      <c r="H4682" t="s">
        <v>5748</v>
      </c>
      <c r="I4682" t="s">
        <v>26</v>
      </c>
      <c r="J4682" t="s">
        <v>27</v>
      </c>
      <c r="K4682" t="s">
        <v>7690</v>
      </c>
      <c r="L4682" t="s">
        <v>121</v>
      </c>
      <c r="M4682">
        <v>84321</v>
      </c>
      <c r="N4682" t="s">
        <v>44</v>
      </c>
      <c r="O4682" t="s">
        <v>6808</v>
      </c>
      <c r="P4682" t="s">
        <v>46</v>
      </c>
      <c r="Q4682" t="s">
        <v>75</v>
      </c>
      <c r="R4682" t="s">
        <v>6809</v>
      </c>
      <c r="S4682">
        <v>62.048000000000002</v>
      </c>
      <c r="T4682">
        <v>2</v>
      </c>
      <c r="U4682">
        <v>0.2</v>
      </c>
      <c r="V4682">
        <v>20.165599999999998</v>
      </c>
    </row>
    <row r="4683" spans="1:22" x14ac:dyDescent="0.25">
      <c r="A4683">
        <v>4682</v>
      </c>
      <c r="B4683" t="s">
        <v>7693</v>
      </c>
      <c r="C4683">
        <v>2013</v>
      </c>
      <c r="D4683" s="1">
        <v>41470</v>
      </c>
      <c r="E4683" s="1">
        <v>41474</v>
      </c>
      <c r="F4683" t="s">
        <v>23</v>
      </c>
      <c r="G4683" t="s">
        <v>6271</v>
      </c>
      <c r="H4683" t="s">
        <v>6272</v>
      </c>
      <c r="I4683" t="s">
        <v>26</v>
      </c>
      <c r="J4683" t="s">
        <v>27</v>
      </c>
      <c r="K4683" t="s">
        <v>1560</v>
      </c>
      <c r="L4683" t="s">
        <v>267</v>
      </c>
      <c r="M4683">
        <v>13021</v>
      </c>
      <c r="N4683" t="s">
        <v>148</v>
      </c>
      <c r="O4683" t="s">
        <v>5405</v>
      </c>
      <c r="P4683" t="s">
        <v>46</v>
      </c>
      <c r="Q4683" t="s">
        <v>269</v>
      </c>
      <c r="R4683" t="s">
        <v>5406</v>
      </c>
      <c r="S4683">
        <v>29.61</v>
      </c>
      <c r="T4683">
        <v>9</v>
      </c>
      <c r="U4683">
        <v>0</v>
      </c>
      <c r="V4683">
        <v>13.324499999999999</v>
      </c>
    </row>
    <row r="4684" spans="1:22" x14ac:dyDescent="0.25">
      <c r="A4684">
        <v>4683</v>
      </c>
      <c r="B4684" t="s">
        <v>7694</v>
      </c>
      <c r="C4684">
        <v>2013</v>
      </c>
      <c r="D4684" s="1">
        <v>41610</v>
      </c>
      <c r="E4684" s="1">
        <v>41610</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x14ac:dyDescent="0.25">
      <c r="A4685">
        <v>4684</v>
      </c>
      <c r="B4685" t="s">
        <v>7695</v>
      </c>
      <c r="C4685">
        <v>2013</v>
      </c>
      <c r="D4685" s="1">
        <v>41516</v>
      </c>
      <c r="E4685" s="1">
        <v>41521</v>
      </c>
      <c r="F4685" t="s">
        <v>50</v>
      </c>
      <c r="G4685" t="s">
        <v>2760</v>
      </c>
      <c r="H4685" t="s">
        <v>2761</v>
      </c>
      <c r="I4685" t="s">
        <v>41</v>
      </c>
      <c r="J4685" t="s">
        <v>27</v>
      </c>
      <c r="K4685" t="s">
        <v>146</v>
      </c>
      <c r="L4685" t="s">
        <v>147</v>
      </c>
      <c r="M4685">
        <v>19120</v>
      </c>
      <c r="N4685" t="s">
        <v>148</v>
      </c>
      <c r="O4685" t="s">
        <v>6561</v>
      </c>
      <c r="P4685" t="s">
        <v>32</v>
      </c>
      <c r="Q4685" t="s">
        <v>56</v>
      </c>
      <c r="R4685" t="s">
        <v>6562</v>
      </c>
      <c r="S4685">
        <v>241.92</v>
      </c>
      <c r="T4685">
        <v>4</v>
      </c>
      <c r="U4685">
        <v>0.4</v>
      </c>
      <c r="V4685">
        <v>-56.448000000000008</v>
      </c>
    </row>
    <row r="4686" spans="1:22" x14ac:dyDescent="0.25">
      <c r="A4686">
        <v>4685</v>
      </c>
      <c r="B4686" t="s">
        <v>7695</v>
      </c>
      <c r="C4686">
        <v>2013</v>
      </c>
      <c r="D4686" s="1">
        <v>41516</v>
      </c>
      <c r="E4686" s="1">
        <v>41521</v>
      </c>
      <c r="F4686" t="s">
        <v>50</v>
      </c>
      <c r="G4686" t="s">
        <v>2760</v>
      </c>
      <c r="H4686" t="s">
        <v>2761</v>
      </c>
      <c r="I4686" t="s">
        <v>41</v>
      </c>
      <c r="J4686" t="s">
        <v>27</v>
      </c>
      <c r="K4686" t="s">
        <v>146</v>
      </c>
      <c r="L4686" t="s">
        <v>147</v>
      </c>
      <c r="M4686">
        <v>19120</v>
      </c>
      <c r="N4686" t="s">
        <v>148</v>
      </c>
      <c r="O4686" t="s">
        <v>7282</v>
      </c>
      <c r="P4686" t="s">
        <v>32</v>
      </c>
      <c r="Q4686" t="s">
        <v>33</v>
      </c>
      <c r="R4686" t="s">
        <v>7283</v>
      </c>
      <c r="S4686">
        <v>163.88</v>
      </c>
      <c r="T4686">
        <v>4</v>
      </c>
      <c r="U4686">
        <v>0.5</v>
      </c>
      <c r="V4686">
        <v>-81.94</v>
      </c>
    </row>
    <row r="4687" spans="1:22" x14ac:dyDescent="0.25">
      <c r="A4687">
        <v>4686</v>
      </c>
      <c r="B4687" t="s">
        <v>7695</v>
      </c>
      <c r="C4687">
        <v>2013</v>
      </c>
      <c r="D4687" s="1">
        <v>41516</v>
      </c>
      <c r="E4687" s="1">
        <v>41521</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-2.7887999999999993</v>
      </c>
    </row>
    <row r="4688" spans="1:22" x14ac:dyDescent="0.25">
      <c r="A4688">
        <v>4687</v>
      </c>
      <c r="B4688" t="s">
        <v>7695</v>
      </c>
      <c r="C4688">
        <v>2013</v>
      </c>
      <c r="D4688" s="1">
        <v>41516</v>
      </c>
      <c r="E4688" s="1">
        <v>41521</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-2.3813999999999993</v>
      </c>
    </row>
    <row r="4689" spans="1:22" x14ac:dyDescent="0.25">
      <c r="A4689">
        <v>4688</v>
      </c>
      <c r="B4689" t="s">
        <v>7696</v>
      </c>
      <c r="C4689">
        <v>2013</v>
      </c>
      <c r="D4689" s="1">
        <v>41450</v>
      </c>
      <c r="E4689" s="1">
        <v>41456</v>
      </c>
      <c r="F4689" t="s">
        <v>50</v>
      </c>
      <c r="G4689" t="s">
        <v>2753</v>
      </c>
      <c r="H4689" t="s">
        <v>2754</v>
      </c>
      <c r="I4689" t="s">
        <v>26</v>
      </c>
      <c r="J4689" t="s">
        <v>27</v>
      </c>
      <c r="K4689" t="s">
        <v>1464</v>
      </c>
      <c r="L4689" t="s">
        <v>254</v>
      </c>
      <c r="M4689">
        <v>47374</v>
      </c>
      <c r="N4689" t="s">
        <v>105</v>
      </c>
      <c r="O4689" t="s">
        <v>7697</v>
      </c>
      <c r="P4689" t="s">
        <v>71</v>
      </c>
      <c r="Q4689" t="s">
        <v>72</v>
      </c>
      <c r="R4689" t="s">
        <v>7698</v>
      </c>
      <c r="S4689">
        <v>440.91</v>
      </c>
      <c r="T4689">
        <v>9</v>
      </c>
      <c r="U4689">
        <v>0</v>
      </c>
      <c r="V4689">
        <v>123.45480000000005</v>
      </c>
    </row>
    <row r="4690" spans="1:22" x14ac:dyDescent="0.25">
      <c r="A4690">
        <v>4689</v>
      </c>
      <c r="B4690" t="s">
        <v>7699</v>
      </c>
      <c r="C4690">
        <v>2014</v>
      </c>
      <c r="D4690" s="1">
        <v>41729</v>
      </c>
      <c r="E4690" s="1">
        <v>41733</v>
      </c>
      <c r="F4690" t="s">
        <v>50</v>
      </c>
      <c r="G4690" t="s">
        <v>6118</v>
      </c>
      <c r="H4690" t="s">
        <v>6119</v>
      </c>
      <c r="I4690" t="s">
        <v>26</v>
      </c>
      <c r="J4690" t="s">
        <v>27</v>
      </c>
      <c r="K4690" t="s">
        <v>2470</v>
      </c>
      <c r="L4690" t="s">
        <v>147</v>
      </c>
      <c r="M4690">
        <v>17602</v>
      </c>
      <c r="N4690" t="s">
        <v>148</v>
      </c>
      <c r="O4690" t="s">
        <v>177</v>
      </c>
      <c r="P4690" t="s">
        <v>46</v>
      </c>
      <c r="Q4690" t="s">
        <v>75</v>
      </c>
      <c r="R4690" t="s">
        <v>178</v>
      </c>
      <c r="S4690">
        <v>5.7150000000000016</v>
      </c>
      <c r="T4690">
        <v>5</v>
      </c>
      <c r="U4690">
        <v>0.7</v>
      </c>
      <c r="V4690">
        <v>-4.7625000000000011</v>
      </c>
    </row>
    <row r="4691" spans="1:22" x14ac:dyDescent="0.25">
      <c r="A4691">
        <v>4690</v>
      </c>
      <c r="B4691" t="s">
        <v>7700</v>
      </c>
      <c r="C4691">
        <v>2011</v>
      </c>
      <c r="D4691" s="1">
        <v>40897</v>
      </c>
      <c r="E4691" s="1">
        <v>40899</v>
      </c>
      <c r="F4691" t="s">
        <v>188</v>
      </c>
      <c r="G4691" t="s">
        <v>4911</v>
      </c>
      <c r="H4691" t="s">
        <v>4912</v>
      </c>
      <c r="I4691" t="s">
        <v>26</v>
      </c>
      <c r="J4691" t="s">
        <v>27</v>
      </c>
      <c r="K4691" t="s">
        <v>1310</v>
      </c>
      <c r="L4691" t="s">
        <v>310</v>
      </c>
      <c r="M4691">
        <v>85705</v>
      </c>
      <c r="N4691" t="s">
        <v>44</v>
      </c>
      <c r="O4691" t="s">
        <v>5856</v>
      </c>
      <c r="P4691" t="s">
        <v>32</v>
      </c>
      <c r="Q4691" t="s">
        <v>65</v>
      </c>
      <c r="R4691" t="s">
        <v>5857</v>
      </c>
      <c r="S4691">
        <v>51.967999999999996</v>
      </c>
      <c r="T4691">
        <v>2</v>
      </c>
      <c r="U4691">
        <v>0.2</v>
      </c>
      <c r="V4691">
        <v>10.393599999999998</v>
      </c>
    </row>
    <row r="4692" spans="1:22" x14ac:dyDescent="0.25">
      <c r="A4692">
        <v>4691</v>
      </c>
      <c r="B4692" t="s">
        <v>7700</v>
      </c>
      <c r="C4692">
        <v>2011</v>
      </c>
      <c r="D4692" s="1">
        <v>40897</v>
      </c>
      <c r="E4692" s="1">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21.592800000000011</v>
      </c>
    </row>
    <row r="4693" spans="1:22" x14ac:dyDescent="0.25">
      <c r="A4693">
        <v>4692</v>
      </c>
      <c r="B4693" t="s">
        <v>7700</v>
      </c>
      <c r="C4693">
        <v>2011</v>
      </c>
      <c r="D4693" s="1">
        <v>40897</v>
      </c>
      <c r="E4693" s="1">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242.35200000000003</v>
      </c>
      <c r="T4693">
        <v>3</v>
      </c>
      <c r="U4693">
        <v>0.2</v>
      </c>
      <c r="V4693">
        <v>-42.411600000000035</v>
      </c>
    </row>
    <row r="4694" spans="1:22" x14ac:dyDescent="0.25">
      <c r="A4694">
        <v>4693</v>
      </c>
      <c r="B4694" t="s">
        <v>7700</v>
      </c>
      <c r="C4694">
        <v>2011</v>
      </c>
      <c r="D4694" s="1">
        <v>40897</v>
      </c>
      <c r="E4694" s="1">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221.92000000000002</v>
      </c>
      <c r="T4694">
        <v>5</v>
      </c>
      <c r="U4694">
        <v>0.2</v>
      </c>
      <c r="V4694">
        <v>77.671999999999983</v>
      </c>
    </row>
    <row r="4695" spans="1:22" x14ac:dyDescent="0.25">
      <c r="A4695">
        <v>4694</v>
      </c>
      <c r="B4695" t="s">
        <v>7700</v>
      </c>
      <c r="C4695">
        <v>2011</v>
      </c>
      <c r="D4695" s="1">
        <v>40897</v>
      </c>
      <c r="E4695" s="1">
        <v>40899</v>
      </c>
      <c r="F4695" t="s">
        <v>188</v>
      </c>
      <c r="G4695" t="s">
        <v>4911</v>
      </c>
      <c r="H4695" t="s">
        <v>4912</v>
      </c>
      <c r="I4695" t="s">
        <v>26</v>
      </c>
      <c r="J4695" t="s">
        <v>27</v>
      </c>
      <c r="K4695" t="s">
        <v>1310</v>
      </c>
      <c r="L4695" t="s">
        <v>310</v>
      </c>
      <c r="M4695">
        <v>85705</v>
      </c>
      <c r="N4695" t="s">
        <v>44</v>
      </c>
      <c r="O4695" t="s">
        <v>6000</v>
      </c>
      <c r="P4695" t="s">
        <v>46</v>
      </c>
      <c r="Q4695" t="s">
        <v>90</v>
      </c>
      <c r="R4695" t="s">
        <v>6001</v>
      </c>
      <c r="S4695">
        <v>8.4480000000000004</v>
      </c>
      <c r="T4695">
        <v>2</v>
      </c>
      <c r="U4695">
        <v>0.2</v>
      </c>
      <c r="V4695">
        <v>2.6399999999999997</v>
      </c>
    </row>
    <row r="4696" spans="1:22" x14ac:dyDescent="0.25">
      <c r="A4696">
        <v>4695</v>
      </c>
      <c r="B4696" t="s">
        <v>7701</v>
      </c>
      <c r="C4696">
        <v>2012</v>
      </c>
      <c r="D4696" s="1">
        <v>41260</v>
      </c>
      <c r="E4696" s="1">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x14ac:dyDescent="0.25">
      <c r="A4697">
        <v>4696</v>
      </c>
      <c r="B4697" t="s">
        <v>7701</v>
      </c>
      <c r="C4697">
        <v>2012</v>
      </c>
      <c r="D4697" s="1">
        <v>41260</v>
      </c>
      <c r="E4697" s="1">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48.470400000000012</v>
      </c>
    </row>
    <row r="4698" spans="1:22" x14ac:dyDescent="0.25">
      <c r="A4698">
        <v>4697</v>
      </c>
      <c r="B4698" t="s">
        <v>7701</v>
      </c>
      <c r="C4698">
        <v>2012</v>
      </c>
      <c r="D4698" s="1">
        <v>41260</v>
      </c>
      <c r="E4698" s="1">
        <v>41260</v>
      </c>
      <c r="F4698" t="s">
        <v>1290</v>
      </c>
      <c r="G4698" t="s">
        <v>2114</v>
      </c>
      <c r="H4698" t="s">
        <v>2115</v>
      </c>
      <c r="I4698" t="s">
        <v>26</v>
      </c>
      <c r="J4698" t="s">
        <v>27</v>
      </c>
      <c r="K4698" t="s">
        <v>880</v>
      </c>
      <c r="L4698" t="s">
        <v>238</v>
      </c>
      <c r="M4698">
        <v>48205</v>
      </c>
      <c r="N4698" t="s">
        <v>105</v>
      </c>
      <c r="O4698" t="s">
        <v>6141</v>
      </c>
      <c r="P4698" t="s">
        <v>32</v>
      </c>
      <c r="Q4698" t="s">
        <v>36</v>
      </c>
      <c r="R4698" t="s">
        <v>6142</v>
      </c>
      <c r="S4698">
        <v>142.36000000000001</v>
      </c>
      <c r="T4698">
        <v>2</v>
      </c>
      <c r="U4698">
        <v>0</v>
      </c>
      <c r="V4698">
        <v>38.437200000000004</v>
      </c>
    </row>
    <row r="4699" spans="1:22" x14ac:dyDescent="0.25">
      <c r="A4699">
        <v>4698</v>
      </c>
      <c r="B4699" t="s">
        <v>7701</v>
      </c>
      <c r="C4699">
        <v>2012</v>
      </c>
      <c r="D4699" s="1">
        <v>41260</v>
      </c>
      <c r="E4699" s="1">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136.66500000000002</v>
      </c>
    </row>
    <row r="4700" spans="1:22" x14ac:dyDescent="0.25">
      <c r="A4700">
        <v>4699</v>
      </c>
      <c r="B4700" t="s">
        <v>7701</v>
      </c>
      <c r="C4700">
        <v>2012</v>
      </c>
      <c r="D4700" s="1">
        <v>41260</v>
      </c>
      <c r="E4700" s="1">
        <v>41260</v>
      </c>
      <c r="F4700" t="s">
        <v>1290</v>
      </c>
      <c r="G4700" t="s">
        <v>2114</v>
      </c>
      <c r="H4700" t="s">
        <v>2115</v>
      </c>
      <c r="I4700" t="s">
        <v>26</v>
      </c>
      <c r="J4700" t="s">
        <v>27</v>
      </c>
      <c r="K4700" t="s">
        <v>880</v>
      </c>
      <c r="L4700" t="s">
        <v>238</v>
      </c>
      <c r="M4700">
        <v>48205</v>
      </c>
      <c r="N4700" t="s">
        <v>105</v>
      </c>
      <c r="O4700" t="s">
        <v>6115</v>
      </c>
      <c r="P4700" t="s">
        <v>32</v>
      </c>
      <c r="Q4700" t="s">
        <v>65</v>
      </c>
      <c r="R4700" t="s">
        <v>6116</v>
      </c>
      <c r="S4700">
        <v>212.13</v>
      </c>
      <c r="T4700">
        <v>3</v>
      </c>
      <c r="U4700">
        <v>0</v>
      </c>
      <c r="V4700">
        <v>14.849099999999979</v>
      </c>
    </row>
    <row r="4701" spans="1:22" x14ac:dyDescent="0.25">
      <c r="A4701">
        <v>4700</v>
      </c>
      <c r="B4701" t="s">
        <v>7702</v>
      </c>
      <c r="C4701">
        <v>2014</v>
      </c>
      <c r="D4701" s="1">
        <v>41771</v>
      </c>
      <c r="E4701" s="1">
        <v>41777</v>
      </c>
      <c r="F4701" t="s">
        <v>50</v>
      </c>
      <c r="G4701" t="s">
        <v>3787</v>
      </c>
      <c r="H4701" t="s">
        <v>3788</v>
      </c>
      <c r="I4701" t="s">
        <v>102</v>
      </c>
      <c r="J4701" t="s">
        <v>27</v>
      </c>
      <c r="K4701" t="s">
        <v>1237</v>
      </c>
      <c r="L4701" t="s">
        <v>104</v>
      </c>
      <c r="M4701">
        <v>78745</v>
      </c>
      <c r="N4701" t="s">
        <v>105</v>
      </c>
      <c r="O4701" t="s">
        <v>7096</v>
      </c>
      <c r="P4701" t="s">
        <v>46</v>
      </c>
      <c r="Q4701" t="s">
        <v>68</v>
      </c>
      <c r="R4701" t="s">
        <v>7097</v>
      </c>
      <c r="S4701">
        <v>5.2480000000000002</v>
      </c>
      <c r="T4701">
        <v>2</v>
      </c>
      <c r="U4701">
        <v>0.2</v>
      </c>
      <c r="V4701">
        <v>0.59039999999999915</v>
      </c>
    </row>
    <row r="4702" spans="1:22" x14ac:dyDescent="0.25">
      <c r="A4702">
        <v>4701</v>
      </c>
      <c r="B4702" t="s">
        <v>7702</v>
      </c>
      <c r="C4702">
        <v>2014</v>
      </c>
      <c r="D4702" s="1">
        <v>41771</v>
      </c>
      <c r="E4702" s="1">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-14.883200000000002</v>
      </c>
    </row>
    <row r="4703" spans="1:22" x14ac:dyDescent="0.25">
      <c r="A4703">
        <v>4702</v>
      </c>
      <c r="B4703" t="s">
        <v>7702</v>
      </c>
      <c r="C4703">
        <v>2014</v>
      </c>
      <c r="D4703" s="1">
        <v>41771</v>
      </c>
      <c r="E4703" s="1">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6.8480000000000008</v>
      </c>
      <c r="T4703">
        <v>2</v>
      </c>
      <c r="U4703">
        <v>0.2</v>
      </c>
      <c r="V4703">
        <v>2.1399999999999992</v>
      </c>
    </row>
    <row r="4704" spans="1:22" x14ac:dyDescent="0.25">
      <c r="A4704">
        <v>4703</v>
      </c>
      <c r="B4704" t="s">
        <v>7702</v>
      </c>
      <c r="C4704">
        <v>2014</v>
      </c>
      <c r="D4704" s="1">
        <v>41771</v>
      </c>
      <c r="E4704" s="1">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7.9959999999999996</v>
      </c>
      <c r="T4704">
        <v>1</v>
      </c>
      <c r="U4704">
        <v>0.6</v>
      </c>
      <c r="V4704">
        <v>-6.9964999999999993</v>
      </c>
    </row>
    <row r="4705" spans="1:22" x14ac:dyDescent="0.25">
      <c r="A4705">
        <v>4704</v>
      </c>
      <c r="B4705" t="s">
        <v>7703</v>
      </c>
      <c r="C4705">
        <v>2013</v>
      </c>
      <c r="D4705" s="1">
        <v>41450</v>
      </c>
      <c r="E4705" s="1">
        <v>41454</v>
      </c>
      <c r="F4705" t="s">
        <v>50</v>
      </c>
      <c r="G4705" t="s">
        <v>6603</v>
      </c>
      <c r="H4705" t="s">
        <v>6604</v>
      </c>
      <c r="I4705" t="s">
        <v>41</v>
      </c>
      <c r="J4705" t="s">
        <v>27</v>
      </c>
      <c r="K4705" t="s">
        <v>184</v>
      </c>
      <c r="L4705" t="s">
        <v>104</v>
      </c>
      <c r="M4705">
        <v>77095</v>
      </c>
      <c r="N4705" t="s">
        <v>105</v>
      </c>
      <c r="O4705" t="s">
        <v>4437</v>
      </c>
      <c r="P4705" t="s">
        <v>46</v>
      </c>
      <c r="Q4705" t="s">
        <v>78</v>
      </c>
      <c r="R4705" t="s">
        <v>4438</v>
      </c>
      <c r="S4705">
        <v>8.711999999999998</v>
      </c>
      <c r="T4705">
        <v>2</v>
      </c>
      <c r="U4705">
        <v>0.8</v>
      </c>
      <c r="V4705">
        <v>-19.602000000000007</v>
      </c>
    </row>
    <row r="4706" spans="1:22" x14ac:dyDescent="0.25">
      <c r="A4706">
        <v>4705</v>
      </c>
      <c r="B4706" t="s">
        <v>7704</v>
      </c>
      <c r="C4706">
        <v>2013</v>
      </c>
      <c r="D4706" s="1">
        <v>41412</v>
      </c>
      <c r="E4706" s="1">
        <v>41413</v>
      </c>
      <c r="F4706" t="s">
        <v>188</v>
      </c>
      <c r="G4706" t="s">
        <v>1308</v>
      </c>
      <c r="H4706" t="s">
        <v>1309</v>
      </c>
      <c r="I4706" t="s">
        <v>26</v>
      </c>
      <c r="J4706" t="s">
        <v>27</v>
      </c>
      <c r="K4706" t="s">
        <v>7705</v>
      </c>
      <c r="L4706" t="s">
        <v>747</v>
      </c>
      <c r="M4706">
        <v>6708</v>
      </c>
      <c r="N4706" t="s">
        <v>148</v>
      </c>
      <c r="O4706" t="s">
        <v>2574</v>
      </c>
      <c r="P4706" t="s">
        <v>46</v>
      </c>
      <c r="Q4706" t="s">
        <v>578</v>
      </c>
      <c r="R4706" t="s">
        <v>2575</v>
      </c>
      <c r="S4706">
        <v>65.17</v>
      </c>
      <c r="T4706">
        <v>7</v>
      </c>
      <c r="U4706">
        <v>0</v>
      </c>
      <c r="V4706">
        <v>18.899299999999997</v>
      </c>
    </row>
    <row r="4707" spans="1:22" x14ac:dyDescent="0.25">
      <c r="A4707">
        <v>4706</v>
      </c>
      <c r="B4707" t="s">
        <v>7704</v>
      </c>
      <c r="C4707">
        <v>2013</v>
      </c>
      <c r="D4707" s="1">
        <v>41412</v>
      </c>
      <c r="E4707" s="1">
        <v>41413</v>
      </c>
      <c r="F4707" t="s">
        <v>188</v>
      </c>
      <c r="G4707" t="s">
        <v>1308</v>
      </c>
      <c r="H4707" t="s">
        <v>1309</v>
      </c>
      <c r="I4707" t="s">
        <v>26</v>
      </c>
      <c r="J4707" t="s">
        <v>27</v>
      </c>
      <c r="K4707" t="s">
        <v>7705</v>
      </c>
      <c r="L4707" t="s">
        <v>747</v>
      </c>
      <c r="M4707">
        <v>6708</v>
      </c>
      <c r="N4707" t="s">
        <v>148</v>
      </c>
      <c r="O4707" t="s">
        <v>650</v>
      </c>
      <c r="P4707" t="s">
        <v>46</v>
      </c>
      <c r="Q4707" t="s">
        <v>47</v>
      </c>
      <c r="R4707" t="s">
        <v>651</v>
      </c>
      <c r="S4707">
        <v>14.62</v>
      </c>
      <c r="T4707">
        <v>2</v>
      </c>
      <c r="U4707">
        <v>0</v>
      </c>
      <c r="V4707">
        <v>6.8713999999999995</v>
      </c>
    </row>
    <row r="4708" spans="1:22" x14ac:dyDescent="0.25">
      <c r="A4708">
        <v>4707</v>
      </c>
      <c r="B4708" t="s">
        <v>7704</v>
      </c>
      <c r="C4708">
        <v>2013</v>
      </c>
      <c r="D4708" s="1">
        <v>41412</v>
      </c>
      <c r="E4708" s="1">
        <v>41413</v>
      </c>
      <c r="F4708" t="s">
        <v>188</v>
      </c>
      <c r="G4708" t="s">
        <v>1308</v>
      </c>
      <c r="H4708" t="s">
        <v>1309</v>
      </c>
      <c r="I4708" t="s">
        <v>26</v>
      </c>
      <c r="J4708" t="s">
        <v>27</v>
      </c>
      <c r="K4708" t="s">
        <v>7705</v>
      </c>
      <c r="L4708" t="s">
        <v>747</v>
      </c>
      <c r="M4708">
        <v>6708</v>
      </c>
      <c r="N4708" t="s">
        <v>148</v>
      </c>
      <c r="O4708" t="s">
        <v>3069</v>
      </c>
      <c r="P4708" t="s">
        <v>32</v>
      </c>
      <c r="Q4708" t="s">
        <v>65</v>
      </c>
      <c r="R4708" t="s">
        <v>3070</v>
      </c>
      <c r="S4708">
        <v>173.24</v>
      </c>
      <c r="T4708">
        <v>4</v>
      </c>
      <c r="U4708">
        <v>0</v>
      </c>
      <c r="V4708">
        <v>17.323999999999984</v>
      </c>
    </row>
    <row r="4709" spans="1:22" x14ac:dyDescent="0.25">
      <c r="A4709">
        <v>4708</v>
      </c>
      <c r="B4709" t="s">
        <v>7706</v>
      </c>
      <c r="C4709">
        <v>2014</v>
      </c>
      <c r="D4709" s="1">
        <v>41820</v>
      </c>
      <c r="E4709" s="1">
        <v>41821</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302.37299999999993</v>
      </c>
    </row>
    <row r="4710" spans="1:22" x14ac:dyDescent="0.25">
      <c r="A4710">
        <v>4709</v>
      </c>
      <c r="B4710" t="s">
        <v>7706</v>
      </c>
      <c r="C4710">
        <v>2014</v>
      </c>
      <c r="D4710" s="1">
        <v>41820</v>
      </c>
      <c r="E4710" s="1">
        <v>41821</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39.212999999999994</v>
      </c>
    </row>
    <row r="4711" spans="1:22" x14ac:dyDescent="0.25">
      <c r="A4711">
        <v>4710</v>
      </c>
      <c r="B4711" t="s">
        <v>7706</v>
      </c>
      <c r="C4711">
        <v>2014</v>
      </c>
      <c r="D4711" s="1">
        <v>41820</v>
      </c>
      <c r="E4711" s="1">
        <v>41821</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3.0367999999999995</v>
      </c>
    </row>
    <row r="4712" spans="1:22" x14ac:dyDescent="0.25">
      <c r="A4712">
        <v>4711</v>
      </c>
      <c r="B4712" t="s">
        <v>7706</v>
      </c>
      <c r="C4712">
        <v>2014</v>
      </c>
      <c r="D4712" s="1">
        <v>41820</v>
      </c>
      <c r="E4712" s="1">
        <v>41821</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x14ac:dyDescent="0.25">
      <c r="A4713">
        <v>4712</v>
      </c>
      <c r="B4713" t="s">
        <v>7707</v>
      </c>
      <c r="C4713">
        <v>2011</v>
      </c>
      <c r="D4713" s="1">
        <v>40633</v>
      </c>
      <c r="E4713" s="1">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0.85200000000000009</v>
      </c>
      <c r="T4713">
        <v>1</v>
      </c>
      <c r="U4713">
        <v>0.7</v>
      </c>
      <c r="V4713">
        <v>-0.59639999999999982</v>
      </c>
    </row>
    <row r="4714" spans="1:22" x14ac:dyDescent="0.25">
      <c r="A4714">
        <v>4713</v>
      </c>
      <c r="B4714" t="s">
        <v>7708</v>
      </c>
      <c r="C4714">
        <v>2011</v>
      </c>
      <c r="D4714" s="1">
        <v>40893</v>
      </c>
      <c r="E4714" s="1">
        <v>40898</v>
      </c>
      <c r="F4714" t="s">
        <v>50</v>
      </c>
      <c r="G4714" t="s">
        <v>6941</v>
      </c>
      <c r="H4714" t="s">
        <v>6942</v>
      </c>
      <c r="I4714" t="s">
        <v>26</v>
      </c>
      <c r="J4714" t="s">
        <v>27</v>
      </c>
      <c r="K4714" t="s">
        <v>1681</v>
      </c>
      <c r="L4714" t="s">
        <v>104</v>
      </c>
      <c r="M4714">
        <v>77340</v>
      </c>
      <c r="N4714" t="s">
        <v>105</v>
      </c>
      <c r="O4714" t="s">
        <v>3194</v>
      </c>
      <c r="P4714" t="s">
        <v>46</v>
      </c>
      <c r="Q4714" t="s">
        <v>90</v>
      </c>
      <c r="R4714" t="s">
        <v>3195</v>
      </c>
      <c r="S4714">
        <v>36.288000000000011</v>
      </c>
      <c r="T4714">
        <v>7</v>
      </c>
      <c r="U4714">
        <v>0.2</v>
      </c>
      <c r="V4714">
        <v>12.700800000000001</v>
      </c>
    </row>
    <row r="4715" spans="1:22" x14ac:dyDescent="0.25">
      <c r="A4715">
        <v>4714</v>
      </c>
      <c r="B4715" t="s">
        <v>7708</v>
      </c>
      <c r="C4715">
        <v>2011</v>
      </c>
      <c r="D4715" s="1">
        <v>40893</v>
      </c>
      <c r="E4715" s="1">
        <v>40898</v>
      </c>
      <c r="F4715" t="s">
        <v>50</v>
      </c>
      <c r="G4715" t="s">
        <v>6941</v>
      </c>
      <c r="H4715" t="s">
        <v>6942</v>
      </c>
      <c r="I4715" t="s">
        <v>26</v>
      </c>
      <c r="J4715" t="s">
        <v>27</v>
      </c>
      <c r="K4715" t="s">
        <v>1681</v>
      </c>
      <c r="L4715" t="s">
        <v>104</v>
      </c>
      <c r="M4715">
        <v>77340</v>
      </c>
      <c r="N4715" t="s">
        <v>105</v>
      </c>
      <c r="O4715" t="s">
        <v>6115</v>
      </c>
      <c r="P4715" t="s">
        <v>32</v>
      </c>
      <c r="Q4715" t="s">
        <v>65</v>
      </c>
      <c r="R4715" t="s">
        <v>6116</v>
      </c>
      <c r="S4715">
        <v>56.567999999999998</v>
      </c>
      <c r="T4715">
        <v>2</v>
      </c>
      <c r="U4715">
        <v>0.6</v>
      </c>
      <c r="V4715">
        <v>-74.952600000000004</v>
      </c>
    </row>
    <row r="4716" spans="1:22" x14ac:dyDescent="0.25">
      <c r="A4716">
        <v>4715</v>
      </c>
      <c r="B4716" t="s">
        <v>7709</v>
      </c>
      <c r="C4716">
        <v>2014</v>
      </c>
      <c r="D4716" s="1">
        <v>41778</v>
      </c>
      <c r="E4716" s="1">
        <v>41780</v>
      </c>
      <c r="F4716" t="s">
        <v>188</v>
      </c>
      <c r="G4716" t="s">
        <v>3827</v>
      </c>
      <c r="H4716" t="s">
        <v>3828</v>
      </c>
      <c r="I4716" t="s">
        <v>26</v>
      </c>
      <c r="J4716" t="s">
        <v>27</v>
      </c>
      <c r="K4716" t="s">
        <v>419</v>
      </c>
      <c r="L4716" t="s">
        <v>420</v>
      </c>
      <c r="M4716">
        <v>97206</v>
      </c>
      <c r="N4716" t="s">
        <v>44</v>
      </c>
      <c r="O4716" t="s">
        <v>3433</v>
      </c>
      <c r="P4716" t="s">
        <v>71</v>
      </c>
      <c r="Q4716" t="s">
        <v>72</v>
      </c>
      <c r="R4716" t="s">
        <v>6336</v>
      </c>
      <c r="S4716">
        <v>344.70400000000001</v>
      </c>
      <c r="T4716">
        <v>2</v>
      </c>
      <c r="U4716">
        <v>0.2</v>
      </c>
      <c r="V4716">
        <v>38.779199999999989</v>
      </c>
    </row>
    <row r="4717" spans="1:22" x14ac:dyDescent="0.25">
      <c r="A4717">
        <v>4716</v>
      </c>
      <c r="B4717" t="s">
        <v>7710</v>
      </c>
      <c r="C4717">
        <v>2012</v>
      </c>
      <c r="D4717" s="1">
        <v>41041</v>
      </c>
      <c r="E4717" s="1">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20.158400000000015</v>
      </c>
    </row>
    <row r="4718" spans="1:22" x14ac:dyDescent="0.25">
      <c r="A4718">
        <v>4717</v>
      </c>
      <c r="B4718" t="s">
        <v>7711</v>
      </c>
      <c r="C4718">
        <v>2014</v>
      </c>
      <c r="D4718" s="1">
        <v>41977</v>
      </c>
      <c r="E4718" s="1">
        <v>41981</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88.733199999999954</v>
      </c>
    </row>
    <row r="4719" spans="1:22" x14ac:dyDescent="0.25">
      <c r="A4719">
        <v>4718</v>
      </c>
      <c r="B4719" t="s">
        <v>7712</v>
      </c>
      <c r="C4719">
        <v>2012</v>
      </c>
      <c r="D4719" s="1">
        <v>41255</v>
      </c>
      <c r="E4719" s="1">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2.2194000000000007</v>
      </c>
    </row>
    <row r="4720" spans="1:22" x14ac:dyDescent="0.25">
      <c r="A4720">
        <v>4719</v>
      </c>
      <c r="B4720" t="s">
        <v>7713</v>
      </c>
      <c r="C4720">
        <v>2012</v>
      </c>
      <c r="D4720" s="1">
        <v>41192</v>
      </c>
      <c r="E4720" s="1">
        <v>41193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21.772800000000004</v>
      </c>
    </row>
    <row r="4721" spans="1:22" x14ac:dyDescent="0.25">
      <c r="A4721">
        <v>4720</v>
      </c>
      <c r="B4721" t="s">
        <v>7714</v>
      </c>
      <c r="C4721">
        <v>2012</v>
      </c>
      <c r="D4721" s="1">
        <v>41017</v>
      </c>
      <c r="E4721" s="1">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947.17000000000007</v>
      </c>
      <c r="T4721">
        <v>7</v>
      </c>
      <c r="U4721">
        <v>0</v>
      </c>
      <c r="V4721">
        <v>9.4717000000000837</v>
      </c>
    </row>
    <row r="4722" spans="1:22" x14ac:dyDescent="0.25">
      <c r="A4722">
        <v>4721</v>
      </c>
      <c r="B4722" t="s">
        <v>7714</v>
      </c>
      <c r="C4722">
        <v>2012</v>
      </c>
      <c r="D4722" s="1">
        <v>41017</v>
      </c>
      <c r="E4722" s="1">
        <v>41019</v>
      </c>
      <c r="F4722" t="s">
        <v>23</v>
      </c>
      <c r="G4722" t="s">
        <v>3049</v>
      </c>
      <c r="H4722" t="s">
        <v>3050</v>
      </c>
      <c r="I4722" t="s">
        <v>102</v>
      </c>
      <c r="J4722" t="s">
        <v>27</v>
      </c>
      <c r="K4722" t="s">
        <v>42</v>
      </c>
      <c r="L4722" t="s">
        <v>43</v>
      </c>
      <c r="M4722">
        <v>90004</v>
      </c>
      <c r="N4722" t="s">
        <v>44</v>
      </c>
      <c r="O4722" t="s">
        <v>7715</v>
      </c>
      <c r="P4722" t="s">
        <v>46</v>
      </c>
      <c r="Q4722" t="s">
        <v>90</v>
      </c>
      <c r="R4722" t="s">
        <v>7716</v>
      </c>
      <c r="S4722">
        <v>61.96</v>
      </c>
      <c r="T4722">
        <v>2</v>
      </c>
      <c r="U4722">
        <v>0</v>
      </c>
      <c r="V4722">
        <v>27.881999999999998</v>
      </c>
    </row>
    <row r="4723" spans="1:22" x14ac:dyDescent="0.25">
      <c r="A4723">
        <v>4722</v>
      </c>
      <c r="B4723" t="s">
        <v>7717</v>
      </c>
      <c r="C4723">
        <v>2011</v>
      </c>
      <c r="D4723" s="1">
        <v>40701</v>
      </c>
      <c r="E4723" s="1">
        <v>40705</v>
      </c>
      <c r="F4723" t="s">
        <v>23</v>
      </c>
      <c r="G4723" t="s">
        <v>7718</v>
      </c>
      <c r="H4723" t="s">
        <v>7719</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x14ac:dyDescent="0.25">
      <c r="A4724">
        <v>4723</v>
      </c>
      <c r="B4724" t="s">
        <v>7720</v>
      </c>
      <c r="C4724">
        <v>2014</v>
      </c>
      <c r="D4724" s="1">
        <v>41884</v>
      </c>
      <c r="E4724" s="1">
        <v>41890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x14ac:dyDescent="0.25">
      <c r="A4725">
        <v>4724</v>
      </c>
      <c r="B4725" t="s">
        <v>7721</v>
      </c>
      <c r="C4725">
        <v>2013</v>
      </c>
      <c r="D4725" s="1">
        <v>41417</v>
      </c>
      <c r="E4725" s="1">
        <v>41417</v>
      </c>
      <c r="F4725" t="s">
        <v>1290</v>
      </c>
      <c r="G4725" t="s">
        <v>1913</v>
      </c>
      <c r="H4725" t="s">
        <v>1914</v>
      </c>
      <c r="I4725" t="s">
        <v>26</v>
      </c>
      <c r="J4725" t="s">
        <v>27</v>
      </c>
      <c r="K4725" t="s">
        <v>7722</v>
      </c>
      <c r="L4725" t="s">
        <v>1272</v>
      </c>
      <c r="M4725">
        <v>30605</v>
      </c>
      <c r="N4725" t="s">
        <v>30</v>
      </c>
      <c r="O4725" t="s">
        <v>2025</v>
      </c>
      <c r="P4725" t="s">
        <v>46</v>
      </c>
      <c r="Q4725" t="s">
        <v>47</v>
      </c>
      <c r="R4725" t="s">
        <v>2026</v>
      </c>
      <c r="S4725">
        <v>14.73</v>
      </c>
      <c r="T4725">
        <v>3</v>
      </c>
      <c r="U4725">
        <v>0</v>
      </c>
      <c r="V4725">
        <v>7.2176999999999998</v>
      </c>
    </row>
    <row r="4726" spans="1:22" x14ac:dyDescent="0.25">
      <c r="A4726">
        <v>4725</v>
      </c>
      <c r="B4726" t="s">
        <v>7723</v>
      </c>
      <c r="C4726">
        <v>2013</v>
      </c>
      <c r="D4726" s="1">
        <v>41590</v>
      </c>
      <c r="E4726" s="1">
        <v>41594</v>
      </c>
      <c r="F4726" t="s">
        <v>50</v>
      </c>
      <c r="G4726" t="s">
        <v>6478</v>
      </c>
      <c r="H4726" t="s">
        <v>6479</v>
      </c>
      <c r="I4726" t="s">
        <v>102</v>
      </c>
      <c r="J4726" t="s">
        <v>27</v>
      </c>
      <c r="K4726" t="s">
        <v>4736</v>
      </c>
      <c r="L4726" t="s">
        <v>54</v>
      </c>
      <c r="M4726">
        <v>32712</v>
      </c>
      <c r="N4726" t="s">
        <v>30</v>
      </c>
      <c r="O4726" t="s">
        <v>414</v>
      </c>
      <c r="P4726" t="s">
        <v>46</v>
      </c>
      <c r="Q4726" t="s">
        <v>75</v>
      </c>
      <c r="R4726" t="s">
        <v>415</v>
      </c>
      <c r="S4726">
        <v>9.8880000000000017</v>
      </c>
      <c r="T4726">
        <v>2</v>
      </c>
      <c r="U4726">
        <v>0.7</v>
      </c>
      <c r="V4726">
        <v>-6.921599999999998</v>
      </c>
    </row>
    <row r="4727" spans="1:22" x14ac:dyDescent="0.25">
      <c r="A4727">
        <v>4726</v>
      </c>
      <c r="B4727" t="s">
        <v>7723</v>
      </c>
      <c r="C4727">
        <v>2013</v>
      </c>
      <c r="D4727" s="1">
        <v>41590</v>
      </c>
      <c r="E4727" s="1">
        <v>41594</v>
      </c>
      <c r="F4727" t="s">
        <v>50</v>
      </c>
      <c r="G4727" t="s">
        <v>6478</v>
      </c>
      <c r="H4727" t="s">
        <v>6479</v>
      </c>
      <c r="I4727" t="s">
        <v>102</v>
      </c>
      <c r="J4727" t="s">
        <v>27</v>
      </c>
      <c r="K4727" t="s">
        <v>4736</v>
      </c>
      <c r="L4727" t="s">
        <v>54</v>
      </c>
      <c r="M4727">
        <v>32712</v>
      </c>
      <c r="N4727" t="s">
        <v>30</v>
      </c>
      <c r="O4727" t="s">
        <v>597</v>
      </c>
      <c r="P4727" t="s">
        <v>46</v>
      </c>
      <c r="Q4727" t="s">
        <v>78</v>
      </c>
      <c r="R4727" t="s">
        <v>598</v>
      </c>
      <c r="S4727">
        <v>671.5440000000001</v>
      </c>
      <c r="T4727">
        <v>3</v>
      </c>
      <c r="U4727">
        <v>0.2</v>
      </c>
      <c r="V4727">
        <v>50.36579999999995</v>
      </c>
    </row>
    <row r="4728" spans="1:22" x14ac:dyDescent="0.25">
      <c r="A4728">
        <v>4727</v>
      </c>
      <c r="B4728" t="s">
        <v>7724</v>
      </c>
      <c r="C4728">
        <v>2011</v>
      </c>
      <c r="D4728" s="1">
        <v>40872</v>
      </c>
      <c r="E4728" s="1">
        <v>40876</v>
      </c>
      <c r="F4728" t="s">
        <v>23</v>
      </c>
      <c r="G4728" t="s">
        <v>4082</v>
      </c>
      <c r="H4728" t="s">
        <v>4083</v>
      </c>
      <c r="I4728" t="s">
        <v>102</v>
      </c>
      <c r="J4728" t="s">
        <v>27</v>
      </c>
      <c r="K4728" t="s">
        <v>266</v>
      </c>
      <c r="L4728" t="s">
        <v>267</v>
      </c>
      <c r="M4728">
        <v>10009</v>
      </c>
      <c r="N4728" t="s">
        <v>148</v>
      </c>
      <c r="O4728" t="s">
        <v>5598</v>
      </c>
      <c r="P4728" t="s">
        <v>46</v>
      </c>
      <c r="Q4728" t="s">
        <v>59</v>
      </c>
      <c r="R4728" t="s">
        <v>5599</v>
      </c>
      <c r="S4728">
        <v>1117.92</v>
      </c>
      <c r="T4728">
        <v>4</v>
      </c>
      <c r="U4728">
        <v>0</v>
      </c>
      <c r="V4728">
        <v>55.895999999999958</v>
      </c>
    </row>
    <row r="4729" spans="1:22" x14ac:dyDescent="0.25">
      <c r="A4729">
        <v>4728</v>
      </c>
      <c r="B4729" t="s">
        <v>7724</v>
      </c>
      <c r="C4729">
        <v>2011</v>
      </c>
      <c r="D4729" s="1">
        <v>40872</v>
      </c>
      <c r="E4729" s="1">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-37.943400000000025</v>
      </c>
    </row>
    <row r="4730" spans="1:22" x14ac:dyDescent="0.25">
      <c r="A4730">
        <v>4729</v>
      </c>
      <c r="B4730" t="s">
        <v>7725</v>
      </c>
      <c r="C4730">
        <v>2011</v>
      </c>
      <c r="D4730" s="1">
        <v>40854</v>
      </c>
      <c r="E4730" s="1">
        <v>40859</v>
      </c>
      <c r="F4730" t="s">
        <v>50</v>
      </c>
      <c r="G4730" t="s">
        <v>242</v>
      </c>
      <c r="H4730" t="s">
        <v>243</v>
      </c>
      <c r="I4730" t="s">
        <v>26</v>
      </c>
      <c r="J4730" t="s">
        <v>27</v>
      </c>
      <c r="K4730" t="s">
        <v>127</v>
      </c>
      <c r="L4730" t="s">
        <v>43</v>
      </c>
      <c r="M4730">
        <v>94110</v>
      </c>
      <c r="N4730" t="s">
        <v>44</v>
      </c>
      <c r="O4730" t="s">
        <v>2786</v>
      </c>
      <c r="P4730" t="s">
        <v>46</v>
      </c>
      <c r="Q4730" t="s">
        <v>75</v>
      </c>
      <c r="R4730" t="s">
        <v>2787</v>
      </c>
      <c r="S4730">
        <v>123.14399999999999</v>
      </c>
      <c r="T4730">
        <v>7</v>
      </c>
      <c r="U4730">
        <v>0.2</v>
      </c>
      <c r="V4730">
        <v>46.178999999999988</v>
      </c>
    </row>
    <row r="4731" spans="1:22" x14ac:dyDescent="0.25">
      <c r="A4731">
        <v>4730</v>
      </c>
      <c r="B4731" t="s">
        <v>7726</v>
      </c>
      <c r="C4731">
        <v>2013</v>
      </c>
      <c r="D4731" s="1">
        <v>41474</v>
      </c>
      <c r="E4731" s="1">
        <v>41479</v>
      </c>
      <c r="F4731" t="s">
        <v>23</v>
      </c>
      <c r="G4731" t="s">
        <v>5316</v>
      </c>
      <c r="H4731" t="s">
        <v>5317</v>
      </c>
      <c r="I4731" t="s">
        <v>26</v>
      </c>
      <c r="J4731" t="s">
        <v>27</v>
      </c>
      <c r="K4731" t="s">
        <v>815</v>
      </c>
      <c r="L4731" t="s">
        <v>104</v>
      </c>
      <c r="M4731">
        <v>75217</v>
      </c>
      <c r="N4731" t="s">
        <v>105</v>
      </c>
      <c r="O4731" t="s">
        <v>7727</v>
      </c>
      <c r="P4731" t="s">
        <v>71</v>
      </c>
      <c r="Q4731" t="s">
        <v>161</v>
      </c>
      <c r="R4731" t="s">
        <v>7728</v>
      </c>
      <c r="S4731">
        <v>15.576000000000001</v>
      </c>
      <c r="T4731">
        <v>3</v>
      </c>
      <c r="U4731">
        <v>0.2</v>
      </c>
      <c r="V4731">
        <v>3.3098999999999998</v>
      </c>
    </row>
    <row r="4732" spans="1:22" x14ac:dyDescent="0.25">
      <c r="A4732">
        <v>4731</v>
      </c>
      <c r="B4732" t="s">
        <v>7729</v>
      </c>
      <c r="C4732">
        <v>2012</v>
      </c>
      <c r="D4732" s="1">
        <v>40997</v>
      </c>
      <c r="E4732" s="1">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99.940799999999982</v>
      </c>
    </row>
    <row r="4733" spans="1:22" x14ac:dyDescent="0.25">
      <c r="A4733">
        <v>4732</v>
      </c>
      <c r="B4733" t="s">
        <v>7729</v>
      </c>
      <c r="C4733">
        <v>2012</v>
      </c>
      <c r="D4733" s="1">
        <v>40997</v>
      </c>
      <c r="E4733" s="1">
        <v>40999</v>
      </c>
      <c r="F4733" t="s">
        <v>23</v>
      </c>
      <c r="G4733" t="s">
        <v>5081</v>
      </c>
      <c r="H4733" t="s">
        <v>5082</v>
      </c>
      <c r="I4733" t="s">
        <v>26</v>
      </c>
      <c r="J4733" t="s">
        <v>27</v>
      </c>
      <c r="K4733" t="s">
        <v>947</v>
      </c>
      <c r="L4733" t="s">
        <v>43</v>
      </c>
      <c r="M4733">
        <v>92105</v>
      </c>
      <c r="N4733" t="s">
        <v>44</v>
      </c>
      <c r="O4733" t="s">
        <v>4504</v>
      </c>
      <c r="P4733" t="s">
        <v>46</v>
      </c>
      <c r="Q4733" t="s">
        <v>90</v>
      </c>
      <c r="R4733" t="s">
        <v>4505</v>
      </c>
      <c r="S4733">
        <v>9.870000000000001</v>
      </c>
      <c r="T4733">
        <v>3</v>
      </c>
      <c r="U4733">
        <v>0</v>
      </c>
      <c r="V4733">
        <v>4.5401999999999996</v>
      </c>
    </row>
    <row r="4734" spans="1:22" x14ac:dyDescent="0.25">
      <c r="A4734">
        <v>4733</v>
      </c>
      <c r="B4734" t="s">
        <v>7729</v>
      </c>
      <c r="C4734">
        <v>2012</v>
      </c>
      <c r="D4734" s="1">
        <v>40997</v>
      </c>
      <c r="E4734" s="1">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x14ac:dyDescent="0.25">
      <c r="A4735">
        <v>4734</v>
      </c>
      <c r="B4735" t="s">
        <v>7729</v>
      </c>
      <c r="C4735">
        <v>2012</v>
      </c>
      <c r="D4735" s="1">
        <v>40997</v>
      </c>
      <c r="E4735" s="1">
        <v>40999</v>
      </c>
      <c r="F4735" t="s">
        <v>23</v>
      </c>
      <c r="G4735" t="s">
        <v>5081</v>
      </c>
      <c r="H4735" t="s">
        <v>5082</v>
      </c>
      <c r="I4735" t="s">
        <v>26</v>
      </c>
      <c r="J4735" t="s">
        <v>27</v>
      </c>
      <c r="K4735" t="s">
        <v>947</v>
      </c>
      <c r="L4735" t="s">
        <v>43</v>
      </c>
      <c r="M4735">
        <v>92105</v>
      </c>
      <c r="N4735" t="s">
        <v>44</v>
      </c>
      <c r="O4735" t="s">
        <v>6344</v>
      </c>
      <c r="P4735" t="s">
        <v>32</v>
      </c>
      <c r="Q4735" t="s">
        <v>65</v>
      </c>
      <c r="R4735" t="s">
        <v>6345</v>
      </c>
      <c r="S4735">
        <v>19.919999999999998</v>
      </c>
      <c r="T4735">
        <v>3</v>
      </c>
      <c r="U4735">
        <v>0</v>
      </c>
      <c r="V4735">
        <v>9.5615999999999985</v>
      </c>
    </row>
    <row r="4736" spans="1:22" x14ac:dyDescent="0.25">
      <c r="A4736">
        <v>4735</v>
      </c>
      <c r="B4736" t="s">
        <v>7730</v>
      </c>
      <c r="C4736">
        <v>2013</v>
      </c>
      <c r="D4736" s="1">
        <v>41372</v>
      </c>
      <c r="E4736" s="1">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146.38799999999998</v>
      </c>
    </row>
    <row r="4737" spans="1:22" x14ac:dyDescent="0.25">
      <c r="A4737">
        <v>4736</v>
      </c>
      <c r="B4737" t="s">
        <v>7731</v>
      </c>
      <c r="C4737">
        <v>2012</v>
      </c>
      <c r="D4737" s="1">
        <v>41073</v>
      </c>
      <c r="E4737" s="1">
        <v>41079</v>
      </c>
      <c r="F4737" t="s">
        <v>50</v>
      </c>
      <c r="G4737" t="s">
        <v>3217</v>
      </c>
      <c r="H4737" t="s">
        <v>3218</v>
      </c>
      <c r="I4737" t="s">
        <v>102</v>
      </c>
      <c r="J4737" t="s">
        <v>27</v>
      </c>
      <c r="K4737" t="s">
        <v>7612</v>
      </c>
      <c r="L4737" t="s">
        <v>5234</v>
      </c>
      <c r="M4737">
        <v>4240</v>
      </c>
      <c r="N4737" t="s">
        <v>148</v>
      </c>
      <c r="O4737" t="s">
        <v>3587</v>
      </c>
      <c r="P4737" t="s">
        <v>46</v>
      </c>
      <c r="Q4737" t="s">
        <v>75</v>
      </c>
      <c r="R4737" t="s">
        <v>3588</v>
      </c>
      <c r="S4737">
        <v>8.26</v>
      </c>
      <c r="T4737">
        <v>2</v>
      </c>
      <c r="U4737">
        <v>0</v>
      </c>
      <c r="V4737">
        <v>3.8822000000000001</v>
      </c>
    </row>
    <row r="4738" spans="1:22" x14ac:dyDescent="0.25">
      <c r="A4738">
        <v>4737</v>
      </c>
      <c r="B4738" t="s">
        <v>7731</v>
      </c>
      <c r="C4738">
        <v>2012</v>
      </c>
      <c r="D4738" s="1">
        <v>41073</v>
      </c>
      <c r="E4738" s="1">
        <v>41079</v>
      </c>
      <c r="F4738" t="s">
        <v>50</v>
      </c>
      <c r="G4738" t="s">
        <v>3217</v>
      </c>
      <c r="H4738" t="s">
        <v>3218</v>
      </c>
      <c r="I4738" t="s">
        <v>102</v>
      </c>
      <c r="J4738" t="s">
        <v>27</v>
      </c>
      <c r="K4738" t="s">
        <v>7612</v>
      </c>
      <c r="L4738" t="s">
        <v>5234</v>
      </c>
      <c r="M4738">
        <v>4240</v>
      </c>
      <c r="N4738" t="s">
        <v>148</v>
      </c>
      <c r="O4738" t="s">
        <v>2047</v>
      </c>
      <c r="P4738" t="s">
        <v>46</v>
      </c>
      <c r="Q4738" t="s">
        <v>75</v>
      </c>
      <c r="R4738" t="s">
        <v>2048</v>
      </c>
      <c r="S4738">
        <v>29.84</v>
      </c>
      <c r="T4738">
        <v>2</v>
      </c>
      <c r="U4738">
        <v>0</v>
      </c>
      <c r="V4738">
        <v>13.427999999999997</v>
      </c>
    </row>
    <row r="4739" spans="1:22" x14ac:dyDescent="0.25">
      <c r="A4739">
        <v>4738</v>
      </c>
      <c r="B4739" t="s">
        <v>7731</v>
      </c>
      <c r="C4739">
        <v>2012</v>
      </c>
      <c r="D4739" s="1">
        <v>41073</v>
      </c>
      <c r="E4739" s="1">
        <v>41079</v>
      </c>
      <c r="F4739" t="s">
        <v>50</v>
      </c>
      <c r="G4739" t="s">
        <v>3217</v>
      </c>
      <c r="H4739" t="s">
        <v>3218</v>
      </c>
      <c r="I4739" t="s">
        <v>102</v>
      </c>
      <c r="J4739" t="s">
        <v>27</v>
      </c>
      <c r="K4739" t="s">
        <v>7612</v>
      </c>
      <c r="L4739" t="s">
        <v>5234</v>
      </c>
      <c r="M4739">
        <v>4240</v>
      </c>
      <c r="N4739" t="s">
        <v>148</v>
      </c>
      <c r="O4739" t="s">
        <v>662</v>
      </c>
      <c r="P4739" t="s">
        <v>71</v>
      </c>
      <c r="Q4739" t="s">
        <v>161</v>
      </c>
      <c r="R4739" t="s">
        <v>663</v>
      </c>
      <c r="S4739">
        <v>67.98</v>
      </c>
      <c r="T4739">
        <v>2</v>
      </c>
      <c r="U4739">
        <v>0</v>
      </c>
      <c r="V4739">
        <v>14.955599999999997</v>
      </c>
    </row>
    <row r="4740" spans="1:22" x14ac:dyDescent="0.25">
      <c r="A4740">
        <v>4739</v>
      </c>
      <c r="B4740" t="s">
        <v>7732</v>
      </c>
      <c r="C4740">
        <v>2012</v>
      </c>
      <c r="D4740" s="1">
        <v>40957</v>
      </c>
      <c r="E4740" s="1">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28.087600000000002</v>
      </c>
    </row>
    <row r="4741" spans="1:22" x14ac:dyDescent="0.25">
      <c r="A4741">
        <v>4740</v>
      </c>
      <c r="B4741" t="s">
        <v>7732</v>
      </c>
      <c r="C4741">
        <v>2012</v>
      </c>
      <c r="D4741" s="1">
        <v>40957</v>
      </c>
      <c r="E4741" s="1">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35.544000000000004</v>
      </c>
      <c r="T4741">
        <v>1</v>
      </c>
      <c r="U4741">
        <v>0.2</v>
      </c>
      <c r="V4741">
        <v>-0.88860000000000205</v>
      </c>
    </row>
    <row r="4742" spans="1:22" x14ac:dyDescent="0.25">
      <c r="A4742">
        <v>4741</v>
      </c>
      <c r="B4742" t="s">
        <v>7733</v>
      </c>
      <c r="C4742">
        <v>2014</v>
      </c>
      <c r="D4742" s="1">
        <v>41956</v>
      </c>
      <c r="E4742" s="1">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x14ac:dyDescent="0.25">
      <c r="A4743">
        <v>4742</v>
      </c>
      <c r="B4743" t="s">
        <v>7733</v>
      </c>
      <c r="C4743">
        <v>2014</v>
      </c>
      <c r="D4743" s="1">
        <v>41956</v>
      </c>
      <c r="E4743" s="1">
        <v>41960</v>
      </c>
      <c r="F4743" t="s">
        <v>50</v>
      </c>
      <c r="G4743" t="s">
        <v>3259</v>
      </c>
      <c r="H4743" t="s">
        <v>3260</v>
      </c>
      <c r="I4743" t="s">
        <v>26</v>
      </c>
      <c r="J4743" t="s">
        <v>27</v>
      </c>
      <c r="K4743" t="s">
        <v>95</v>
      </c>
      <c r="L4743" t="s">
        <v>96</v>
      </c>
      <c r="M4743">
        <v>98115</v>
      </c>
      <c r="N4743" t="s">
        <v>44</v>
      </c>
      <c r="O4743" t="s">
        <v>5401</v>
      </c>
      <c r="P4743" t="s">
        <v>46</v>
      </c>
      <c r="Q4743" t="s">
        <v>68</v>
      </c>
      <c r="R4743" t="s">
        <v>5402</v>
      </c>
      <c r="S4743">
        <v>9.2099999999999991</v>
      </c>
      <c r="T4743">
        <v>3</v>
      </c>
      <c r="U4743">
        <v>0</v>
      </c>
      <c r="V4743">
        <v>2.3025000000000002</v>
      </c>
    </row>
    <row r="4744" spans="1:22" x14ac:dyDescent="0.25">
      <c r="A4744">
        <v>4743</v>
      </c>
      <c r="B4744" t="s">
        <v>7733</v>
      </c>
      <c r="C4744">
        <v>2014</v>
      </c>
      <c r="D4744" s="1">
        <v>41956</v>
      </c>
      <c r="E4744" s="1">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8.0996999999999986</v>
      </c>
    </row>
    <row r="4745" spans="1:22" x14ac:dyDescent="0.25">
      <c r="A4745">
        <v>4744</v>
      </c>
      <c r="B4745" t="s">
        <v>7734</v>
      </c>
      <c r="C4745">
        <v>2014</v>
      </c>
      <c r="D4745" s="1">
        <v>41704</v>
      </c>
      <c r="E4745" s="1">
        <v>41704</v>
      </c>
      <c r="F4745" t="s">
        <v>1290</v>
      </c>
      <c r="G4745" t="s">
        <v>1287</v>
      </c>
      <c r="H4745" t="s">
        <v>1288</v>
      </c>
      <c r="I4745" t="s">
        <v>26</v>
      </c>
      <c r="J4745" t="s">
        <v>27</v>
      </c>
      <c r="K4745" t="s">
        <v>389</v>
      </c>
      <c r="L4745" t="s">
        <v>229</v>
      </c>
      <c r="M4745">
        <v>55901</v>
      </c>
      <c r="N4745" t="s">
        <v>105</v>
      </c>
      <c r="O4745" t="s">
        <v>5966</v>
      </c>
      <c r="P4745" t="s">
        <v>46</v>
      </c>
      <c r="Q4745" t="s">
        <v>269</v>
      </c>
      <c r="R4745" t="s">
        <v>5967</v>
      </c>
      <c r="S4745">
        <v>7.9</v>
      </c>
      <c r="T4745">
        <v>2</v>
      </c>
      <c r="U4745">
        <v>0</v>
      </c>
      <c r="V4745">
        <v>2.5279999999999996</v>
      </c>
    </row>
    <row r="4746" spans="1:22" x14ac:dyDescent="0.25">
      <c r="A4746">
        <v>4745</v>
      </c>
      <c r="B4746" t="s">
        <v>7734</v>
      </c>
      <c r="C4746">
        <v>2014</v>
      </c>
      <c r="D4746" s="1">
        <v>41704</v>
      </c>
      <c r="E4746" s="1">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57.501599999999996</v>
      </c>
    </row>
    <row r="4747" spans="1:22" x14ac:dyDescent="0.25">
      <c r="A4747">
        <v>4746</v>
      </c>
      <c r="B4747" t="s">
        <v>7734</v>
      </c>
      <c r="C4747">
        <v>2014</v>
      </c>
      <c r="D4747" s="1">
        <v>41704</v>
      </c>
      <c r="E4747" s="1">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x14ac:dyDescent="0.25">
      <c r="A4748">
        <v>4747</v>
      </c>
      <c r="B4748" t="s">
        <v>7734</v>
      </c>
      <c r="C4748">
        <v>2014</v>
      </c>
      <c r="D4748" s="1">
        <v>41704</v>
      </c>
      <c r="E4748" s="1">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9.158100000000001</v>
      </c>
    </row>
    <row r="4749" spans="1:22" x14ac:dyDescent="0.25">
      <c r="A4749">
        <v>4748</v>
      </c>
      <c r="B4749" t="s">
        <v>7735</v>
      </c>
      <c r="C4749">
        <v>2013</v>
      </c>
      <c r="D4749" s="1">
        <v>41337</v>
      </c>
      <c r="E4749" s="1">
        <v>41337</v>
      </c>
      <c r="F4749" t="s">
        <v>1290</v>
      </c>
      <c r="G4749" t="s">
        <v>3136</v>
      </c>
      <c r="H4749" t="s">
        <v>3137</v>
      </c>
      <c r="I4749" t="s">
        <v>41</v>
      </c>
      <c r="J4749" t="s">
        <v>27</v>
      </c>
      <c r="K4749" t="s">
        <v>127</v>
      </c>
      <c r="L4749" t="s">
        <v>43</v>
      </c>
      <c r="M4749">
        <v>94110</v>
      </c>
      <c r="N4749" t="s">
        <v>44</v>
      </c>
      <c r="O4749" t="s">
        <v>6828</v>
      </c>
      <c r="P4749" t="s">
        <v>46</v>
      </c>
      <c r="Q4749" t="s">
        <v>578</v>
      </c>
      <c r="R4749" t="s">
        <v>6829</v>
      </c>
      <c r="S4749">
        <v>25.349999999999998</v>
      </c>
      <c r="T4749">
        <v>3</v>
      </c>
      <c r="U4749">
        <v>0</v>
      </c>
      <c r="V4749">
        <v>7.6049999999999978</v>
      </c>
    </row>
    <row r="4750" spans="1:22" x14ac:dyDescent="0.25">
      <c r="A4750">
        <v>4749</v>
      </c>
      <c r="B4750" t="s">
        <v>7735</v>
      </c>
      <c r="C4750">
        <v>2013</v>
      </c>
      <c r="D4750" s="1">
        <v>41337</v>
      </c>
      <c r="E4750" s="1">
        <v>41337</v>
      </c>
      <c r="F4750" t="s">
        <v>1290</v>
      </c>
      <c r="G4750" t="s">
        <v>3136</v>
      </c>
      <c r="H4750" t="s">
        <v>3137</v>
      </c>
      <c r="I4750" t="s">
        <v>41</v>
      </c>
      <c r="J4750" t="s">
        <v>27</v>
      </c>
      <c r="K4750" t="s">
        <v>127</v>
      </c>
      <c r="L4750" t="s">
        <v>43</v>
      </c>
      <c r="M4750">
        <v>94110</v>
      </c>
      <c r="N4750" t="s">
        <v>44</v>
      </c>
      <c r="O4750" t="s">
        <v>6566</v>
      </c>
      <c r="P4750" t="s">
        <v>32</v>
      </c>
      <c r="Q4750" t="s">
        <v>65</v>
      </c>
      <c r="R4750" t="s">
        <v>6567</v>
      </c>
      <c r="S4750">
        <v>35.28</v>
      </c>
      <c r="T4750">
        <v>3</v>
      </c>
      <c r="U4750">
        <v>0</v>
      </c>
      <c r="V4750">
        <v>11.995199999999997</v>
      </c>
    </row>
    <row r="4751" spans="1:22" x14ac:dyDescent="0.25">
      <c r="A4751">
        <v>4750</v>
      </c>
      <c r="B4751" t="s">
        <v>7736</v>
      </c>
      <c r="C4751">
        <v>2013</v>
      </c>
      <c r="D4751" s="1">
        <v>41633</v>
      </c>
      <c r="E4751" s="1">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x14ac:dyDescent="0.25">
      <c r="A4752">
        <v>4751</v>
      </c>
      <c r="B4752" t="s">
        <v>7737</v>
      </c>
      <c r="C4752">
        <v>2013</v>
      </c>
      <c r="D4752" s="1">
        <v>41555</v>
      </c>
      <c r="E4752" s="1">
        <v>41557</v>
      </c>
      <c r="F4752" t="s">
        <v>188</v>
      </c>
      <c r="G4752" t="s">
        <v>3256</v>
      </c>
      <c r="H4752" t="s">
        <v>3257</v>
      </c>
      <c r="I4752" t="s">
        <v>41</v>
      </c>
      <c r="J4752" t="s">
        <v>27</v>
      </c>
      <c r="K4752" t="s">
        <v>4676</v>
      </c>
      <c r="L4752" t="s">
        <v>96</v>
      </c>
      <c r="M4752">
        <v>99207</v>
      </c>
      <c r="N4752" t="s">
        <v>44</v>
      </c>
      <c r="O4752" t="s">
        <v>6328</v>
      </c>
      <c r="P4752" t="s">
        <v>71</v>
      </c>
      <c r="Q4752" t="s">
        <v>682</v>
      </c>
      <c r="R4752" t="s">
        <v>6329</v>
      </c>
      <c r="S4752">
        <v>837.59999999999991</v>
      </c>
      <c r="T4752">
        <v>3</v>
      </c>
      <c r="U4752">
        <v>0.2</v>
      </c>
      <c r="V4752">
        <v>62.82000000000005</v>
      </c>
    </row>
    <row r="4753" spans="1:22" x14ac:dyDescent="0.25">
      <c r="A4753">
        <v>4752</v>
      </c>
      <c r="B4753" t="s">
        <v>7738</v>
      </c>
      <c r="C4753">
        <v>2013</v>
      </c>
      <c r="D4753" s="1">
        <v>41618</v>
      </c>
      <c r="E4753" s="1">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-9.153000000000004</v>
      </c>
    </row>
    <row r="4754" spans="1:22" x14ac:dyDescent="0.25">
      <c r="A4754">
        <v>4753</v>
      </c>
      <c r="B4754" t="s">
        <v>7739</v>
      </c>
      <c r="C4754">
        <v>2014</v>
      </c>
      <c r="D4754" s="1">
        <v>41964</v>
      </c>
      <c r="E4754" s="1">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209.56799999999998</v>
      </c>
      <c r="T4754">
        <v>2</v>
      </c>
      <c r="U4754">
        <v>0.2</v>
      </c>
      <c r="V4754">
        <v>-23.576400000000007</v>
      </c>
    </row>
    <row r="4755" spans="1:22" x14ac:dyDescent="0.25">
      <c r="A4755">
        <v>4754</v>
      </c>
      <c r="B4755" t="s">
        <v>7740</v>
      </c>
      <c r="C4755">
        <v>2012</v>
      </c>
      <c r="D4755" s="1">
        <v>41255</v>
      </c>
      <c r="E4755" s="1">
        <v>41259</v>
      </c>
      <c r="F4755" t="s">
        <v>50</v>
      </c>
      <c r="G4755" t="s">
        <v>864</v>
      </c>
      <c r="H4755" t="s">
        <v>865</v>
      </c>
      <c r="I4755" t="s">
        <v>26</v>
      </c>
      <c r="J4755" t="s">
        <v>27</v>
      </c>
      <c r="K4755" t="s">
        <v>1237</v>
      </c>
      <c r="L4755" t="s">
        <v>104</v>
      </c>
      <c r="M4755">
        <v>78745</v>
      </c>
      <c r="N4755" t="s">
        <v>105</v>
      </c>
      <c r="O4755" t="s">
        <v>7741</v>
      </c>
      <c r="P4755" t="s">
        <v>71</v>
      </c>
      <c r="Q4755" t="s">
        <v>161</v>
      </c>
      <c r="R4755" t="s">
        <v>7742</v>
      </c>
      <c r="S4755">
        <v>22.368000000000002</v>
      </c>
      <c r="T4755">
        <v>4</v>
      </c>
      <c r="U4755">
        <v>0.2</v>
      </c>
      <c r="V4755">
        <v>6.4308000000000014</v>
      </c>
    </row>
    <row r="4756" spans="1:22" x14ac:dyDescent="0.25">
      <c r="A4756">
        <v>4755</v>
      </c>
      <c r="B4756" t="s">
        <v>7743</v>
      </c>
      <c r="C4756">
        <v>2014</v>
      </c>
      <c r="D4756" s="1">
        <v>41674</v>
      </c>
      <c r="E4756" s="1">
        <v>41679</v>
      </c>
      <c r="F4756" t="s">
        <v>50</v>
      </c>
      <c r="G4756" t="s">
        <v>5522</v>
      </c>
      <c r="H4756" t="s">
        <v>5523</v>
      </c>
      <c r="I4756" t="s">
        <v>26</v>
      </c>
      <c r="J4756" t="s">
        <v>27</v>
      </c>
      <c r="K4756" t="s">
        <v>1352</v>
      </c>
      <c r="L4756" t="s">
        <v>54</v>
      </c>
      <c r="M4756">
        <v>33024</v>
      </c>
      <c r="N4756" t="s">
        <v>30</v>
      </c>
      <c r="O4756" t="s">
        <v>2443</v>
      </c>
      <c r="P4756" t="s">
        <v>46</v>
      </c>
      <c r="Q4756" t="s">
        <v>75</v>
      </c>
      <c r="R4756" t="s">
        <v>2444</v>
      </c>
      <c r="S4756">
        <v>3.8820000000000006</v>
      </c>
      <c r="T4756">
        <v>2</v>
      </c>
      <c r="U4756">
        <v>0.7</v>
      </c>
      <c r="V4756">
        <v>-2.5880000000000001</v>
      </c>
    </row>
    <row r="4757" spans="1:22" x14ac:dyDescent="0.25">
      <c r="A4757">
        <v>4756</v>
      </c>
      <c r="B4757" t="s">
        <v>7743</v>
      </c>
      <c r="C4757">
        <v>2014</v>
      </c>
      <c r="D4757" s="1">
        <v>41674</v>
      </c>
      <c r="E4757" s="1">
        <v>41679</v>
      </c>
      <c r="F4757" t="s">
        <v>50</v>
      </c>
      <c r="G4757" t="s">
        <v>5522</v>
      </c>
      <c r="H4757" t="s">
        <v>5523</v>
      </c>
      <c r="I4757" t="s">
        <v>26</v>
      </c>
      <c r="J4757" t="s">
        <v>27</v>
      </c>
      <c r="K4757" t="s">
        <v>1352</v>
      </c>
      <c r="L4757" t="s">
        <v>54</v>
      </c>
      <c r="M4757">
        <v>33024</v>
      </c>
      <c r="N4757" t="s">
        <v>30</v>
      </c>
      <c r="O4757" t="s">
        <v>7744</v>
      </c>
      <c r="P4757" t="s">
        <v>46</v>
      </c>
      <c r="Q4757" t="s">
        <v>90</v>
      </c>
      <c r="R4757" t="s">
        <v>7745</v>
      </c>
      <c r="S4757">
        <v>115.29600000000001</v>
      </c>
      <c r="T4757">
        <v>3</v>
      </c>
      <c r="U4757">
        <v>0.2</v>
      </c>
      <c r="V4757">
        <v>40.353599999999986</v>
      </c>
    </row>
    <row r="4758" spans="1:22" x14ac:dyDescent="0.25">
      <c r="A4758">
        <v>4757</v>
      </c>
      <c r="B4758" t="s">
        <v>7746</v>
      </c>
      <c r="C4758">
        <v>2014</v>
      </c>
      <c r="D4758" s="1">
        <v>41904</v>
      </c>
      <c r="E4758" s="1">
        <v>41908</v>
      </c>
      <c r="F4758" t="s">
        <v>50</v>
      </c>
      <c r="G4758" t="s">
        <v>152</v>
      </c>
      <c r="H4758" t="s">
        <v>153</v>
      </c>
      <c r="I4758" t="s">
        <v>26</v>
      </c>
      <c r="J4758" t="s">
        <v>27</v>
      </c>
      <c r="K4758" t="s">
        <v>146</v>
      </c>
      <c r="L4758" t="s">
        <v>147</v>
      </c>
      <c r="M4758">
        <v>19143</v>
      </c>
      <c r="N4758" t="s">
        <v>148</v>
      </c>
      <c r="O4758" t="s">
        <v>5370</v>
      </c>
      <c r="P4758" t="s">
        <v>46</v>
      </c>
      <c r="Q4758" t="s">
        <v>75</v>
      </c>
      <c r="R4758" t="s">
        <v>5371</v>
      </c>
      <c r="S4758">
        <v>1.9080000000000004</v>
      </c>
      <c r="T4758">
        <v>2</v>
      </c>
      <c r="U4758">
        <v>0.7</v>
      </c>
      <c r="V4758">
        <v>-1.5264000000000002</v>
      </c>
    </row>
    <row r="4759" spans="1:22" x14ac:dyDescent="0.25">
      <c r="A4759">
        <v>4758</v>
      </c>
      <c r="B4759" t="s">
        <v>7747</v>
      </c>
      <c r="C4759">
        <v>2014</v>
      </c>
      <c r="D4759" s="1">
        <v>41760</v>
      </c>
      <c r="E4759" s="1">
        <v>41765</v>
      </c>
      <c r="F4759" t="s">
        <v>50</v>
      </c>
      <c r="G4759" t="s">
        <v>6255</v>
      </c>
      <c r="H4759" t="s">
        <v>6256</v>
      </c>
      <c r="I4759" t="s">
        <v>102</v>
      </c>
      <c r="J4759" t="s">
        <v>27</v>
      </c>
      <c r="K4759" t="s">
        <v>7627</v>
      </c>
      <c r="L4759" t="s">
        <v>211</v>
      </c>
      <c r="M4759">
        <v>61832</v>
      </c>
      <c r="N4759" t="s">
        <v>105</v>
      </c>
      <c r="O4759" t="s">
        <v>2259</v>
      </c>
      <c r="P4759" t="s">
        <v>46</v>
      </c>
      <c r="Q4759" t="s">
        <v>75</v>
      </c>
      <c r="R4759" t="s">
        <v>2260</v>
      </c>
      <c r="S4759">
        <v>43.371999999999993</v>
      </c>
      <c r="T4759">
        <v>7</v>
      </c>
      <c r="U4759">
        <v>0.8</v>
      </c>
      <c r="V4759">
        <v>-69.395200000000031</v>
      </c>
    </row>
    <row r="4760" spans="1:22" x14ac:dyDescent="0.25">
      <c r="A4760">
        <v>4759</v>
      </c>
      <c r="B4760" t="s">
        <v>7748</v>
      </c>
      <c r="C4760">
        <v>2011</v>
      </c>
      <c r="D4760" s="1">
        <v>40850</v>
      </c>
      <c r="E4760" s="1">
        <v>40854</v>
      </c>
      <c r="F4760" t="s">
        <v>50</v>
      </c>
      <c r="G4760" t="s">
        <v>5432</v>
      </c>
      <c r="H4760" t="s">
        <v>5433</v>
      </c>
      <c r="I4760" t="s">
        <v>26</v>
      </c>
      <c r="J4760" t="s">
        <v>27</v>
      </c>
      <c r="K4760" t="s">
        <v>266</v>
      </c>
      <c r="L4760" t="s">
        <v>267</v>
      </c>
      <c r="M4760">
        <v>10009</v>
      </c>
      <c r="N4760" t="s">
        <v>148</v>
      </c>
      <c r="O4760" t="s">
        <v>1818</v>
      </c>
      <c r="P4760" t="s">
        <v>71</v>
      </c>
      <c r="Q4760" t="s">
        <v>72</v>
      </c>
      <c r="R4760" t="s">
        <v>1819</v>
      </c>
      <c r="S4760">
        <v>783.96</v>
      </c>
      <c r="T4760">
        <v>4</v>
      </c>
      <c r="U4760">
        <v>0</v>
      </c>
      <c r="V4760">
        <v>219.50880000000006</v>
      </c>
    </row>
    <row r="4761" spans="1:22" x14ac:dyDescent="0.25">
      <c r="A4761">
        <v>4760</v>
      </c>
      <c r="B4761" t="s">
        <v>7748</v>
      </c>
      <c r="C4761">
        <v>2011</v>
      </c>
      <c r="D4761" s="1">
        <v>40850</v>
      </c>
      <c r="E4761" s="1">
        <v>40854</v>
      </c>
      <c r="F4761" t="s">
        <v>50</v>
      </c>
      <c r="G4761" t="s">
        <v>5432</v>
      </c>
      <c r="H4761" t="s">
        <v>5433</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x14ac:dyDescent="0.25">
      <c r="A4762">
        <v>4761</v>
      </c>
      <c r="B4762" t="s">
        <v>7748</v>
      </c>
      <c r="C4762">
        <v>2011</v>
      </c>
      <c r="D4762" s="1">
        <v>40850</v>
      </c>
      <c r="E4762" s="1">
        <v>40854</v>
      </c>
      <c r="F4762" t="s">
        <v>50</v>
      </c>
      <c r="G4762" t="s">
        <v>5432</v>
      </c>
      <c r="H4762" t="s">
        <v>5433</v>
      </c>
      <c r="I4762" t="s">
        <v>26</v>
      </c>
      <c r="J4762" t="s">
        <v>27</v>
      </c>
      <c r="K4762" t="s">
        <v>266</v>
      </c>
      <c r="L4762" t="s">
        <v>267</v>
      </c>
      <c r="M4762">
        <v>10009</v>
      </c>
      <c r="N4762" t="s">
        <v>148</v>
      </c>
      <c r="O4762" t="s">
        <v>2709</v>
      </c>
      <c r="P4762" t="s">
        <v>46</v>
      </c>
      <c r="Q4762" t="s">
        <v>75</v>
      </c>
      <c r="R4762" t="s">
        <v>2710</v>
      </c>
      <c r="S4762">
        <v>7.8560000000000008</v>
      </c>
      <c r="T4762">
        <v>2</v>
      </c>
      <c r="U4762">
        <v>0.2</v>
      </c>
      <c r="V4762">
        <v>2.8477999999999994</v>
      </c>
    </row>
    <row r="4763" spans="1:22" x14ac:dyDescent="0.25">
      <c r="A4763">
        <v>4762</v>
      </c>
      <c r="B4763" t="s">
        <v>7749</v>
      </c>
      <c r="C4763">
        <v>2013</v>
      </c>
      <c r="D4763" s="1">
        <v>41639</v>
      </c>
      <c r="E4763" s="1">
        <v>41644</v>
      </c>
      <c r="F4763" t="s">
        <v>50</v>
      </c>
      <c r="G4763" t="s">
        <v>2460</v>
      </c>
      <c r="H4763" t="s">
        <v>2461</v>
      </c>
      <c r="I4763" t="s">
        <v>26</v>
      </c>
      <c r="J4763" t="s">
        <v>27</v>
      </c>
      <c r="K4763" t="s">
        <v>497</v>
      </c>
      <c r="L4763" t="s">
        <v>498</v>
      </c>
      <c r="M4763">
        <v>43229</v>
      </c>
      <c r="N4763" t="s">
        <v>148</v>
      </c>
      <c r="O4763" t="s">
        <v>7381</v>
      </c>
      <c r="P4763" t="s">
        <v>46</v>
      </c>
      <c r="Q4763" t="s">
        <v>47</v>
      </c>
      <c r="R4763" t="s">
        <v>7382</v>
      </c>
      <c r="S4763">
        <v>5.9039999999999999</v>
      </c>
      <c r="T4763">
        <v>2</v>
      </c>
      <c r="U4763">
        <v>0.2</v>
      </c>
      <c r="V4763">
        <v>1.9925999999999999</v>
      </c>
    </row>
    <row r="4764" spans="1:22" x14ac:dyDescent="0.25">
      <c r="A4764">
        <v>4763</v>
      </c>
      <c r="B4764" t="s">
        <v>7749</v>
      </c>
      <c r="C4764">
        <v>2013</v>
      </c>
      <c r="D4764" s="1">
        <v>41639</v>
      </c>
      <c r="E4764" s="1">
        <v>41644</v>
      </c>
      <c r="F4764" t="s">
        <v>50</v>
      </c>
      <c r="G4764" t="s">
        <v>2460</v>
      </c>
      <c r="H4764" t="s">
        <v>2461</v>
      </c>
      <c r="I4764" t="s">
        <v>26</v>
      </c>
      <c r="J4764" t="s">
        <v>27</v>
      </c>
      <c r="K4764" t="s">
        <v>497</v>
      </c>
      <c r="L4764" t="s">
        <v>498</v>
      </c>
      <c r="M4764">
        <v>43229</v>
      </c>
      <c r="N4764" t="s">
        <v>148</v>
      </c>
      <c r="O4764" t="s">
        <v>5065</v>
      </c>
      <c r="P4764" t="s">
        <v>46</v>
      </c>
      <c r="Q4764" t="s">
        <v>578</v>
      </c>
      <c r="R4764" t="s">
        <v>5066</v>
      </c>
      <c r="S4764">
        <v>13.712000000000002</v>
      </c>
      <c r="T4764">
        <v>2</v>
      </c>
      <c r="U4764">
        <v>0.2</v>
      </c>
      <c r="V4764">
        <v>1.0284</v>
      </c>
    </row>
    <row r="4765" spans="1:22" x14ac:dyDescent="0.25">
      <c r="A4765">
        <v>4764</v>
      </c>
      <c r="B4765" t="s">
        <v>7750</v>
      </c>
      <c r="C4765">
        <v>2011</v>
      </c>
      <c r="D4765" s="1">
        <v>40803</v>
      </c>
      <c r="E4765" s="1">
        <v>40807</v>
      </c>
      <c r="F4765" t="s">
        <v>50</v>
      </c>
      <c r="G4765" t="s">
        <v>7718</v>
      </c>
      <c r="H4765" t="s">
        <v>7719</v>
      </c>
      <c r="I4765" t="s">
        <v>26</v>
      </c>
      <c r="J4765" t="s">
        <v>27</v>
      </c>
      <c r="K4765" t="s">
        <v>6922</v>
      </c>
      <c r="L4765" t="s">
        <v>43</v>
      </c>
      <c r="M4765">
        <v>91911</v>
      </c>
      <c r="N4765" t="s">
        <v>44</v>
      </c>
      <c r="O4765" t="s">
        <v>7751</v>
      </c>
      <c r="P4765" t="s">
        <v>46</v>
      </c>
      <c r="Q4765" t="s">
        <v>173</v>
      </c>
      <c r="R4765" t="s">
        <v>7752</v>
      </c>
      <c r="S4765">
        <v>182.94</v>
      </c>
      <c r="T4765">
        <v>3</v>
      </c>
      <c r="U4765">
        <v>0</v>
      </c>
      <c r="V4765">
        <v>85.981799999999993</v>
      </c>
    </row>
    <row r="4766" spans="1:22" x14ac:dyDescent="0.25">
      <c r="A4766">
        <v>4765</v>
      </c>
      <c r="B4766" t="s">
        <v>7753</v>
      </c>
      <c r="C4766">
        <v>2014</v>
      </c>
      <c r="D4766" s="1">
        <v>41968</v>
      </c>
      <c r="E4766" s="1">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x14ac:dyDescent="0.25">
      <c r="A4767">
        <v>4766</v>
      </c>
      <c r="B4767" t="s">
        <v>7754</v>
      </c>
      <c r="C4767">
        <v>2012</v>
      </c>
      <c r="D4767" s="1">
        <v>41023</v>
      </c>
      <c r="E4767" s="1">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7.5370999999999988</v>
      </c>
    </row>
    <row r="4768" spans="1:22" x14ac:dyDescent="0.25">
      <c r="A4768">
        <v>4767</v>
      </c>
      <c r="B4768" t="s">
        <v>7755</v>
      </c>
      <c r="C4768">
        <v>2012</v>
      </c>
      <c r="D4768" s="1">
        <v>40977</v>
      </c>
      <c r="E4768" s="1">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v>113.52000000000001</v>
      </c>
      <c r="T4768">
        <v>5</v>
      </c>
      <c r="U4768">
        <v>0.2</v>
      </c>
      <c r="V4768">
        <v>29.798999999999999</v>
      </c>
    </row>
    <row r="4769" spans="1:22" x14ac:dyDescent="0.25">
      <c r="A4769">
        <v>4768</v>
      </c>
      <c r="B4769" t="s">
        <v>7755</v>
      </c>
      <c r="C4769">
        <v>2012</v>
      </c>
      <c r="D4769" s="1">
        <v>40977</v>
      </c>
      <c r="E4769" s="1">
        <v>40980</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22.492499999999993</v>
      </c>
    </row>
    <row r="4770" spans="1:22" x14ac:dyDescent="0.25">
      <c r="A4770">
        <v>4769</v>
      </c>
      <c r="B4770" t="s">
        <v>7756</v>
      </c>
      <c r="C4770">
        <v>2014</v>
      </c>
      <c r="D4770" s="1">
        <v>41793</v>
      </c>
      <c r="E4770" s="1">
        <v>41794</v>
      </c>
      <c r="F4770" t="s">
        <v>1290</v>
      </c>
      <c r="G4770" t="s">
        <v>7757</v>
      </c>
      <c r="H4770" t="s">
        <v>7758</v>
      </c>
      <c r="I4770" t="s">
        <v>26</v>
      </c>
      <c r="J4770" t="s">
        <v>27</v>
      </c>
      <c r="K4770" t="s">
        <v>1521</v>
      </c>
      <c r="L4770" t="s">
        <v>88</v>
      </c>
      <c r="M4770">
        <v>28540</v>
      </c>
      <c r="N4770" t="s">
        <v>30</v>
      </c>
      <c r="O4770" t="s">
        <v>6975</v>
      </c>
      <c r="P4770" t="s">
        <v>46</v>
      </c>
      <c r="Q4770" t="s">
        <v>90</v>
      </c>
      <c r="R4770" t="s">
        <v>6976</v>
      </c>
      <c r="S4770">
        <v>25.344000000000001</v>
      </c>
      <c r="T4770">
        <v>4</v>
      </c>
      <c r="U4770">
        <v>0.2</v>
      </c>
      <c r="V4770">
        <v>9.1871999999999989</v>
      </c>
    </row>
    <row r="4771" spans="1:22" x14ac:dyDescent="0.25">
      <c r="A4771">
        <v>4770</v>
      </c>
      <c r="B4771" t="s">
        <v>7759</v>
      </c>
      <c r="C4771">
        <v>2013</v>
      </c>
      <c r="D4771" s="1">
        <v>41537</v>
      </c>
      <c r="E4771" s="1">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11.952000000000002</v>
      </c>
      <c r="T4771">
        <v>3</v>
      </c>
      <c r="U4771">
        <v>0.2</v>
      </c>
      <c r="V4771">
        <v>4.1832000000000003</v>
      </c>
    </row>
    <row r="4772" spans="1:22" x14ac:dyDescent="0.25">
      <c r="A4772">
        <v>4771</v>
      </c>
      <c r="B4772" t="s">
        <v>7759</v>
      </c>
      <c r="C4772">
        <v>2013</v>
      </c>
      <c r="D4772" s="1">
        <v>41537</v>
      </c>
      <c r="E4772" s="1">
        <v>41542</v>
      </c>
      <c r="F4772" t="s">
        <v>23</v>
      </c>
      <c r="G4772" t="s">
        <v>2130</v>
      </c>
      <c r="H4772" t="s">
        <v>2131</v>
      </c>
      <c r="I4772" t="s">
        <v>102</v>
      </c>
      <c r="J4772" t="s">
        <v>27</v>
      </c>
      <c r="K4772" t="s">
        <v>127</v>
      </c>
      <c r="L4772" t="s">
        <v>43</v>
      </c>
      <c r="M4772">
        <v>94109</v>
      </c>
      <c r="N4772" t="s">
        <v>44</v>
      </c>
      <c r="O4772" t="s">
        <v>7760</v>
      </c>
      <c r="P4772" t="s">
        <v>46</v>
      </c>
      <c r="Q4772" t="s">
        <v>578</v>
      </c>
      <c r="R4772" t="s">
        <v>7761</v>
      </c>
      <c r="S4772">
        <v>6.24</v>
      </c>
      <c r="T4772">
        <v>3</v>
      </c>
      <c r="U4772">
        <v>0</v>
      </c>
      <c r="V4772">
        <v>1.8719999999999997</v>
      </c>
    </row>
    <row r="4773" spans="1:22" x14ac:dyDescent="0.25">
      <c r="A4773">
        <v>4772</v>
      </c>
      <c r="B4773" t="s">
        <v>7762</v>
      </c>
      <c r="C4773">
        <v>2011</v>
      </c>
      <c r="D4773" s="1">
        <v>40847</v>
      </c>
      <c r="E4773" s="1">
        <v>40850</v>
      </c>
      <c r="F4773" t="s">
        <v>23</v>
      </c>
      <c r="G4773" t="s">
        <v>4716</v>
      </c>
      <c r="H4773" t="s">
        <v>4717</v>
      </c>
      <c r="I4773" t="s">
        <v>26</v>
      </c>
      <c r="J4773" t="s">
        <v>27</v>
      </c>
      <c r="K4773" t="s">
        <v>7763</v>
      </c>
      <c r="L4773" t="s">
        <v>310</v>
      </c>
      <c r="M4773">
        <v>85323</v>
      </c>
      <c r="N4773" t="s">
        <v>44</v>
      </c>
      <c r="O4773" t="s">
        <v>205</v>
      </c>
      <c r="P4773" t="s">
        <v>71</v>
      </c>
      <c r="Q4773" t="s">
        <v>72</v>
      </c>
      <c r="R4773" t="s">
        <v>206</v>
      </c>
      <c r="S4773">
        <v>742.33600000000001</v>
      </c>
      <c r="T4773">
        <v>8</v>
      </c>
      <c r="U4773">
        <v>0.2</v>
      </c>
      <c r="V4773">
        <v>83.512799999999913</v>
      </c>
    </row>
    <row r="4774" spans="1:22" x14ac:dyDescent="0.25">
      <c r="A4774">
        <v>4773</v>
      </c>
      <c r="B4774" t="s">
        <v>7764</v>
      </c>
      <c r="C4774">
        <v>2014</v>
      </c>
      <c r="D4774" s="1">
        <v>41967</v>
      </c>
      <c r="E4774" s="1">
        <v>41971</v>
      </c>
      <c r="F4774" t="s">
        <v>50</v>
      </c>
      <c r="G4774" t="s">
        <v>1734</v>
      </c>
      <c r="H4774" t="s">
        <v>1735</v>
      </c>
      <c r="I4774" t="s">
        <v>26</v>
      </c>
      <c r="J4774" t="s">
        <v>27</v>
      </c>
      <c r="K4774" t="s">
        <v>303</v>
      </c>
      <c r="L4774" t="s">
        <v>211</v>
      </c>
      <c r="M4774">
        <v>60610</v>
      </c>
      <c r="N4774" t="s">
        <v>105</v>
      </c>
      <c r="O4774" t="s">
        <v>5653</v>
      </c>
      <c r="P4774" t="s">
        <v>32</v>
      </c>
      <c r="Q4774" t="s">
        <v>65</v>
      </c>
      <c r="R4774" t="s">
        <v>5654</v>
      </c>
      <c r="S4774">
        <v>6.4640000000000004</v>
      </c>
      <c r="T4774">
        <v>1</v>
      </c>
      <c r="U4774">
        <v>0.6</v>
      </c>
      <c r="V4774">
        <v>-4.0400000000000009</v>
      </c>
    </row>
    <row r="4775" spans="1:22" x14ac:dyDescent="0.25">
      <c r="A4775">
        <v>4774</v>
      </c>
      <c r="B4775" t="s">
        <v>7764</v>
      </c>
      <c r="C4775">
        <v>2014</v>
      </c>
      <c r="D4775" s="1">
        <v>41967</v>
      </c>
      <c r="E4775" s="1">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x14ac:dyDescent="0.25">
      <c r="A4776">
        <v>4775</v>
      </c>
      <c r="B4776" t="s">
        <v>7764</v>
      </c>
      <c r="C4776">
        <v>2014</v>
      </c>
      <c r="D4776" s="1">
        <v>41967</v>
      </c>
      <c r="E4776" s="1">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222.38400000000001</v>
      </c>
      <c r="T4776">
        <v>2</v>
      </c>
      <c r="U4776">
        <v>0.2</v>
      </c>
      <c r="V4776">
        <v>16.678799999999995</v>
      </c>
    </row>
    <row r="4777" spans="1:22" x14ac:dyDescent="0.25">
      <c r="A4777">
        <v>4776</v>
      </c>
      <c r="B4777" t="s">
        <v>7765</v>
      </c>
      <c r="C4777">
        <v>2014</v>
      </c>
      <c r="D4777" s="1">
        <v>41960</v>
      </c>
      <c r="E4777" s="1">
        <v>41965</v>
      </c>
      <c r="F4777" t="s">
        <v>50</v>
      </c>
      <c r="G4777" t="s">
        <v>7272</v>
      </c>
      <c r="H4777" t="s">
        <v>7273</v>
      </c>
      <c r="I4777" t="s">
        <v>102</v>
      </c>
      <c r="J4777" t="s">
        <v>27</v>
      </c>
      <c r="K4777" t="s">
        <v>3338</v>
      </c>
      <c r="L4777" t="s">
        <v>43</v>
      </c>
      <c r="M4777">
        <v>92025</v>
      </c>
      <c r="N4777" t="s">
        <v>44</v>
      </c>
      <c r="O4777" t="s">
        <v>3175</v>
      </c>
      <c r="P4777" t="s">
        <v>46</v>
      </c>
      <c r="Q4777" t="s">
        <v>68</v>
      </c>
      <c r="R4777" t="s">
        <v>3176</v>
      </c>
      <c r="S4777">
        <v>23.36</v>
      </c>
      <c r="T4777">
        <v>4</v>
      </c>
      <c r="U4777">
        <v>0</v>
      </c>
      <c r="V4777">
        <v>6.073599999999999</v>
      </c>
    </row>
    <row r="4778" spans="1:22" x14ac:dyDescent="0.25">
      <c r="A4778">
        <v>4777</v>
      </c>
      <c r="B4778" t="s">
        <v>7766</v>
      </c>
      <c r="C4778">
        <v>2013</v>
      </c>
      <c r="D4778" s="1">
        <v>41324</v>
      </c>
      <c r="E4778" s="1">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x14ac:dyDescent="0.25">
      <c r="A4779">
        <v>4778</v>
      </c>
      <c r="B4779" t="s">
        <v>7766</v>
      </c>
      <c r="C4779">
        <v>2013</v>
      </c>
      <c r="D4779" s="1">
        <v>41324</v>
      </c>
      <c r="E4779" s="1">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6.6846000000000005</v>
      </c>
    </row>
    <row r="4780" spans="1:22" x14ac:dyDescent="0.25">
      <c r="A4780">
        <v>4779</v>
      </c>
      <c r="B4780" t="s">
        <v>7767</v>
      </c>
      <c r="C4780">
        <v>2014</v>
      </c>
      <c r="D4780" s="1">
        <v>41951</v>
      </c>
      <c r="E4780" s="1">
        <v>41955</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33.310199999999995</v>
      </c>
    </row>
    <row r="4781" spans="1:22" x14ac:dyDescent="0.25">
      <c r="A4781">
        <v>4780</v>
      </c>
      <c r="B4781" t="s">
        <v>7768</v>
      </c>
      <c r="C4781">
        <v>2011</v>
      </c>
      <c r="D4781" s="1">
        <v>40732</v>
      </c>
      <c r="E4781" s="1">
        <v>40734</v>
      </c>
      <c r="F4781" t="s">
        <v>188</v>
      </c>
      <c r="G4781" t="s">
        <v>5984</v>
      </c>
      <c r="H4781" t="s">
        <v>5985</v>
      </c>
      <c r="I4781" t="s">
        <v>26</v>
      </c>
      <c r="J4781" t="s">
        <v>27</v>
      </c>
      <c r="K4781" t="s">
        <v>3452</v>
      </c>
      <c r="L4781" t="s">
        <v>267</v>
      </c>
      <c r="M4781">
        <v>14215</v>
      </c>
      <c r="N4781" t="s">
        <v>148</v>
      </c>
      <c r="O4781" t="s">
        <v>1839</v>
      </c>
      <c r="P4781" t="s">
        <v>32</v>
      </c>
      <c r="Q4781" t="s">
        <v>36</v>
      </c>
      <c r="R4781" t="s">
        <v>1840</v>
      </c>
      <c r="S4781">
        <v>63.882000000000005</v>
      </c>
      <c r="T4781">
        <v>1</v>
      </c>
      <c r="U4781">
        <v>0.1</v>
      </c>
      <c r="V4781">
        <v>10.647000000000004</v>
      </c>
    </row>
    <row r="4782" spans="1:22" x14ac:dyDescent="0.25">
      <c r="A4782">
        <v>4781</v>
      </c>
      <c r="B4782" t="s">
        <v>7769</v>
      </c>
      <c r="C4782">
        <v>2011</v>
      </c>
      <c r="D4782" s="1">
        <v>40854</v>
      </c>
      <c r="E4782" s="1">
        <v>40859</v>
      </c>
      <c r="F4782" t="s">
        <v>50</v>
      </c>
      <c r="G4782" t="s">
        <v>519</v>
      </c>
      <c r="H4782" t="s">
        <v>520</v>
      </c>
      <c r="I4782" t="s">
        <v>26</v>
      </c>
      <c r="J4782" t="s">
        <v>27</v>
      </c>
      <c r="K4782" t="s">
        <v>184</v>
      </c>
      <c r="L4782" t="s">
        <v>104</v>
      </c>
      <c r="M4782">
        <v>77070</v>
      </c>
      <c r="N4782" t="s">
        <v>105</v>
      </c>
      <c r="O4782" t="s">
        <v>5912</v>
      </c>
      <c r="P4782" t="s">
        <v>32</v>
      </c>
      <c r="Q4782" t="s">
        <v>36</v>
      </c>
      <c r="R4782" t="s">
        <v>5913</v>
      </c>
      <c r="S4782">
        <v>683.14399999999989</v>
      </c>
      <c r="T4782">
        <v>4</v>
      </c>
      <c r="U4782">
        <v>0.3</v>
      </c>
      <c r="V4782">
        <v>0</v>
      </c>
    </row>
    <row r="4783" spans="1:22" x14ac:dyDescent="0.25">
      <c r="A4783">
        <v>4782</v>
      </c>
      <c r="B4783" t="s">
        <v>7769</v>
      </c>
      <c r="C4783">
        <v>2011</v>
      </c>
      <c r="D4783" s="1">
        <v>40854</v>
      </c>
      <c r="E4783" s="1">
        <v>40859</v>
      </c>
      <c r="F4783" t="s">
        <v>50</v>
      </c>
      <c r="G4783" t="s">
        <v>519</v>
      </c>
      <c r="H4783" t="s">
        <v>520</v>
      </c>
      <c r="I4783" t="s">
        <v>26</v>
      </c>
      <c r="J4783" t="s">
        <v>27</v>
      </c>
      <c r="K4783" t="s">
        <v>184</v>
      </c>
      <c r="L4783" t="s">
        <v>104</v>
      </c>
      <c r="M4783">
        <v>77070</v>
      </c>
      <c r="N4783" t="s">
        <v>105</v>
      </c>
      <c r="O4783" t="s">
        <v>7770</v>
      </c>
      <c r="P4783" t="s">
        <v>46</v>
      </c>
      <c r="Q4783" t="s">
        <v>75</v>
      </c>
      <c r="R4783" t="s">
        <v>7771</v>
      </c>
      <c r="S4783">
        <v>1.4759999999999995</v>
      </c>
      <c r="T4783">
        <v>3</v>
      </c>
      <c r="U4783">
        <v>0.8</v>
      </c>
      <c r="V4783">
        <v>-2.214</v>
      </c>
    </row>
    <row r="4784" spans="1:22" x14ac:dyDescent="0.25">
      <c r="A4784">
        <v>4783</v>
      </c>
      <c r="B4784" t="s">
        <v>7769</v>
      </c>
      <c r="C4784">
        <v>2011</v>
      </c>
      <c r="D4784" s="1">
        <v>40854</v>
      </c>
      <c r="E4784" s="1">
        <v>40859</v>
      </c>
      <c r="F4784" t="s">
        <v>50</v>
      </c>
      <c r="G4784" t="s">
        <v>519</v>
      </c>
      <c r="H4784" t="s">
        <v>520</v>
      </c>
      <c r="I4784" t="s">
        <v>26</v>
      </c>
      <c r="J4784" t="s">
        <v>27</v>
      </c>
      <c r="K4784" t="s">
        <v>184</v>
      </c>
      <c r="L4784" t="s">
        <v>104</v>
      </c>
      <c r="M4784">
        <v>77070</v>
      </c>
      <c r="N4784" t="s">
        <v>105</v>
      </c>
      <c r="O4784" t="s">
        <v>1999</v>
      </c>
      <c r="P4784" t="s">
        <v>46</v>
      </c>
      <c r="Q4784" t="s">
        <v>578</v>
      </c>
      <c r="R4784" t="s">
        <v>2000</v>
      </c>
      <c r="S4784">
        <v>40.711999999999996</v>
      </c>
      <c r="T4784">
        <v>7</v>
      </c>
      <c r="U4784">
        <v>0.2</v>
      </c>
      <c r="V4784">
        <v>3.5623000000000022</v>
      </c>
    </row>
    <row r="4785" spans="1:22" x14ac:dyDescent="0.25">
      <c r="A4785">
        <v>4784</v>
      </c>
      <c r="B4785" t="s">
        <v>7772</v>
      </c>
      <c r="C4785">
        <v>2014</v>
      </c>
      <c r="D4785" s="1">
        <v>41668</v>
      </c>
      <c r="E4785" s="1">
        <v>41672</v>
      </c>
      <c r="F4785" t="s">
        <v>50</v>
      </c>
      <c r="G4785" t="s">
        <v>6172</v>
      </c>
      <c r="H4785" t="s">
        <v>6173</v>
      </c>
      <c r="I4785" t="s">
        <v>26</v>
      </c>
      <c r="J4785" t="s">
        <v>27</v>
      </c>
      <c r="K4785" t="s">
        <v>7245</v>
      </c>
      <c r="L4785" t="s">
        <v>4530</v>
      </c>
      <c r="M4785">
        <v>67212</v>
      </c>
      <c r="N4785" t="s">
        <v>105</v>
      </c>
      <c r="O4785" t="s">
        <v>3778</v>
      </c>
      <c r="P4785" t="s">
        <v>46</v>
      </c>
      <c r="Q4785" t="s">
        <v>90</v>
      </c>
      <c r="R4785" t="s">
        <v>3779</v>
      </c>
      <c r="S4785">
        <v>279.89999999999998</v>
      </c>
      <c r="T4785">
        <v>5</v>
      </c>
      <c r="U4785">
        <v>0</v>
      </c>
      <c r="V4785">
        <v>137.15100000000001</v>
      </c>
    </row>
    <row r="4786" spans="1:22" x14ac:dyDescent="0.25">
      <c r="A4786">
        <v>4785</v>
      </c>
      <c r="B4786" t="s">
        <v>7773</v>
      </c>
      <c r="C4786">
        <v>2012</v>
      </c>
      <c r="D4786" s="1">
        <v>41254</v>
      </c>
      <c r="E4786" s="1">
        <v>41259</v>
      </c>
      <c r="F4786" t="s">
        <v>50</v>
      </c>
      <c r="G4786" t="s">
        <v>93</v>
      </c>
      <c r="H4786" t="s">
        <v>94</v>
      </c>
      <c r="I4786" t="s">
        <v>26</v>
      </c>
      <c r="J4786" t="s">
        <v>27</v>
      </c>
      <c r="K4786" t="s">
        <v>1081</v>
      </c>
      <c r="L4786" t="s">
        <v>457</v>
      </c>
      <c r="M4786">
        <v>80906</v>
      </c>
      <c r="N4786" t="s">
        <v>44</v>
      </c>
      <c r="O4786" t="s">
        <v>5558</v>
      </c>
      <c r="P4786" t="s">
        <v>46</v>
      </c>
      <c r="Q4786" t="s">
        <v>68</v>
      </c>
      <c r="R4786" t="s">
        <v>5559</v>
      </c>
      <c r="S4786">
        <v>13.120000000000001</v>
      </c>
      <c r="T4786">
        <v>5</v>
      </c>
      <c r="U4786">
        <v>0.2</v>
      </c>
      <c r="V4786">
        <v>1.1480000000000006</v>
      </c>
    </row>
    <row r="4787" spans="1:22" x14ac:dyDescent="0.25">
      <c r="A4787">
        <v>4786</v>
      </c>
      <c r="B4787" t="s">
        <v>7773</v>
      </c>
      <c r="C4787">
        <v>2012</v>
      </c>
      <c r="D4787" s="1">
        <v>41254</v>
      </c>
      <c r="E4787" s="1">
        <v>41259</v>
      </c>
      <c r="F4787" t="s">
        <v>50</v>
      </c>
      <c r="G4787" t="s">
        <v>93</v>
      </c>
      <c r="H4787" t="s">
        <v>94</v>
      </c>
      <c r="I4787" t="s">
        <v>26</v>
      </c>
      <c r="J4787" t="s">
        <v>27</v>
      </c>
      <c r="K4787" t="s">
        <v>1081</v>
      </c>
      <c r="L4787" t="s">
        <v>457</v>
      </c>
      <c r="M4787">
        <v>80906</v>
      </c>
      <c r="N4787" t="s">
        <v>44</v>
      </c>
      <c r="O4787" t="s">
        <v>5637</v>
      </c>
      <c r="P4787" t="s">
        <v>32</v>
      </c>
      <c r="Q4787" t="s">
        <v>33</v>
      </c>
      <c r="R4787" t="s">
        <v>5638</v>
      </c>
      <c r="S4787">
        <v>69.576000000000008</v>
      </c>
      <c r="T4787">
        <v>4</v>
      </c>
      <c r="U4787">
        <v>0.7</v>
      </c>
      <c r="V4787">
        <v>-143.79040000000001</v>
      </c>
    </row>
    <row r="4788" spans="1:22" x14ac:dyDescent="0.25">
      <c r="A4788">
        <v>4787</v>
      </c>
      <c r="B4788" t="s">
        <v>7773</v>
      </c>
      <c r="C4788">
        <v>2012</v>
      </c>
      <c r="D4788" s="1">
        <v>41254</v>
      </c>
      <c r="E4788" s="1">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0.47519999999999984</v>
      </c>
    </row>
    <row r="4789" spans="1:22" x14ac:dyDescent="0.25">
      <c r="A4789">
        <v>4788</v>
      </c>
      <c r="B4789" t="s">
        <v>7773</v>
      </c>
      <c r="C4789">
        <v>2012</v>
      </c>
      <c r="D4789" s="1">
        <v>41254</v>
      </c>
      <c r="E4789" s="1">
        <v>41259</v>
      </c>
      <c r="F4789" t="s">
        <v>50</v>
      </c>
      <c r="G4789" t="s">
        <v>93</v>
      </c>
      <c r="H4789" t="s">
        <v>94</v>
      </c>
      <c r="I4789" t="s">
        <v>26</v>
      </c>
      <c r="J4789" t="s">
        <v>27</v>
      </c>
      <c r="K4789" t="s">
        <v>1081</v>
      </c>
      <c r="L4789" t="s">
        <v>457</v>
      </c>
      <c r="M4789">
        <v>80906</v>
      </c>
      <c r="N4789" t="s">
        <v>44</v>
      </c>
      <c r="O4789" t="s">
        <v>7774</v>
      </c>
      <c r="P4789" t="s">
        <v>71</v>
      </c>
      <c r="Q4789" t="s">
        <v>161</v>
      </c>
      <c r="R4789" t="s">
        <v>7775</v>
      </c>
      <c r="S4789">
        <v>58.08</v>
      </c>
      <c r="T4789">
        <v>4</v>
      </c>
      <c r="U4789">
        <v>0.2</v>
      </c>
      <c r="V4789">
        <v>-6.5339999999999954</v>
      </c>
    </row>
    <row r="4790" spans="1:22" x14ac:dyDescent="0.25">
      <c r="A4790">
        <v>4789</v>
      </c>
      <c r="B4790" t="s">
        <v>7773</v>
      </c>
      <c r="C4790">
        <v>2012</v>
      </c>
      <c r="D4790" s="1">
        <v>41254</v>
      </c>
      <c r="E4790" s="1">
        <v>41259</v>
      </c>
      <c r="F4790" t="s">
        <v>50</v>
      </c>
      <c r="G4790" t="s">
        <v>93</v>
      </c>
      <c r="H4790" t="s">
        <v>94</v>
      </c>
      <c r="I4790" t="s">
        <v>26</v>
      </c>
      <c r="J4790" t="s">
        <v>27</v>
      </c>
      <c r="K4790" t="s">
        <v>1081</v>
      </c>
      <c r="L4790" t="s">
        <v>457</v>
      </c>
      <c r="M4790">
        <v>80906</v>
      </c>
      <c r="N4790" t="s">
        <v>44</v>
      </c>
      <c r="O4790" t="s">
        <v>4064</v>
      </c>
      <c r="P4790" t="s">
        <v>32</v>
      </c>
      <c r="Q4790" t="s">
        <v>65</v>
      </c>
      <c r="R4790" t="s">
        <v>4065</v>
      </c>
      <c r="S4790">
        <v>52.416000000000004</v>
      </c>
      <c r="T4790">
        <v>9</v>
      </c>
      <c r="U4790">
        <v>0.2</v>
      </c>
      <c r="V4790">
        <v>15.069600000000007</v>
      </c>
    </row>
    <row r="4791" spans="1:22" x14ac:dyDescent="0.25">
      <c r="A4791">
        <v>4790</v>
      </c>
      <c r="B4791" t="s">
        <v>7773</v>
      </c>
      <c r="C4791">
        <v>2012</v>
      </c>
      <c r="D4791" s="1">
        <v>41254</v>
      </c>
      <c r="E4791" s="1">
        <v>41259</v>
      </c>
      <c r="F4791" t="s">
        <v>50</v>
      </c>
      <c r="G4791" t="s">
        <v>93</v>
      </c>
      <c r="H4791" t="s">
        <v>94</v>
      </c>
      <c r="I4791" t="s">
        <v>26</v>
      </c>
      <c r="J4791" t="s">
        <v>27</v>
      </c>
      <c r="K4791" t="s">
        <v>1081</v>
      </c>
      <c r="L4791" t="s">
        <v>457</v>
      </c>
      <c r="M4791">
        <v>80906</v>
      </c>
      <c r="N4791" t="s">
        <v>44</v>
      </c>
      <c r="O4791" t="s">
        <v>3928</v>
      </c>
      <c r="P4791" t="s">
        <v>32</v>
      </c>
      <c r="Q4791" t="s">
        <v>65</v>
      </c>
      <c r="R4791" t="s">
        <v>3929</v>
      </c>
      <c r="S4791">
        <v>54.920000000000009</v>
      </c>
      <c r="T4791">
        <v>5</v>
      </c>
      <c r="U4791">
        <v>0.2</v>
      </c>
      <c r="V4791">
        <v>10.983999999999996</v>
      </c>
    </row>
    <row r="4792" spans="1:22" x14ac:dyDescent="0.25">
      <c r="A4792">
        <v>4791</v>
      </c>
      <c r="B4792" t="s">
        <v>7773</v>
      </c>
      <c r="C4792">
        <v>2012</v>
      </c>
      <c r="D4792" s="1">
        <v>41254</v>
      </c>
      <c r="E4792" s="1">
        <v>41259</v>
      </c>
      <c r="F4792" t="s">
        <v>50</v>
      </c>
      <c r="G4792" t="s">
        <v>93</v>
      </c>
      <c r="H4792" t="s">
        <v>94</v>
      </c>
      <c r="I4792" t="s">
        <v>26</v>
      </c>
      <c r="J4792" t="s">
        <v>27</v>
      </c>
      <c r="K4792" t="s">
        <v>1081</v>
      </c>
      <c r="L4792" t="s">
        <v>457</v>
      </c>
      <c r="M4792">
        <v>80906</v>
      </c>
      <c r="N4792" t="s">
        <v>44</v>
      </c>
      <c r="O4792" t="s">
        <v>5503</v>
      </c>
      <c r="P4792" t="s">
        <v>32</v>
      </c>
      <c r="Q4792" t="s">
        <v>56</v>
      </c>
      <c r="R4792" t="s">
        <v>5504</v>
      </c>
      <c r="S4792">
        <v>364.95</v>
      </c>
      <c r="T4792">
        <v>5</v>
      </c>
      <c r="U4792">
        <v>0.5</v>
      </c>
      <c r="V4792">
        <v>-248.16599999999994</v>
      </c>
    </row>
    <row r="4793" spans="1:22" x14ac:dyDescent="0.25">
      <c r="A4793">
        <v>4792</v>
      </c>
      <c r="B4793" t="s">
        <v>7773</v>
      </c>
      <c r="C4793">
        <v>2012</v>
      </c>
      <c r="D4793" s="1">
        <v>41254</v>
      </c>
      <c r="E4793" s="1">
        <v>41259</v>
      </c>
      <c r="F4793" t="s">
        <v>50</v>
      </c>
      <c r="G4793" t="s">
        <v>93</v>
      </c>
      <c r="H4793" t="s">
        <v>94</v>
      </c>
      <c r="I4793" t="s">
        <v>26</v>
      </c>
      <c r="J4793" t="s">
        <v>27</v>
      </c>
      <c r="K4793" t="s">
        <v>1081</v>
      </c>
      <c r="L4793" t="s">
        <v>457</v>
      </c>
      <c r="M4793">
        <v>80906</v>
      </c>
      <c r="N4793" t="s">
        <v>44</v>
      </c>
      <c r="O4793" t="s">
        <v>3051</v>
      </c>
      <c r="P4793" t="s">
        <v>46</v>
      </c>
      <c r="Q4793" t="s">
        <v>90</v>
      </c>
      <c r="R4793" t="s">
        <v>7776</v>
      </c>
      <c r="S4793">
        <v>85.055999999999997</v>
      </c>
      <c r="T4793">
        <v>3</v>
      </c>
      <c r="U4793">
        <v>0.2</v>
      </c>
      <c r="V4793">
        <v>28.706399999999991</v>
      </c>
    </row>
    <row r="4794" spans="1:22" x14ac:dyDescent="0.25">
      <c r="A4794">
        <v>4793</v>
      </c>
      <c r="B4794" t="s">
        <v>7773</v>
      </c>
      <c r="C4794">
        <v>2012</v>
      </c>
      <c r="D4794" s="1">
        <v>41254</v>
      </c>
      <c r="E4794" s="1">
        <v>41259</v>
      </c>
      <c r="F4794" t="s">
        <v>50</v>
      </c>
      <c r="G4794" t="s">
        <v>93</v>
      </c>
      <c r="H4794" t="s">
        <v>94</v>
      </c>
      <c r="I4794" t="s">
        <v>26</v>
      </c>
      <c r="J4794" t="s">
        <v>27</v>
      </c>
      <c r="K4794" t="s">
        <v>1081</v>
      </c>
      <c r="L4794" t="s">
        <v>457</v>
      </c>
      <c r="M4794">
        <v>80906</v>
      </c>
      <c r="N4794" t="s">
        <v>44</v>
      </c>
      <c r="O4794" t="s">
        <v>442</v>
      </c>
      <c r="P4794" t="s">
        <v>46</v>
      </c>
      <c r="Q4794" t="s">
        <v>90</v>
      </c>
      <c r="R4794" t="s">
        <v>443</v>
      </c>
      <c r="S4794">
        <v>27.695999999999998</v>
      </c>
      <c r="T4794">
        <v>3</v>
      </c>
      <c r="U4794">
        <v>0.2</v>
      </c>
      <c r="V4794">
        <v>9.6935999999999964</v>
      </c>
    </row>
    <row r="4795" spans="1:22" x14ac:dyDescent="0.25">
      <c r="A4795">
        <v>4794</v>
      </c>
      <c r="B4795" t="s">
        <v>7777</v>
      </c>
      <c r="C4795">
        <v>2012</v>
      </c>
      <c r="D4795" s="1">
        <v>41089</v>
      </c>
      <c r="E4795" s="1">
        <v>41094</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x14ac:dyDescent="0.25">
      <c r="A4796">
        <v>4795</v>
      </c>
      <c r="B4796" t="s">
        <v>7778</v>
      </c>
      <c r="C4796">
        <v>2012</v>
      </c>
      <c r="D4796" s="1">
        <v>40984</v>
      </c>
      <c r="E4796" s="1">
        <v>40991</v>
      </c>
      <c r="F4796" t="s">
        <v>50</v>
      </c>
      <c r="G4796" t="s">
        <v>7779</v>
      </c>
      <c r="H4796" t="s">
        <v>7780</v>
      </c>
      <c r="I4796" t="s">
        <v>41</v>
      </c>
      <c r="J4796" t="s">
        <v>27</v>
      </c>
      <c r="K4796" t="s">
        <v>42</v>
      </c>
      <c r="L4796" t="s">
        <v>43</v>
      </c>
      <c r="M4796">
        <v>90036</v>
      </c>
      <c r="N4796" t="s">
        <v>44</v>
      </c>
      <c r="O4796" t="s">
        <v>7148</v>
      </c>
      <c r="P4796" t="s">
        <v>32</v>
      </c>
      <c r="Q4796" t="s">
        <v>65</v>
      </c>
      <c r="R4796" t="s">
        <v>7149</v>
      </c>
      <c r="S4796">
        <v>43.13</v>
      </c>
      <c r="T4796">
        <v>1</v>
      </c>
      <c r="U4796">
        <v>0</v>
      </c>
      <c r="V4796">
        <v>18.114600000000003</v>
      </c>
    </row>
    <row r="4797" spans="1:22" x14ac:dyDescent="0.25">
      <c r="A4797">
        <v>4796</v>
      </c>
      <c r="B4797" t="s">
        <v>7781</v>
      </c>
      <c r="C4797">
        <v>2012</v>
      </c>
      <c r="D4797" s="1">
        <v>41134</v>
      </c>
      <c r="E4797" s="1">
        <v>41138</v>
      </c>
      <c r="F4797" t="s">
        <v>50</v>
      </c>
      <c r="G4797" t="s">
        <v>2035</v>
      </c>
      <c r="H4797" t="s">
        <v>2036</v>
      </c>
      <c r="I4797" t="s">
        <v>26</v>
      </c>
      <c r="J4797" t="s">
        <v>27</v>
      </c>
      <c r="K4797" t="s">
        <v>7782</v>
      </c>
      <c r="L4797" t="s">
        <v>1272</v>
      </c>
      <c r="M4797">
        <v>30062</v>
      </c>
      <c r="N4797" t="s">
        <v>30</v>
      </c>
      <c r="O4797" t="s">
        <v>2427</v>
      </c>
      <c r="P4797" t="s">
        <v>46</v>
      </c>
      <c r="Q4797" t="s">
        <v>75</v>
      </c>
      <c r="R4797" t="s">
        <v>186</v>
      </c>
      <c r="S4797">
        <v>5.64</v>
      </c>
      <c r="T4797">
        <v>3</v>
      </c>
      <c r="U4797">
        <v>0</v>
      </c>
      <c r="V4797">
        <v>2.7071999999999994</v>
      </c>
    </row>
    <row r="4798" spans="1:22" x14ac:dyDescent="0.25">
      <c r="A4798">
        <v>4797</v>
      </c>
      <c r="B4798" t="s">
        <v>7783</v>
      </c>
      <c r="C4798">
        <v>2013</v>
      </c>
      <c r="D4798" s="1">
        <v>41409</v>
      </c>
      <c r="E4798" s="1">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57.582000000000008</v>
      </c>
      <c r="T4798">
        <v>3</v>
      </c>
      <c r="U4798">
        <v>0.7</v>
      </c>
      <c r="V4798">
        <v>-44.146199999999979</v>
      </c>
    </row>
    <row r="4799" spans="1:22" x14ac:dyDescent="0.25">
      <c r="A4799">
        <v>4798</v>
      </c>
      <c r="B4799" t="s">
        <v>7783</v>
      </c>
      <c r="C4799">
        <v>2013</v>
      </c>
      <c r="D4799" s="1">
        <v>41409</v>
      </c>
      <c r="E4799" s="1">
        <v>41414</v>
      </c>
      <c r="F4799" t="s">
        <v>50</v>
      </c>
      <c r="G4799" t="s">
        <v>1291</v>
      </c>
      <c r="H4799" t="s">
        <v>1292</v>
      </c>
      <c r="I4799" t="s">
        <v>41</v>
      </c>
      <c r="J4799" t="s">
        <v>27</v>
      </c>
      <c r="K4799" t="s">
        <v>1521</v>
      </c>
      <c r="L4799" t="s">
        <v>54</v>
      </c>
      <c r="M4799">
        <v>32216</v>
      </c>
      <c r="N4799" t="s">
        <v>30</v>
      </c>
      <c r="O4799" t="s">
        <v>5529</v>
      </c>
      <c r="P4799" t="s">
        <v>46</v>
      </c>
      <c r="Q4799" t="s">
        <v>90</v>
      </c>
      <c r="R4799" t="s">
        <v>5530</v>
      </c>
      <c r="S4799">
        <v>31.104000000000006</v>
      </c>
      <c r="T4799">
        <v>6</v>
      </c>
      <c r="U4799">
        <v>0.2</v>
      </c>
      <c r="V4799">
        <v>10.8864</v>
      </c>
    </row>
    <row r="4800" spans="1:22" x14ac:dyDescent="0.25">
      <c r="A4800">
        <v>4799</v>
      </c>
      <c r="B4800" t="s">
        <v>7783</v>
      </c>
      <c r="C4800">
        <v>2013</v>
      </c>
      <c r="D4800" s="1">
        <v>41409</v>
      </c>
      <c r="E4800" s="1">
        <v>41414</v>
      </c>
      <c r="F4800" t="s">
        <v>50</v>
      </c>
      <c r="G4800" t="s">
        <v>1291</v>
      </c>
      <c r="H4800" t="s">
        <v>1292</v>
      </c>
      <c r="I4800" t="s">
        <v>41</v>
      </c>
      <c r="J4800" t="s">
        <v>27</v>
      </c>
      <c r="K4800" t="s">
        <v>1521</v>
      </c>
      <c r="L4800" t="s">
        <v>54</v>
      </c>
      <c r="M4800">
        <v>32216</v>
      </c>
      <c r="N4800" t="s">
        <v>30</v>
      </c>
      <c r="O4800" t="s">
        <v>7025</v>
      </c>
      <c r="P4800" t="s">
        <v>32</v>
      </c>
      <c r="Q4800" t="s">
        <v>65</v>
      </c>
      <c r="R4800" t="s">
        <v>7026</v>
      </c>
      <c r="S4800">
        <v>30.192</v>
      </c>
      <c r="T4800">
        <v>3</v>
      </c>
      <c r="U4800">
        <v>0.2</v>
      </c>
      <c r="V4800">
        <v>8.3028000000000031</v>
      </c>
    </row>
    <row r="4801" spans="1:22" x14ac:dyDescent="0.25">
      <c r="A4801">
        <v>4800</v>
      </c>
      <c r="B4801" t="s">
        <v>7783</v>
      </c>
      <c r="C4801">
        <v>2013</v>
      </c>
      <c r="D4801" s="1">
        <v>41409</v>
      </c>
      <c r="E4801" s="1">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4.3600000000000012</v>
      </c>
    </row>
    <row r="4802" spans="1:22" x14ac:dyDescent="0.25">
      <c r="A4802">
        <v>4801</v>
      </c>
      <c r="B4802" t="s">
        <v>7783</v>
      </c>
      <c r="C4802">
        <v>2013</v>
      </c>
      <c r="D4802" s="1">
        <v>41409</v>
      </c>
      <c r="E4802" s="1">
        <v>41414</v>
      </c>
      <c r="F4802" t="s">
        <v>50</v>
      </c>
      <c r="G4802" t="s">
        <v>1291</v>
      </c>
      <c r="H4802" t="s">
        <v>1292</v>
      </c>
      <c r="I4802" t="s">
        <v>41</v>
      </c>
      <c r="J4802" t="s">
        <v>27</v>
      </c>
      <c r="K4802" t="s">
        <v>1521</v>
      </c>
      <c r="L4802" t="s">
        <v>54</v>
      </c>
      <c r="M4802">
        <v>32216</v>
      </c>
      <c r="N4802" t="s">
        <v>30</v>
      </c>
      <c r="O4802" t="s">
        <v>7784</v>
      </c>
      <c r="P4802" t="s">
        <v>46</v>
      </c>
      <c r="Q4802" t="s">
        <v>68</v>
      </c>
      <c r="R4802" t="s">
        <v>7785</v>
      </c>
      <c r="S4802">
        <v>4.7679999999999998</v>
      </c>
      <c r="T4802">
        <v>2</v>
      </c>
      <c r="U4802">
        <v>0.2</v>
      </c>
      <c r="V4802">
        <v>0.41720000000000046</v>
      </c>
    </row>
    <row r="4803" spans="1:22" x14ac:dyDescent="0.25">
      <c r="A4803">
        <v>4802</v>
      </c>
      <c r="B4803" t="s">
        <v>7783</v>
      </c>
      <c r="C4803">
        <v>2013</v>
      </c>
      <c r="D4803" s="1">
        <v>41409</v>
      </c>
      <c r="E4803" s="1">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10.380000000000003</v>
      </c>
      <c r="T4803">
        <v>2</v>
      </c>
      <c r="U4803">
        <v>0.7</v>
      </c>
      <c r="V4803">
        <v>-7.6119999999999983</v>
      </c>
    </row>
    <row r="4804" spans="1:22" x14ac:dyDescent="0.25">
      <c r="A4804">
        <v>4803</v>
      </c>
      <c r="B4804" t="s">
        <v>7783</v>
      </c>
      <c r="C4804">
        <v>2013</v>
      </c>
      <c r="D4804" s="1">
        <v>41409</v>
      </c>
      <c r="E4804" s="1">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13.392000000000003</v>
      </c>
      <c r="T4804">
        <v>8</v>
      </c>
      <c r="U4804">
        <v>0.7</v>
      </c>
      <c r="V4804">
        <v>-9.8207999999999984</v>
      </c>
    </row>
    <row r="4805" spans="1:22" x14ac:dyDescent="0.25">
      <c r="A4805">
        <v>4804</v>
      </c>
      <c r="B4805" t="s">
        <v>7786</v>
      </c>
      <c r="C4805">
        <v>2014</v>
      </c>
      <c r="D4805" s="1">
        <v>41834</v>
      </c>
      <c r="E4805" s="1">
        <v>41838</v>
      </c>
      <c r="F4805" t="s">
        <v>23</v>
      </c>
      <c r="G4805" t="s">
        <v>6662</v>
      </c>
      <c r="H4805" t="s">
        <v>6663</v>
      </c>
      <c r="I4805" t="s">
        <v>26</v>
      </c>
      <c r="J4805" t="s">
        <v>27</v>
      </c>
      <c r="K4805" t="s">
        <v>146</v>
      </c>
      <c r="L4805" t="s">
        <v>147</v>
      </c>
      <c r="M4805">
        <v>19140</v>
      </c>
      <c r="N4805" t="s">
        <v>148</v>
      </c>
      <c r="O4805" t="s">
        <v>3058</v>
      </c>
      <c r="P4805" t="s">
        <v>71</v>
      </c>
      <c r="Q4805" t="s">
        <v>72</v>
      </c>
      <c r="R4805" t="s">
        <v>3059</v>
      </c>
      <c r="S4805">
        <v>39.593999999999994</v>
      </c>
      <c r="T4805">
        <v>1</v>
      </c>
      <c r="U4805">
        <v>0.4</v>
      </c>
      <c r="V4805">
        <v>-7.2589000000000041</v>
      </c>
    </row>
    <row r="4806" spans="1:22" x14ac:dyDescent="0.25">
      <c r="A4806">
        <v>4805</v>
      </c>
      <c r="B4806" t="s">
        <v>7786</v>
      </c>
      <c r="C4806">
        <v>2014</v>
      </c>
      <c r="D4806" s="1">
        <v>41834</v>
      </c>
      <c r="E4806" s="1">
        <v>41838</v>
      </c>
      <c r="F4806" t="s">
        <v>23</v>
      </c>
      <c r="G4806" t="s">
        <v>6662</v>
      </c>
      <c r="H4806" t="s">
        <v>6663</v>
      </c>
      <c r="I4806" t="s">
        <v>26</v>
      </c>
      <c r="J4806" t="s">
        <v>27</v>
      </c>
      <c r="K4806" t="s">
        <v>146</v>
      </c>
      <c r="L4806" t="s">
        <v>147</v>
      </c>
      <c r="M4806">
        <v>19140</v>
      </c>
      <c r="N4806" t="s">
        <v>148</v>
      </c>
      <c r="O4806" t="s">
        <v>5362</v>
      </c>
      <c r="P4806" t="s">
        <v>32</v>
      </c>
      <c r="Q4806" t="s">
        <v>65</v>
      </c>
      <c r="R4806" t="s">
        <v>5363</v>
      </c>
      <c r="S4806">
        <v>91.00800000000001</v>
      </c>
      <c r="T4806">
        <v>9</v>
      </c>
      <c r="U4806">
        <v>0.2</v>
      </c>
      <c r="V4806">
        <v>19.339199999999998</v>
      </c>
    </row>
    <row r="4807" spans="1:22" x14ac:dyDescent="0.25">
      <c r="A4807">
        <v>4806</v>
      </c>
      <c r="B4807" t="s">
        <v>7787</v>
      </c>
      <c r="C4807">
        <v>2012</v>
      </c>
      <c r="D4807" s="1">
        <v>41235</v>
      </c>
      <c r="E4807" s="1">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18.211199999999998</v>
      </c>
    </row>
    <row r="4808" spans="1:22" x14ac:dyDescent="0.25">
      <c r="A4808">
        <v>4807</v>
      </c>
      <c r="B4808" t="s">
        <v>7787</v>
      </c>
      <c r="C4808">
        <v>2012</v>
      </c>
      <c r="D4808" s="1">
        <v>41235</v>
      </c>
      <c r="E4808" s="1">
        <v>41238</v>
      </c>
      <c r="F4808" t="s">
        <v>23</v>
      </c>
      <c r="G4808" t="s">
        <v>1365</v>
      </c>
      <c r="H4808" t="s">
        <v>1366</v>
      </c>
      <c r="I4808" t="s">
        <v>26</v>
      </c>
      <c r="J4808" t="s">
        <v>27</v>
      </c>
      <c r="K4808" t="s">
        <v>42</v>
      </c>
      <c r="L4808" t="s">
        <v>43</v>
      </c>
      <c r="M4808">
        <v>90008</v>
      </c>
      <c r="N4808" t="s">
        <v>44</v>
      </c>
      <c r="O4808" t="s">
        <v>6096</v>
      </c>
      <c r="P4808" t="s">
        <v>46</v>
      </c>
      <c r="Q4808" t="s">
        <v>90</v>
      </c>
      <c r="R4808" t="s">
        <v>6097</v>
      </c>
      <c r="S4808">
        <v>42.800000000000004</v>
      </c>
      <c r="T4808">
        <v>10</v>
      </c>
      <c r="U4808">
        <v>0</v>
      </c>
      <c r="V4808">
        <v>19.259999999999998</v>
      </c>
    </row>
    <row r="4809" spans="1:22" x14ac:dyDescent="0.25">
      <c r="A4809">
        <v>4808</v>
      </c>
      <c r="B4809" t="s">
        <v>7787</v>
      </c>
      <c r="C4809">
        <v>2012</v>
      </c>
      <c r="D4809" s="1">
        <v>41235</v>
      </c>
      <c r="E4809" s="1">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10.088999999999999</v>
      </c>
    </row>
    <row r="4810" spans="1:22" x14ac:dyDescent="0.25">
      <c r="A4810">
        <v>4809</v>
      </c>
      <c r="B4810" t="s">
        <v>7788</v>
      </c>
      <c r="C4810">
        <v>2011</v>
      </c>
      <c r="D4810" s="1">
        <v>40870</v>
      </c>
      <c r="E4810" s="1">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62.808000000000007</v>
      </c>
      <c r="T4810">
        <v>3</v>
      </c>
      <c r="U4810">
        <v>0.2</v>
      </c>
      <c r="V4810">
        <v>21.197700000000001</v>
      </c>
    </row>
    <row r="4811" spans="1:22" x14ac:dyDescent="0.25">
      <c r="A4811">
        <v>4810</v>
      </c>
      <c r="B4811" t="s">
        <v>7789</v>
      </c>
      <c r="C4811">
        <v>2012</v>
      </c>
      <c r="D4811" s="1">
        <v>41270</v>
      </c>
      <c r="E4811" s="1">
        <v>41273</v>
      </c>
      <c r="F4811" t="s">
        <v>188</v>
      </c>
      <c r="G4811" t="s">
        <v>6271</v>
      </c>
      <c r="H4811" t="s">
        <v>6272</v>
      </c>
      <c r="I4811" t="s">
        <v>26</v>
      </c>
      <c r="J4811" t="s">
        <v>27</v>
      </c>
      <c r="K4811" t="s">
        <v>6205</v>
      </c>
      <c r="L4811" t="s">
        <v>114</v>
      </c>
      <c r="M4811">
        <v>54703</v>
      </c>
      <c r="N4811" t="s">
        <v>105</v>
      </c>
      <c r="O4811" t="s">
        <v>7674</v>
      </c>
      <c r="P4811" t="s">
        <v>46</v>
      </c>
      <c r="Q4811" t="s">
        <v>90</v>
      </c>
      <c r="R4811" t="s">
        <v>7675</v>
      </c>
      <c r="S4811">
        <v>195.64</v>
      </c>
      <c r="T4811">
        <v>4</v>
      </c>
      <c r="U4811">
        <v>0</v>
      </c>
      <c r="V4811">
        <v>91.950799999999987</v>
      </c>
    </row>
    <row r="4812" spans="1:22" x14ac:dyDescent="0.25">
      <c r="A4812">
        <v>4811</v>
      </c>
      <c r="B4812" t="s">
        <v>7789</v>
      </c>
      <c r="C4812">
        <v>2012</v>
      </c>
      <c r="D4812" s="1">
        <v>41270</v>
      </c>
      <c r="E4812" s="1">
        <v>41273</v>
      </c>
      <c r="F4812" t="s">
        <v>188</v>
      </c>
      <c r="G4812" t="s">
        <v>6271</v>
      </c>
      <c r="H4812" t="s">
        <v>6272</v>
      </c>
      <c r="I4812" t="s">
        <v>26</v>
      </c>
      <c r="J4812" t="s">
        <v>27</v>
      </c>
      <c r="K4812" t="s">
        <v>6205</v>
      </c>
      <c r="L4812" t="s">
        <v>114</v>
      </c>
      <c r="M4812">
        <v>54703</v>
      </c>
      <c r="N4812" t="s">
        <v>105</v>
      </c>
      <c r="O4812" t="s">
        <v>4776</v>
      </c>
      <c r="P4812" t="s">
        <v>71</v>
      </c>
      <c r="Q4812" t="s">
        <v>72</v>
      </c>
      <c r="R4812" t="s">
        <v>4777</v>
      </c>
      <c r="S4812">
        <v>239.9</v>
      </c>
      <c r="T4812">
        <v>2</v>
      </c>
      <c r="U4812">
        <v>0</v>
      </c>
      <c r="V4812">
        <v>71.97</v>
      </c>
    </row>
    <row r="4813" spans="1:22" x14ac:dyDescent="0.25">
      <c r="A4813">
        <v>4812</v>
      </c>
      <c r="B4813" t="s">
        <v>7790</v>
      </c>
      <c r="C4813">
        <v>2013</v>
      </c>
      <c r="D4813" s="1">
        <v>41593</v>
      </c>
      <c r="E4813" s="1">
        <v>41598</v>
      </c>
      <c r="F4813" t="s">
        <v>23</v>
      </c>
      <c r="G4813" t="s">
        <v>6334</v>
      </c>
      <c r="H4813" t="s">
        <v>6335</v>
      </c>
      <c r="I4813" t="s">
        <v>26</v>
      </c>
      <c r="J4813" t="s">
        <v>27</v>
      </c>
      <c r="K4813" t="s">
        <v>146</v>
      </c>
      <c r="L4813" t="s">
        <v>147</v>
      </c>
      <c r="M4813">
        <v>19134</v>
      </c>
      <c r="N4813" t="s">
        <v>148</v>
      </c>
      <c r="O4813" t="s">
        <v>1280</v>
      </c>
      <c r="P4813" t="s">
        <v>32</v>
      </c>
      <c r="Q4813" t="s">
        <v>36</v>
      </c>
      <c r="R4813" t="s">
        <v>1281</v>
      </c>
      <c r="S4813">
        <v>380.05799999999994</v>
      </c>
      <c r="T4813">
        <v>3</v>
      </c>
      <c r="U4813">
        <v>0.3</v>
      </c>
      <c r="V4813">
        <v>-21.717600000000004</v>
      </c>
    </row>
    <row r="4814" spans="1:22" x14ac:dyDescent="0.25">
      <c r="A4814">
        <v>4813</v>
      </c>
      <c r="B4814" t="s">
        <v>7790</v>
      </c>
      <c r="C4814">
        <v>2013</v>
      </c>
      <c r="D4814" s="1">
        <v>41593</v>
      </c>
      <c r="E4814" s="1">
        <v>41598</v>
      </c>
      <c r="F4814" t="s">
        <v>23</v>
      </c>
      <c r="G4814" t="s">
        <v>6334</v>
      </c>
      <c r="H4814" t="s">
        <v>6335</v>
      </c>
      <c r="I4814" t="s">
        <v>26</v>
      </c>
      <c r="J4814" t="s">
        <v>27</v>
      </c>
      <c r="K4814" t="s">
        <v>146</v>
      </c>
      <c r="L4814" t="s">
        <v>147</v>
      </c>
      <c r="M4814">
        <v>19134</v>
      </c>
      <c r="N4814" t="s">
        <v>148</v>
      </c>
      <c r="O4814" t="s">
        <v>1432</v>
      </c>
      <c r="P4814" t="s">
        <v>71</v>
      </c>
      <c r="Q4814" t="s">
        <v>1216</v>
      </c>
      <c r="R4814" t="s">
        <v>1433</v>
      </c>
      <c r="S4814">
        <v>1199.9759999999999</v>
      </c>
      <c r="T4814">
        <v>4</v>
      </c>
      <c r="U4814">
        <v>0.4</v>
      </c>
      <c r="V4814">
        <v>179.99639999999999</v>
      </c>
    </row>
    <row r="4815" spans="1:22" x14ac:dyDescent="0.25">
      <c r="A4815">
        <v>4814</v>
      </c>
      <c r="B4815" t="s">
        <v>7790</v>
      </c>
      <c r="C4815">
        <v>2013</v>
      </c>
      <c r="D4815" s="1">
        <v>41593</v>
      </c>
      <c r="E4815" s="1">
        <v>41598</v>
      </c>
      <c r="F4815" t="s">
        <v>23</v>
      </c>
      <c r="G4815" t="s">
        <v>6334</v>
      </c>
      <c r="H4815" t="s">
        <v>6335</v>
      </c>
      <c r="I4815" t="s">
        <v>26</v>
      </c>
      <c r="J4815" t="s">
        <v>27</v>
      </c>
      <c r="K4815" t="s">
        <v>146</v>
      </c>
      <c r="L4815" t="s">
        <v>147</v>
      </c>
      <c r="M4815">
        <v>19134</v>
      </c>
      <c r="N4815" t="s">
        <v>148</v>
      </c>
      <c r="O4815" t="s">
        <v>7791</v>
      </c>
      <c r="P4815" t="s">
        <v>32</v>
      </c>
      <c r="Q4815" t="s">
        <v>65</v>
      </c>
      <c r="R4815" t="s">
        <v>7792</v>
      </c>
      <c r="S4815">
        <v>48.576000000000001</v>
      </c>
      <c r="T4815">
        <v>3</v>
      </c>
      <c r="U4815">
        <v>0.2</v>
      </c>
      <c r="V4815">
        <v>9.7151999999999941</v>
      </c>
    </row>
    <row r="4816" spans="1:22" x14ac:dyDescent="0.25">
      <c r="A4816">
        <v>4815</v>
      </c>
      <c r="B4816" t="s">
        <v>7793</v>
      </c>
      <c r="C4816">
        <v>2013</v>
      </c>
      <c r="D4816" s="1">
        <v>41403</v>
      </c>
      <c r="E4816" s="1">
        <v>41405</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x14ac:dyDescent="0.25">
      <c r="A4817">
        <v>4816</v>
      </c>
      <c r="B4817" t="s">
        <v>7794</v>
      </c>
      <c r="C4817">
        <v>2011</v>
      </c>
      <c r="D4817" s="1">
        <v>40903</v>
      </c>
      <c r="E4817" s="1">
        <v>40908</v>
      </c>
      <c r="F4817" t="s">
        <v>50</v>
      </c>
      <c r="G4817" t="s">
        <v>7078</v>
      </c>
      <c r="H4817" t="s">
        <v>7079</v>
      </c>
      <c r="I4817" t="s">
        <v>26</v>
      </c>
      <c r="J4817" t="s">
        <v>27</v>
      </c>
      <c r="K4817" t="s">
        <v>146</v>
      </c>
      <c r="L4817" t="s">
        <v>147</v>
      </c>
      <c r="M4817">
        <v>19134</v>
      </c>
      <c r="N4817" t="s">
        <v>148</v>
      </c>
      <c r="O4817" t="s">
        <v>948</v>
      </c>
      <c r="P4817" t="s">
        <v>46</v>
      </c>
      <c r="Q4817" t="s">
        <v>90</v>
      </c>
      <c r="R4817" t="s">
        <v>949</v>
      </c>
      <c r="S4817">
        <v>18.264000000000003</v>
      </c>
      <c r="T4817">
        <v>3</v>
      </c>
      <c r="U4817">
        <v>0.2</v>
      </c>
      <c r="V4817">
        <v>6.1640999999999995</v>
      </c>
    </row>
    <row r="4818" spans="1:22" x14ac:dyDescent="0.25">
      <c r="A4818">
        <v>4817</v>
      </c>
      <c r="B4818" t="s">
        <v>7794</v>
      </c>
      <c r="C4818">
        <v>2011</v>
      </c>
      <c r="D4818" s="1">
        <v>40903</v>
      </c>
      <c r="E4818" s="1">
        <v>40908</v>
      </c>
      <c r="F4818" t="s">
        <v>50</v>
      </c>
      <c r="G4818" t="s">
        <v>7078</v>
      </c>
      <c r="H4818" t="s">
        <v>7079</v>
      </c>
      <c r="I4818" t="s">
        <v>26</v>
      </c>
      <c r="J4818" t="s">
        <v>27</v>
      </c>
      <c r="K4818" t="s">
        <v>146</v>
      </c>
      <c r="L4818" t="s">
        <v>147</v>
      </c>
      <c r="M4818">
        <v>19134</v>
      </c>
      <c r="N4818" t="s">
        <v>148</v>
      </c>
      <c r="O4818" t="s">
        <v>7456</v>
      </c>
      <c r="P4818" t="s">
        <v>46</v>
      </c>
      <c r="Q4818" t="s">
        <v>78</v>
      </c>
      <c r="R4818" t="s">
        <v>7457</v>
      </c>
      <c r="S4818">
        <v>34.655999999999999</v>
      </c>
      <c r="T4818">
        <v>2</v>
      </c>
      <c r="U4818">
        <v>0.2</v>
      </c>
      <c r="V4818">
        <v>5.6315999999999971</v>
      </c>
    </row>
    <row r="4819" spans="1:22" x14ac:dyDescent="0.25">
      <c r="A4819">
        <v>4818</v>
      </c>
      <c r="B4819" t="s">
        <v>7794</v>
      </c>
      <c r="C4819">
        <v>2011</v>
      </c>
      <c r="D4819" s="1">
        <v>40903</v>
      </c>
      <c r="E4819" s="1">
        <v>40908</v>
      </c>
      <c r="F4819" t="s">
        <v>50</v>
      </c>
      <c r="G4819" t="s">
        <v>7078</v>
      </c>
      <c r="H4819" t="s">
        <v>7079</v>
      </c>
      <c r="I4819" t="s">
        <v>26</v>
      </c>
      <c r="J4819" t="s">
        <v>27</v>
      </c>
      <c r="K4819" t="s">
        <v>146</v>
      </c>
      <c r="L4819" t="s">
        <v>147</v>
      </c>
      <c r="M4819">
        <v>19134</v>
      </c>
      <c r="N4819" t="s">
        <v>148</v>
      </c>
      <c r="O4819" t="s">
        <v>2102</v>
      </c>
      <c r="P4819" t="s">
        <v>46</v>
      </c>
      <c r="Q4819" t="s">
        <v>78</v>
      </c>
      <c r="R4819" t="s">
        <v>2103</v>
      </c>
      <c r="S4819">
        <v>81.552000000000007</v>
      </c>
      <c r="T4819">
        <v>2</v>
      </c>
      <c r="U4819">
        <v>0.2</v>
      </c>
      <c r="V4819">
        <v>8.1551999999999971</v>
      </c>
    </row>
    <row r="4820" spans="1:22" x14ac:dyDescent="0.25">
      <c r="A4820">
        <v>4819</v>
      </c>
      <c r="B4820" t="s">
        <v>7794</v>
      </c>
      <c r="C4820">
        <v>2011</v>
      </c>
      <c r="D4820" s="1">
        <v>40903</v>
      </c>
      <c r="E4820" s="1">
        <v>40908</v>
      </c>
      <c r="F4820" t="s">
        <v>50</v>
      </c>
      <c r="G4820" t="s">
        <v>7078</v>
      </c>
      <c r="H4820" t="s">
        <v>7079</v>
      </c>
      <c r="I4820" t="s">
        <v>26</v>
      </c>
      <c r="J4820" t="s">
        <v>27</v>
      </c>
      <c r="K4820" t="s">
        <v>146</v>
      </c>
      <c r="L4820" t="s">
        <v>147</v>
      </c>
      <c r="M4820">
        <v>19134</v>
      </c>
      <c r="N4820" t="s">
        <v>148</v>
      </c>
      <c r="O4820" t="s">
        <v>4149</v>
      </c>
      <c r="P4820" t="s">
        <v>46</v>
      </c>
      <c r="Q4820" t="s">
        <v>59</v>
      </c>
      <c r="R4820" t="s">
        <v>4150</v>
      </c>
      <c r="S4820">
        <v>227.13600000000002</v>
      </c>
      <c r="T4820">
        <v>4</v>
      </c>
      <c r="U4820">
        <v>0.2</v>
      </c>
      <c r="V4820">
        <v>-42.588000000000036</v>
      </c>
    </row>
    <row r="4821" spans="1:22" x14ac:dyDescent="0.25">
      <c r="A4821">
        <v>4820</v>
      </c>
      <c r="B4821" t="s">
        <v>7795</v>
      </c>
      <c r="C4821">
        <v>2014</v>
      </c>
      <c r="D4821" s="1">
        <v>41799</v>
      </c>
      <c r="E4821" s="1">
        <v>41805</v>
      </c>
      <c r="F4821" t="s">
        <v>50</v>
      </c>
      <c r="G4821" t="s">
        <v>7796</v>
      </c>
      <c r="H4821" t="s">
        <v>7797</v>
      </c>
      <c r="I4821" t="s">
        <v>26</v>
      </c>
      <c r="J4821" t="s">
        <v>27</v>
      </c>
      <c r="K4821" t="s">
        <v>2800</v>
      </c>
      <c r="L4821" t="s">
        <v>747</v>
      </c>
      <c r="M4821">
        <v>6360</v>
      </c>
      <c r="N4821" t="s">
        <v>148</v>
      </c>
      <c r="O4821" t="s">
        <v>6376</v>
      </c>
      <c r="P4821" t="s">
        <v>46</v>
      </c>
      <c r="Q4821" t="s">
        <v>75</v>
      </c>
      <c r="R4821" t="s">
        <v>6377</v>
      </c>
      <c r="S4821">
        <v>10.36</v>
      </c>
      <c r="T4821">
        <v>2</v>
      </c>
      <c r="U4821">
        <v>0</v>
      </c>
      <c r="V4821">
        <v>5.0763999999999996</v>
      </c>
    </row>
    <row r="4822" spans="1:22" x14ac:dyDescent="0.25">
      <c r="A4822">
        <v>4821</v>
      </c>
      <c r="B4822" t="s">
        <v>7798</v>
      </c>
      <c r="C4822">
        <v>2012</v>
      </c>
      <c r="D4822" s="1">
        <v>41006</v>
      </c>
      <c r="E4822" s="1">
        <v>41010</v>
      </c>
      <c r="F4822" t="s">
        <v>50</v>
      </c>
      <c r="G4822" t="s">
        <v>7023</v>
      </c>
      <c r="H4822" t="s">
        <v>7024</v>
      </c>
      <c r="I4822" t="s">
        <v>26</v>
      </c>
      <c r="J4822" t="s">
        <v>27</v>
      </c>
      <c r="K4822" t="s">
        <v>678</v>
      </c>
      <c r="L4822" t="s">
        <v>104</v>
      </c>
      <c r="M4822">
        <v>78207</v>
      </c>
      <c r="N4822" t="s">
        <v>105</v>
      </c>
      <c r="O4822" t="s">
        <v>5611</v>
      </c>
      <c r="P4822" t="s">
        <v>46</v>
      </c>
      <c r="Q4822" t="s">
        <v>78</v>
      </c>
      <c r="R4822" t="s">
        <v>5612</v>
      </c>
      <c r="S4822">
        <v>463.24799999999988</v>
      </c>
      <c r="T4822">
        <v>8</v>
      </c>
      <c r="U4822">
        <v>0.8</v>
      </c>
      <c r="V4822">
        <v>-1181.2824000000003</v>
      </c>
    </row>
    <row r="4823" spans="1:22" x14ac:dyDescent="0.25">
      <c r="A4823">
        <v>4822</v>
      </c>
      <c r="B4823" t="s">
        <v>7798</v>
      </c>
      <c r="C4823">
        <v>2012</v>
      </c>
      <c r="D4823" s="1">
        <v>41006</v>
      </c>
      <c r="E4823" s="1">
        <v>41010</v>
      </c>
      <c r="F4823" t="s">
        <v>50</v>
      </c>
      <c r="G4823" t="s">
        <v>7023</v>
      </c>
      <c r="H4823" t="s">
        <v>7024</v>
      </c>
      <c r="I4823" t="s">
        <v>26</v>
      </c>
      <c r="J4823" t="s">
        <v>27</v>
      </c>
      <c r="K4823" t="s">
        <v>678</v>
      </c>
      <c r="L4823" t="s">
        <v>104</v>
      </c>
      <c r="M4823">
        <v>78207</v>
      </c>
      <c r="N4823" t="s">
        <v>105</v>
      </c>
      <c r="O4823" t="s">
        <v>2564</v>
      </c>
      <c r="P4823" t="s">
        <v>71</v>
      </c>
      <c r="Q4823" t="s">
        <v>161</v>
      </c>
      <c r="R4823" t="s">
        <v>2565</v>
      </c>
      <c r="S4823">
        <v>383.952</v>
      </c>
      <c r="T4823">
        <v>6</v>
      </c>
      <c r="U4823">
        <v>0.2</v>
      </c>
      <c r="V4823">
        <v>47.993999999999971</v>
      </c>
    </row>
    <row r="4824" spans="1:22" x14ac:dyDescent="0.25">
      <c r="A4824">
        <v>4823</v>
      </c>
      <c r="B4824" t="s">
        <v>7799</v>
      </c>
      <c r="C4824">
        <v>2013</v>
      </c>
      <c r="D4824" s="1">
        <v>41466</v>
      </c>
      <c r="E4824" s="1">
        <v>41467</v>
      </c>
      <c r="F4824" t="s">
        <v>1290</v>
      </c>
      <c r="G4824" t="s">
        <v>1068</v>
      </c>
      <c r="H4824" t="s">
        <v>1069</v>
      </c>
      <c r="I4824" t="s">
        <v>102</v>
      </c>
      <c r="J4824" t="s">
        <v>27</v>
      </c>
      <c r="K4824" t="s">
        <v>7800</v>
      </c>
      <c r="L4824" t="s">
        <v>310</v>
      </c>
      <c r="M4824">
        <v>85364</v>
      </c>
      <c r="N4824" t="s">
        <v>44</v>
      </c>
      <c r="O4824" t="s">
        <v>1724</v>
      </c>
      <c r="P4824" t="s">
        <v>46</v>
      </c>
      <c r="Q4824" t="s">
        <v>75</v>
      </c>
      <c r="R4824" t="s">
        <v>1725</v>
      </c>
      <c r="S4824">
        <v>44.856000000000009</v>
      </c>
      <c r="T4824">
        <v>6</v>
      </c>
      <c r="U4824">
        <v>0.7</v>
      </c>
      <c r="V4824">
        <v>-35.884799999999984</v>
      </c>
    </row>
    <row r="4825" spans="1:22" x14ac:dyDescent="0.25">
      <c r="A4825">
        <v>4824</v>
      </c>
      <c r="B4825" t="s">
        <v>7801</v>
      </c>
      <c r="C4825">
        <v>2013</v>
      </c>
      <c r="D4825" s="1">
        <v>41600</v>
      </c>
      <c r="E4825" s="1">
        <v>41605</v>
      </c>
      <c r="F4825" t="s">
        <v>50</v>
      </c>
      <c r="G4825" t="s">
        <v>2002</v>
      </c>
      <c r="H4825" t="s">
        <v>2003</v>
      </c>
      <c r="I4825" t="s">
        <v>26</v>
      </c>
      <c r="J4825" t="s">
        <v>27</v>
      </c>
      <c r="K4825" t="s">
        <v>497</v>
      </c>
      <c r="L4825" t="s">
        <v>498</v>
      </c>
      <c r="M4825">
        <v>43229</v>
      </c>
      <c r="N4825" t="s">
        <v>148</v>
      </c>
      <c r="O4825" t="s">
        <v>7802</v>
      </c>
      <c r="P4825" t="s">
        <v>71</v>
      </c>
      <c r="Q4825" t="s">
        <v>682</v>
      </c>
      <c r="R4825" t="s">
        <v>7803</v>
      </c>
      <c r="S4825">
        <v>30.345000000000006</v>
      </c>
      <c r="T4825">
        <v>7</v>
      </c>
      <c r="U4825">
        <v>0.7</v>
      </c>
      <c r="V4825">
        <v>-24.275999999999996</v>
      </c>
    </row>
    <row r="4826" spans="1:22" x14ac:dyDescent="0.25">
      <c r="A4826">
        <v>4825</v>
      </c>
      <c r="B4826" t="s">
        <v>7801</v>
      </c>
      <c r="C4826">
        <v>2013</v>
      </c>
      <c r="D4826" s="1">
        <v>41600</v>
      </c>
      <c r="E4826" s="1">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-9.1109999999999971</v>
      </c>
    </row>
    <row r="4827" spans="1:22" x14ac:dyDescent="0.25">
      <c r="A4827">
        <v>4826</v>
      </c>
      <c r="B4827" t="s">
        <v>7801</v>
      </c>
      <c r="C4827">
        <v>2013</v>
      </c>
      <c r="D4827" s="1">
        <v>41600</v>
      </c>
      <c r="E4827" s="1">
        <v>41605</v>
      </c>
      <c r="F4827" t="s">
        <v>50</v>
      </c>
      <c r="G4827" t="s">
        <v>2002</v>
      </c>
      <c r="H4827" t="s">
        <v>2003</v>
      </c>
      <c r="I4827" t="s">
        <v>26</v>
      </c>
      <c r="J4827" t="s">
        <v>27</v>
      </c>
      <c r="K4827" t="s">
        <v>497</v>
      </c>
      <c r="L4827" t="s">
        <v>498</v>
      </c>
      <c r="M4827">
        <v>43229</v>
      </c>
      <c r="N4827" t="s">
        <v>148</v>
      </c>
      <c r="O4827" t="s">
        <v>5856</v>
      </c>
      <c r="P4827" t="s">
        <v>32</v>
      </c>
      <c r="Q4827" t="s">
        <v>65</v>
      </c>
      <c r="R4827" t="s">
        <v>5857</v>
      </c>
      <c r="S4827">
        <v>77.951999999999998</v>
      </c>
      <c r="T4827">
        <v>3</v>
      </c>
      <c r="U4827">
        <v>0.2</v>
      </c>
      <c r="V4827">
        <v>15.590399999999995</v>
      </c>
    </row>
    <row r="4828" spans="1:22" x14ac:dyDescent="0.25">
      <c r="A4828">
        <v>4827</v>
      </c>
      <c r="B4828" t="s">
        <v>7804</v>
      </c>
      <c r="C4828">
        <v>2014</v>
      </c>
      <c r="D4828" s="1">
        <v>41956</v>
      </c>
      <c r="E4828" s="1">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x14ac:dyDescent="0.25">
      <c r="A4829">
        <v>4828</v>
      </c>
      <c r="B4829" t="s">
        <v>7805</v>
      </c>
      <c r="C4829">
        <v>2011</v>
      </c>
      <c r="D4829" s="1">
        <v>40848</v>
      </c>
      <c r="E4829" s="1">
        <v>40855</v>
      </c>
      <c r="F4829" t="s">
        <v>50</v>
      </c>
      <c r="G4829" t="s">
        <v>6633</v>
      </c>
      <c r="H4829" t="s">
        <v>6634</v>
      </c>
      <c r="I4829" t="s">
        <v>41</v>
      </c>
      <c r="J4829" t="s">
        <v>27</v>
      </c>
      <c r="K4829" t="s">
        <v>1464</v>
      </c>
      <c r="L4829" t="s">
        <v>29</v>
      </c>
      <c r="M4829">
        <v>40475</v>
      </c>
      <c r="N4829" t="s">
        <v>30</v>
      </c>
      <c r="O4829" t="s">
        <v>4633</v>
      </c>
      <c r="P4829" t="s">
        <v>46</v>
      </c>
      <c r="Q4829" t="s">
        <v>59</v>
      </c>
      <c r="R4829" t="s">
        <v>4634</v>
      </c>
      <c r="S4829">
        <v>69.52</v>
      </c>
      <c r="T4829">
        <v>2</v>
      </c>
      <c r="U4829">
        <v>0</v>
      </c>
      <c r="V4829">
        <v>19.465600000000002</v>
      </c>
    </row>
    <row r="4830" spans="1:22" x14ac:dyDescent="0.25">
      <c r="A4830">
        <v>4829</v>
      </c>
      <c r="B4830" t="s">
        <v>7805</v>
      </c>
      <c r="C4830">
        <v>2011</v>
      </c>
      <c r="D4830" s="1">
        <v>40848</v>
      </c>
      <c r="E4830" s="1">
        <v>40855</v>
      </c>
      <c r="F4830" t="s">
        <v>50</v>
      </c>
      <c r="G4830" t="s">
        <v>6633</v>
      </c>
      <c r="H4830" t="s">
        <v>6634</v>
      </c>
      <c r="I4830" t="s">
        <v>41</v>
      </c>
      <c r="J4830" t="s">
        <v>27</v>
      </c>
      <c r="K4830" t="s">
        <v>1464</v>
      </c>
      <c r="L4830" t="s">
        <v>29</v>
      </c>
      <c r="M4830">
        <v>40475</v>
      </c>
      <c r="N4830" t="s">
        <v>30</v>
      </c>
      <c r="O4830" t="s">
        <v>3383</v>
      </c>
      <c r="P4830" t="s">
        <v>46</v>
      </c>
      <c r="Q4830" t="s">
        <v>68</v>
      </c>
      <c r="R4830" t="s">
        <v>3384</v>
      </c>
      <c r="S4830">
        <v>5.64</v>
      </c>
      <c r="T4830">
        <v>3</v>
      </c>
      <c r="U4830">
        <v>0</v>
      </c>
      <c r="V4830">
        <v>1.6355999999999997</v>
      </c>
    </row>
    <row r="4831" spans="1:22" x14ac:dyDescent="0.25">
      <c r="A4831">
        <v>4830</v>
      </c>
      <c r="B4831" t="s">
        <v>7806</v>
      </c>
      <c r="C4831">
        <v>2013</v>
      </c>
      <c r="D4831" s="1">
        <v>41410</v>
      </c>
      <c r="E4831" s="1">
        <v>41416</v>
      </c>
      <c r="F4831" t="s">
        <v>50</v>
      </c>
      <c r="G4831" t="s">
        <v>5614</v>
      </c>
      <c r="H4831" t="s">
        <v>5615</v>
      </c>
      <c r="I4831" t="s">
        <v>26</v>
      </c>
      <c r="J4831" t="s">
        <v>27</v>
      </c>
      <c r="K4831" t="s">
        <v>266</v>
      </c>
      <c r="L4831" t="s">
        <v>267</v>
      </c>
      <c r="M4831">
        <v>10035</v>
      </c>
      <c r="N4831" t="s">
        <v>148</v>
      </c>
      <c r="O4831" t="s">
        <v>4855</v>
      </c>
      <c r="P4831" t="s">
        <v>46</v>
      </c>
      <c r="Q4831" t="s">
        <v>75</v>
      </c>
      <c r="R4831" t="s">
        <v>4856</v>
      </c>
      <c r="S4831">
        <v>13.776000000000002</v>
      </c>
      <c r="T4831">
        <v>3</v>
      </c>
      <c r="U4831">
        <v>0.2</v>
      </c>
      <c r="V4831">
        <v>4.4771999999999998</v>
      </c>
    </row>
    <row r="4832" spans="1:22" x14ac:dyDescent="0.25">
      <c r="A4832">
        <v>4831</v>
      </c>
      <c r="B4832" t="s">
        <v>7807</v>
      </c>
      <c r="C4832">
        <v>2011</v>
      </c>
      <c r="D4832" s="1">
        <v>40854</v>
      </c>
      <c r="E4832" s="1">
        <v>40859</v>
      </c>
      <c r="F4832" t="s">
        <v>50</v>
      </c>
      <c r="G4832" t="s">
        <v>2757</v>
      </c>
      <c r="H4832" t="s">
        <v>2758</v>
      </c>
      <c r="I4832" t="s">
        <v>26</v>
      </c>
      <c r="J4832" t="s">
        <v>27</v>
      </c>
      <c r="K4832" t="s">
        <v>7808</v>
      </c>
      <c r="L4832" t="s">
        <v>114</v>
      </c>
      <c r="M4832">
        <v>54401</v>
      </c>
      <c r="N4832" t="s">
        <v>105</v>
      </c>
      <c r="O4832" t="s">
        <v>5592</v>
      </c>
      <c r="P4832" t="s">
        <v>46</v>
      </c>
      <c r="Q4832" t="s">
        <v>78</v>
      </c>
      <c r="R4832" t="s">
        <v>5593</v>
      </c>
      <c r="S4832">
        <v>245.88</v>
      </c>
      <c r="T4832">
        <v>6</v>
      </c>
      <c r="U4832">
        <v>0</v>
      </c>
      <c r="V4832">
        <v>68.846399999999988</v>
      </c>
    </row>
    <row r="4833" spans="1:22" x14ac:dyDescent="0.25">
      <c r="A4833">
        <v>4832</v>
      </c>
      <c r="B4833" t="s">
        <v>7807</v>
      </c>
      <c r="C4833">
        <v>2011</v>
      </c>
      <c r="D4833" s="1">
        <v>40854</v>
      </c>
      <c r="E4833" s="1">
        <v>40859</v>
      </c>
      <c r="F4833" t="s">
        <v>50</v>
      </c>
      <c r="G4833" t="s">
        <v>2757</v>
      </c>
      <c r="H4833" t="s">
        <v>2758</v>
      </c>
      <c r="I4833" t="s">
        <v>26</v>
      </c>
      <c r="J4833" t="s">
        <v>27</v>
      </c>
      <c r="K4833" t="s">
        <v>7808</v>
      </c>
      <c r="L4833" t="s">
        <v>114</v>
      </c>
      <c r="M4833">
        <v>54401</v>
      </c>
      <c r="N4833" t="s">
        <v>105</v>
      </c>
      <c r="O4833" t="s">
        <v>2987</v>
      </c>
      <c r="P4833" t="s">
        <v>46</v>
      </c>
      <c r="Q4833" t="s">
        <v>59</v>
      </c>
      <c r="R4833" t="s">
        <v>2988</v>
      </c>
      <c r="S4833">
        <v>36.630000000000003</v>
      </c>
      <c r="T4833">
        <v>3</v>
      </c>
      <c r="U4833">
        <v>0</v>
      </c>
      <c r="V4833">
        <v>9.8901000000000039</v>
      </c>
    </row>
    <row r="4834" spans="1:22" x14ac:dyDescent="0.25">
      <c r="A4834">
        <v>4833</v>
      </c>
      <c r="B4834" t="s">
        <v>7807</v>
      </c>
      <c r="C4834">
        <v>2011</v>
      </c>
      <c r="D4834" s="1">
        <v>40854</v>
      </c>
      <c r="E4834" s="1">
        <v>40859</v>
      </c>
      <c r="F4834" t="s">
        <v>50</v>
      </c>
      <c r="G4834" t="s">
        <v>2757</v>
      </c>
      <c r="H4834" t="s">
        <v>2758</v>
      </c>
      <c r="I4834" t="s">
        <v>26</v>
      </c>
      <c r="J4834" t="s">
        <v>27</v>
      </c>
      <c r="K4834" t="s">
        <v>7808</v>
      </c>
      <c r="L4834" t="s">
        <v>114</v>
      </c>
      <c r="M4834">
        <v>54401</v>
      </c>
      <c r="N4834" t="s">
        <v>105</v>
      </c>
      <c r="O4834" t="s">
        <v>3978</v>
      </c>
      <c r="P4834" t="s">
        <v>46</v>
      </c>
      <c r="Q4834" t="s">
        <v>59</v>
      </c>
      <c r="R4834" t="s">
        <v>3979</v>
      </c>
      <c r="S4834">
        <v>22.58</v>
      </c>
      <c r="T4834">
        <v>2</v>
      </c>
      <c r="U4834">
        <v>0</v>
      </c>
      <c r="V4834">
        <v>5.8707999999999991</v>
      </c>
    </row>
    <row r="4835" spans="1:22" x14ac:dyDescent="0.25">
      <c r="A4835">
        <v>4834</v>
      </c>
      <c r="B4835" t="s">
        <v>7807</v>
      </c>
      <c r="C4835">
        <v>2011</v>
      </c>
      <c r="D4835" s="1">
        <v>40854</v>
      </c>
      <c r="E4835" s="1">
        <v>40859</v>
      </c>
      <c r="F4835" t="s">
        <v>50</v>
      </c>
      <c r="G4835" t="s">
        <v>2757</v>
      </c>
      <c r="H4835" t="s">
        <v>2758</v>
      </c>
      <c r="I4835" t="s">
        <v>26</v>
      </c>
      <c r="J4835" t="s">
        <v>27</v>
      </c>
      <c r="K4835" t="s">
        <v>7808</v>
      </c>
      <c r="L4835" t="s">
        <v>114</v>
      </c>
      <c r="M4835">
        <v>54401</v>
      </c>
      <c r="N4835" t="s">
        <v>105</v>
      </c>
      <c r="O4835" t="s">
        <v>3587</v>
      </c>
      <c r="P4835" t="s">
        <v>46</v>
      </c>
      <c r="Q4835" t="s">
        <v>75</v>
      </c>
      <c r="R4835" t="s">
        <v>3588</v>
      </c>
      <c r="S4835">
        <v>12.39</v>
      </c>
      <c r="T4835">
        <v>3</v>
      </c>
      <c r="U4835">
        <v>0</v>
      </c>
      <c r="V4835">
        <v>5.8232999999999997</v>
      </c>
    </row>
    <row r="4836" spans="1:22" x14ac:dyDescent="0.25">
      <c r="A4836">
        <v>4835</v>
      </c>
      <c r="B4836" t="s">
        <v>7809</v>
      </c>
      <c r="C4836">
        <v>2014</v>
      </c>
      <c r="D4836" s="1">
        <v>41918</v>
      </c>
      <c r="E4836" s="1">
        <v>41923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13.472999999999999</v>
      </c>
    </row>
    <row r="4837" spans="1:22" x14ac:dyDescent="0.25">
      <c r="A4837">
        <v>4836</v>
      </c>
      <c r="B4837" t="s">
        <v>7809</v>
      </c>
      <c r="C4837">
        <v>2014</v>
      </c>
      <c r="D4837" s="1">
        <v>41918</v>
      </c>
      <c r="E4837" s="1">
        <v>41923</v>
      </c>
      <c r="F4837" t="s">
        <v>50</v>
      </c>
      <c r="G4837" t="s">
        <v>4082</v>
      </c>
      <c r="H4837" t="s">
        <v>4083</v>
      </c>
      <c r="I4837" t="s">
        <v>102</v>
      </c>
      <c r="J4837" t="s">
        <v>27</v>
      </c>
      <c r="K4837" t="s">
        <v>127</v>
      </c>
      <c r="L4837" t="s">
        <v>43</v>
      </c>
      <c r="M4837">
        <v>94110</v>
      </c>
      <c r="N4837" t="s">
        <v>44</v>
      </c>
      <c r="O4837" t="s">
        <v>5414</v>
      </c>
      <c r="P4837" t="s">
        <v>46</v>
      </c>
      <c r="Q4837" t="s">
        <v>90</v>
      </c>
      <c r="R4837" t="s">
        <v>5415</v>
      </c>
      <c r="S4837">
        <v>61.96</v>
      </c>
      <c r="T4837">
        <v>2</v>
      </c>
      <c r="U4837">
        <v>0</v>
      </c>
      <c r="V4837">
        <v>27.881999999999998</v>
      </c>
    </row>
    <row r="4838" spans="1:22" x14ac:dyDescent="0.25">
      <c r="A4838">
        <v>4837</v>
      </c>
      <c r="B4838" t="s">
        <v>7809</v>
      </c>
      <c r="C4838">
        <v>2014</v>
      </c>
      <c r="D4838" s="1">
        <v>41918</v>
      </c>
      <c r="E4838" s="1">
        <v>41923</v>
      </c>
      <c r="F4838" t="s">
        <v>50</v>
      </c>
      <c r="G4838" t="s">
        <v>4082</v>
      </c>
      <c r="H4838" t="s">
        <v>4083</v>
      </c>
      <c r="I4838" t="s">
        <v>102</v>
      </c>
      <c r="J4838" t="s">
        <v>27</v>
      </c>
      <c r="K4838" t="s">
        <v>127</v>
      </c>
      <c r="L4838" t="s">
        <v>43</v>
      </c>
      <c r="M4838">
        <v>94110</v>
      </c>
      <c r="N4838" t="s">
        <v>44</v>
      </c>
      <c r="O4838" t="s">
        <v>3125</v>
      </c>
      <c r="P4838" t="s">
        <v>46</v>
      </c>
      <c r="Q4838" t="s">
        <v>75</v>
      </c>
      <c r="R4838" t="s">
        <v>3126</v>
      </c>
      <c r="S4838">
        <v>19.936000000000003</v>
      </c>
      <c r="T4838">
        <v>4</v>
      </c>
      <c r="U4838">
        <v>0.2</v>
      </c>
      <c r="V4838">
        <v>7.2267999999999999</v>
      </c>
    </row>
    <row r="4839" spans="1:22" x14ac:dyDescent="0.25">
      <c r="A4839">
        <v>4838</v>
      </c>
      <c r="B4839" t="s">
        <v>7810</v>
      </c>
      <c r="C4839">
        <v>2014</v>
      </c>
      <c r="D4839" s="1">
        <v>41792</v>
      </c>
      <c r="E4839" s="1">
        <v>41794</v>
      </c>
      <c r="F4839" t="s">
        <v>188</v>
      </c>
      <c r="G4839" t="s">
        <v>5883</v>
      </c>
      <c r="H4839" t="s">
        <v>5884</v>
      </c>
      <c r="I4839" t="s">
        <v>26</v>
      </c>
      <c r="J4839" t="s">
        <v>27</v>
      </c>
      <c r="K4839" t="s">
        <v>866</v>
      </c>
      <c r="L4839" t="s">
        <v>498</v>
      </c>
      <c r="M4839">
        <v>43017</v>
      </c>
      <c r="N4839" t="s">
        <v>148</v>
      </c>
      <c r="O4839" t="s">
        <v>3344</v>
      </c>
      <c r="P4839" t="s">
        <v>46</v>
      </c>
      <c r="Q4839" t="s">
        <v>75</v>
      </c>
      <c r="R4839" t="s">
        <v>3345</v>
      </c>
      <c r="S4839">
        <v>3.7980000000000005</v>
      </c>
      <c r="T4839">
        <v>2</v>
      </c>
      <c r="U4839">
        <v>0.7</v>
      </c>
      <c r="V4839">
        <v>-2.6585999999999999</v>
      </c>
    </row>
    <row r="4840" spans="1:22" x14ac:dyDescent="0.25">
      <c r="A4840">
        <v>4839</v>
      </c>
      <c r="B4840" t="s">
        <v>7810</v>
      </c>
      <c r="C4840">
        <v>2014</v>
      </c>
      <c r="D4840" s="1">
        <v>41792</v>
      </c>
      <c r="E4840" s="1">
        <v>41794</v>
      </c>
      <c r="F4840" t="s">
        <v>188</v>
      </c>
      <c r="G4840" t="s">
        <v>5883</v>
      </c>
      <c r="H4840" t="s">
        <v>5884</v>
      </c>
      <c r="I4840" t="s">
        <v>26</v>
      </c>
      <c r="J4840" t="s">
        <v>27</v>
      </c>
      <c r="K4840" t="s">
        <v>866</v>
      </c>
      <c r="L4840" t="s">
        <v>498</v>
      </c>
      <c r="M4840">
        <v>43017</v>
      </c>
      <c r="N4840" t="s">
        <v>148</v>
      </c>
      <c r="O4840" t="s">
        <v>3402</v>
      </c>
      <c r="P4840" t="s">
        <v>46</v>
      </c>
      <c r="Q4840" t="s">
        <v>90</v>
      </c>
      <c r="R4840" t="s">
        <v>3403</v>
      </c>
      <c r="S4840">
        <v>27.744000000000003</v>
      </c>
      <c r="T4840">
        <v>6</v>
      </c>
      <c r="U4840">
        <v>0.2</v>
      </c>
      <c r="V4840">
        <v>10.057200000000002</v>
      </c>
    </row>
    <row r="4841" spans="1:22" x14ac:dyDescent="0.25">
      <c r="A4841">
        <v>4840</v>
      </c>
      <c r="B4841" t="s">
        <v>7810</v>
      </c>
      <c r="C4841">
        <v>2014</v>
      </c>
      <c r="D4841" s="1">
        <v>41792</v>
      </c>
      <c r="E4841" s="1">
        <v>41794</v>
      </c>
      <c r="F4841" t="s">
        <v>188</v>
      </c>
      <c r="G4841" t="s">
        <v>5883</v>
      </c>
      <c r="H4841" t="s">
        <v>5884</v>
      </c>
      <c r="I4841" t="s">
        <v>26</v>
      </c>
      <c r="J4841" t="s">
        <v>27</v>
      </c>
      <c r="K4841" t="s">
        <v>866</v>
      </c>
      <c r="L4841" t="s">
        <v>498</v>
      </c>
      <c r="M4841">
        <v>43017</v>
      </c>
      <c r="N4841" t="s">
        <v>148</v>
      </c>
      <c r="O4841" t="s">
        <v>835</v>
      </c>
      <c r="P4841" t="s">
        <v>71</v>
      </c>
      <c r="Q4841" t="s">
        <v>72</v>
      </c>
      <c r="R4841" t="s">
        <v>836</v>
      </c>
      <c r="S4841">
        <v>158.37599999999998</v>
      </c>
      <c r="T4841">
        <v>4</v>
      </c>
      <c r="U4841">
        <v>0.4</v>
      </c>
      <c r="V4841">
        <v>-34.314799999999991</v>
      </c>
    </row>
    <row r="4842" spans="1:22" x14ac:dyDescent="0.25">
      <c r="A4842">
        <v>4841</v>
      </c>
      <c r="B4842" t="s">
        <v>7811</v>
      </c>
      <c r="C4842">
        <v>2014</v>
      </c>
      <c r="D4842" s="1">
        <v>41964</v>
      </c>
      <c r="E4842" s="1">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x14ac:dyDescent="0.25">
      <c r="A4843">
        <v>4842</v>
      </c>
      <c r="B4843" t="s">
        <v>7812</v>
      </c>
      <c r="C4843">
        <v>2013</v>
      </c>
      <c r="D4843" s="1">
        <v>41632</v>
      </c>
      <c r="E4843" s="1">
        <v>41637</v>
      </c>
      <c r="F4843" t="s">
        <v>50</v>
      </c>
      <c r="G4843" t="s">
        <v>3237</v>
      </c>
      <c r="H4843" t="s">
        <v>3238</v>
      </c>
      <c r="I4843" t="s">
        <v>26</v>
      </c>
      <c r="J4843" t="s">
        <v>27</v>
      </c>
      <c r="K4843" t="s">
        <v>4618</v>
      </c>
      <c r="L4843" t="s">
        <v>498</v>
      </c>
      <c r="M4843">
        <v>43402</v>
      </c>
      <c r="N4843" t="s">
        <v>148</v>
      </c>
      <c r="O4843" t="s">
        <v>6315</v>
      </c>
      <c r="P4843" t="s">
        <v>46</v>
      </c>
      <c r="Q4843" t="s">
        <v>75</v>
      </c>
      <c r="R4843" t="s">
        <v>6316</v>
      </c>
      <c r="S4843">
        <v>5.5530000000000008</v>
      </c>
      <c r="T4843">
        <v>3</v>
      </c>
      <c r="U4843">
        <v>0.7</v>
      </c>
      <c r="V4843">
        <v>-4.0722000000000023</v>
      </c>
    </row>
    <row r="4844" spans="1:22" x14ac:dyDescent="0.25">
      <c r="A4844">
        <v>4843</v>
      </c>
      <c r="B4844" t="s">
        <v>7813</v>
      </c>
      <c r="C4844">
        <v>2014</v>
      </c>
      <c r="D4844" s="1">
        <v>41912</v>
      </c>
      <c r="E4844" s="1">
        <v>41917</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x14ac:dyDescent="0.25">
      <c r="A4845">
        <v>4844</v>
      </c>
      <c r="B4845" t="s">
        <v>7814</v>
      </c>
      <c r="C4845">
        <v>2013</v>
      </c>
      <c r="D4845" s="1">
        <v>41586</v>
      </c>
      <c r="E4845" s="1">
        <v>41588</v>
      </c>
      <c r="F4845" t="s">
        <v>188</v>
      </c>
      <c r="G4845" t="s">
        <v>6450</v>
      </c>
      <c r="H4845" t="s">
        <v>6451</v>
      </c>
      <c r="I4845" t="s">
        <v>26</v>
      </c>
      <c r="J4845" t="s">
        <v>27</v>
      </c>
      <c r="K4845" t="s">
        <v>1119</v>
      </c>
      <c r="L4845" t="s">
        <v>788</v>
      </c>
      <c r="M4845">
        <v>8701</v>
      </c>
      <c r="N4845" t="s">
        <v>148</v>
      </c>
      <c r="O4845" t="s">
        <v>4067</v>
      </c>
      <c r="P4845" t="s">
        <v>46</v>
      </c>
      <c r="Q4845" t="s">
        <v>269</v>
      </c>
      <c r="R4845" t="s">
        <v>4068</v>
      </c>
      <c r="S4845">
        <v>14.96</v>
      </c>
      <c r="T4845">
        <v>4</v>
      </c>
      <c r="U4845">
        <v>0</v>
      </c>
      <c r="V4845">
        <v>0.2992000000000008</v>
      </c>
    </row>
    <row r="4846" spans="1:22" x14ac:dyDescent="0.25">
      <c r="A4846">
        <v>4845</v>
      </c>
      <c r="B4846" t="s">
        <v>7815</v>
      </c>
      <c r="C4846">
        <v>2011</v>
      </c>
      <c r="D4846" s="1">
        <v>40637</v>
      </c>
      <c r="E4846" s="1">
        <v>40638</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7.1840000000000011</v>
      </c>
      <c r="T4846">
        <v>2</v>
      </c>
      <c r="U4846">
        <v>0.2</v>
      </c>
      <c r="V4846">
        <v>2.2449999999999992</v>
      </c>
    </row>
    <row r="4847" spans="1:22" x14ac:dyDescent="0.25">
      <c r="A4847">
        <v>4846</v>
      </c>
      <c r="B4847" t="s">
        <v>7816</v>
      </c>
      <c r="C4847">
        <v>2012</v>
      </c>
      <c r="D4847" s="1">
        <v>41113</v>
      </c>
      <c r="E4847" s="1">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x14ac:dyDescent="0.25">
      <c r="A4848">
        <v>4847</v>
      </c>
      <c r="B4848" t="s">
        <v>7817</v>
      </c>
      <c r="C4848">
        <v>2011</v>
      </c>
      <c r="D4848" s="1">
        <v>40719</v>
      </c>
      <c r="E4848" s="1">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263.96000000000004</v>
      </c>
      <c r="T4848">
        <v>5</v>
      </c>
      <c r="U4848">
        <v>0.2</v>
      </c>
      <c r="V4848">
        <v>19.796999999999997</v>
      </c>
    </row>
    <row r="4849" spans="1:22" x14ac:dyDescent="0.25">
      <c r="A4849">
        <v>4848</v>
      </c>
      <c r="B4849" t="s">
        <v>7817</v>
      </c>
      <c r="C4849">
        <v>2011</v>
      </c>
      <c r="D4849" s="1">
        <v>40719</v>
      </c>
      <c r="E4849" s="1">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x14ac:dyDescent="0.25">
      <c r="A4850">
        <v>4849</v>
      </c>
      <c r="B4850" t="s">
        <v>7817</v>
      </c>
      <c r="C4850">
        <v>2011</v>
      </c>
      <c r="D4850" s="1">
        <v>40719</v>
      </c>
      <c r="E4850" s="1">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9.3280000000000012</v>
      </c>
      <c r="T4850">
        <v>1</v>
      </c>
      <c r="U4850">
        <v>0.2</v>
      </c>
      <c r="V4850">
        <v>0.8162000000000007</v>
      </c>
    </row>
    <row r="4851" spans="1:22" x14ac:dyDescent="0.25">
      <c r="A4851">
        <v>4850</v>
      </c>
      <c r="B4851" t="s">
        <v>7818</v>
      </c>
      <c r="C4851">
        <v>2011</v>
      </c>
      <c r="D4851" s="1">
        <v>40794</v>
      </c>
      <c r="E4851" s="1">
        <v>40800</v>
      </c>
      <c r="F4851" t="s">
        <v>50</v>
      </c>
      <c r="G4851" t="s">
        <v>4266</v>
      </c>
      <c r="H4851" t="s">
        <v>4267</v>
      </c>
      <c r="I4851" t="s">
        <v>26</v>
      </c>
      <c r="J4851" t="s">
        <v>27</v>
      </c>
      <c r="K4851" t="s">
        <v>7819</v>
      </c>
      <c r="L4851" t="s">
        <v>96</v>
      </c>
      <c r="M4851">
        <v>99301</v>
      </c>
      <c r="N4851" t="s">
        <v>44</v>
      </c>
      <c r="O4851" t="s">
        <v>1650</v>
      </c>
      <c r="P4851" t="s">
        <v>46</v>
      </c>
      <c r="Q4851" t="s">
        <v>68</v>
      </c>
      <c r="R4851" t="s">
        <v>1651</v>
      </c>
      <c r="S4851">
        <v>5.88</v>
      </c>
      <c r="T4851">
        <v>2</v>
      </c>
      <c r="U4851">
        <v>0</v>
      </c>
      <c r="V4851">
        <v>2.6459999999999999</v>
      </c>
    </row>
    <row r="4852" spans="1:22" x14ac:dyDescent="0.25">
      <c r="A4852">
        <v>4851</v>
      </c>
      <c r="B4852" t="s">
        <v>7818</v>
      </c>
      <c r="C4852">
        <v>2011</v>
      </c>
      <c r="D4852" s="1">
        <v>40794</v>
      </c>
      <c r="E4852" s="1">
        <v>40800</v>
      </c>
      <c r="F4852" t="s">
        <v>50</v>
      </c>
      <c r="G4852" t="s">
        <v>4266</v>
      </c>
      <c r="H4852" t="s">
        <v>4267</v>
      </c>
      <c r="I4852" t="s">
        <v>26</v>
      </c>
      <c r="J4852" t="s">
        <v>27</v>
      </c>
      <c r="K4852" t="s">
        <v>7819</v>
      </c>
      <c r="L4852" t="s">
        <v>96</v>
      </c>
      <c r="M4852">
        <v>99301</v>
      </c>
      <c r="N4852" t="s">
        <v>44</v>
      </c>
      <c r="O4852" t="s">
        <v>35</v>
      </c>
      <c r="P4852" t="s">
        <v>32</v>
      </c>
      <c r="Q4852" t="s">
        <v>36</v>
      </c>
      <c r="R4852" t="s">
        <v>37</v>
      </c>
      <c r="S4852">
        <v>975.92</v>
      </c>
      <c r="T4852">
        <v>5</v>
      </c>
      <c r="U4852">
        <v>0.2</v>
      </c>
      <c r="V4852">
        <v>121.98999999999992</v>
      </c>
    </row>
    <row r="4853" spans="1:22" x14ac:dyDescent="0.25">
      <c r="A4853">
        <v>4852</v>
      </c>
      <c r="B4853" t="s">
        <v>7818</v>
      </c>
      <c r="C4853">
        <v>2011</v>
      </c>
      <c r="D4853" s="1">
        <v>40794</v>
      </c>
      <c r="E4853" s="1">
        <v>40800</v>
      </c>
      <c r="F4853" t="s">
        <v>50</v>
      </c>
      <c r="G4853" t="s">
        <v>4266</v>
      </c>
      <c r="H4853" t="s">
        <v>4267</v>
      </c>
      <c r="I4853" t="s">
        <v>26</v>
      </c>
      <c r="J4853" t="s">
        <v>27</v>
      </c>
      <c r="K4853" t="s">
        <v>7819</v>
      </c>
      <c r="L4853" t="s">
        <v>96</v>
      </c>
      <c r="M4853">
        <v>99301</v>
      </c>
      <c r="N4853" t="s">
        <v>44</v>
      </c>
      <c r="O4853" t="s">
        <v>490</v>
      </c>
      <c r="P4853" t="s">
        <v>46</v>
      </c>
      <c r="Q4853" t="s">
        <v>68</v>
      </c>
      <c r="R4853" t="s">
        <v>491</v>
      </c>
      <c r="S4853">
        <v>303.83999999999997</v>
      </c>
      <c r="T4853">
        <v>8</v>
      </c>
      <c r="U4853">
        <v>0</v>
      </c>
      <c r="V4853">
        <v>91.151999999999958</v>
      </c>
    </row>
    <row r="4854" spans="1:22" x14ac:dyDescent="0.25">
      <c r="A4854">
        <v>4853</v>
      </c>
      <c r="B4854" t="s">
        <v>7818</v>
      </c>
      <c r="C4854">
        <v>2011</v>
      </c>
      <c r="D4854" s="1">
        <v>40794</v>
      </c>
      <c r="E4854" s="1">
        <v>40800</v>
      </c>
      <c r="F4854" t="s">
        <v>50</v>
      </c>
      <c r="G4854" t="s">
        <v>4266</v>
      </c>
      <c r="H4854" t="s">
        <v>4267</v>
      </c>
      <c r="I4854" t="s">
        <v>26</v>
      </c>
      <c r="J4854" t="s">
        <v>27</v>
      </c>
      <c r="K4854" t="s">
        <v>7819</v>
      </c>
      <c r="L4854" t="s">
        <v>96</v>
      </c>
      <c r="M4854">
        <v>99301</v>
      </c>
      <c r="N4854" t="s">
        <v>44</v>
      </c>
      <c r="O4854" t="s">
        <v>1774</v>
      </c>
      <c r="P4854" t="s">
        <v>46</v>
      </c>
      <c r="Q4854" t="s">
        <v>59</v>
      </c>
      <c r="R4854" t="s">
        <v>1775</v>
      </c>
      <c r="S4854">
        <v>485.88</v>
      </c>
      <c r="T4854">
        <v>6</v>
      </c>
      <c r="U4854">
        <v>0</v>
      </c>
      <c r="V4854">
        <v>19.43519999999998</v>
      </c>
    </row>
    <row r="4855" spans="1:22" x14ac:dyDescent="0.25">
      <c r="A4855">
        <v>4854</v>
      </c>
      <c r="B4855" t="s">
        <v>7820</v>
      </c>
      <c r="C4855">
        <v>2011</v>
      </c>
      <c r="D4855" s="1">
        <v>40889</v>
      </c>
      <c r="E4855" s="1">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x14ac:dyDescent="0.25">
      <c r="A4856">
        <v>4855</v>
      </c>
      <c r="B4856" t="s">
        <v>7820</v>
      </c>
      <c r="C4856">
        <v>2011</v>
      </c>
      <c r="D4856" s="1">
        <v>40889</v>
      </c>
      <c r="E4856" s="1">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0.62579999999999902</v>
      </c>
    </row>
    <row r="4857" spans="1:22" x14ac:dyDescent="0.25">
      <c r="A4857">
        <v>4856</v>
      </c>
      <c r="B4857" t="s">
        <v>7820</v>
      </c>
      <c r="C4857">
        <v>2011</v>
      </c>
      <c r="D4857" s="1">
        <v>40889</v>
      </c>
      <c r="E4857" s="1">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x14ac:dyDescent="0.25">
      <c r="A4858">
        <v>4857</v>
      </c>
      <c r="B4858" t="s">
        <v>7821</v>
      </c>
      <c r="C4858">
        <v>2012</v>
      </c>
      <c r="D4858" s="1">
        <v>40921</v>
      </c>
      <c r="E4858" s="1">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70.00800000000001</v>
      </c>
      <c r="T4858">
        <v>3</v>
      </c>
      <c r="U4858">
        <v>0.2</v>
      </c>
      <c r="V4858">
        <v>24.502800000000001</v>
      </c>
    </row>
    <row r="4859" spans="1:22" x14ac:dyDescent="0.25">
      <c r="A4859">
        <v>4858</v>
      </c>
      <c r="B4859" t="s">
        <v>7821</v>
      </c>
      <c r="C4859">
        <v>2012</v>
      </c>
      <c r="D4859" s="1">
        <v>40921</v>
      </c>
      <c r="E4859" s="1">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38.023999999999994</v>
      </c>
    </row>
    <row r="4860" spans="1:22" x14ac:dyDescent="0.25">
      <c r="A4860">
        <v>4859</v>
      </c>
      <c r="B4860" t="s">
        <v>7821</v>
      </c>
      <c r="C4860">
        <v>2012</v>
      </c>
      <c r="D4860" s="1">
        <v>40921</v>
      </c>
      <c r="E4860" s="1">
        <v>40925</v>
      </c>
      <c r="F4860" t="s">
        <v>50</v>
      </c>
      <c r="G4860" t="s">
        <v>1459</v>
      </c>
      <c r="H4860" t="s">
        <v>1460</v>
      </c>
      <c r="I4860" t="s">
        <v>26</v>
      </c>
      <c r="J4860" t="s">
        <v>27</v>
      </c>
      <c r="K4860" t="s">
        <v>42</v>
      </c>
      <c r="L4860" t="s">
        <v>43</v>
      </c>
      <c r="M4860">
        <v>90004</v>
      </c>
      <c r="N4860" t="s">
        <v>44</v>
      </c>
      <c r="O4860" t="s">
        <v>7822</v>
      </c>
      <c r="P4860" t="s">
        <v>32</v>
      </c>
      <c r="Q4860" t="s">
        <v>65</v>
      </c>
      <c r="R4860" t="s">
        <v>7823</v>
      </c>
      <c r="S4860">
        <v>464.84999999999997</v>
      </c>
      <c r="T4860">
        <v>9</v>
      </c>
      <c r="U4860">
        <v>0</v>
      </c>
      <c r="V4860">
        <v>92.969999999999985</v>
      </c>
    </row>
    <row r="4861" spans="1:22" x14ac:dyDescent="0.25">
      <c r="A4861">
        <v>4860</v>
      </c>
      <c r="B4861" t="s">
        <v>7824</v>
      </c>
      <c r="C4861">
        <v>2014</v>
      </c>
      <c r="D4861" s="1">
        <v>41989</v>
      </c>
      <c r="E4861" s="1">
        <v>41993</v>
      </c>
      <c r="F4861" t="s">
        <v>50</v>
      </c>
      <c r="G4861" t="s">
        <v>1396</v>
      </c>
      <c r="H4861" t="s">
        <v>1397</v>
      </c>
      <c r="I4861" t="s">
        <v>41</v>
      </c>
      <c r="J4861" t="s">
        <v>27</v>
      </c>
      <c r="K4861" t="s">
        <v>7825</v>
      </c>
      <c r="L4861" t="s">
        <v>211</v>
      </c>
      <c r="M4861">
        <v>60302</v>
      </c>
      <c r="N4861" t="s">
        <v>105</v>
      </c>
      <c r="O4861" t="s">
        <v>4229</v>
      </c>
      <c r="P4861" t="s">
        <v>46</v>
      </c>
      <c r="Q4861" t="s">
        <v>68</v>
      </c>
      <c r="R4861" t="s">
        <v>4230</v>
      </c>
      <c r="S4861">
        <v>10.192000000000002</v>
      </c>
      <c r="T4861">
        <v>7</v>
      </c>
      <c r="U4861">
        <v>0.2</v>
      </c>
      <c r="V4861">
        <v>1.0192000000000001</v>
      </c>
    </row>
    <row r="4862" spans="1:22" x14ac:dyDescent="0.25">
      <c r="A4862">
        <v>4861</v>
      </c>
      <c r="B4862" t="s">
        <v>7826</v>
      </c>
      <c r="C4862">
        <v>2013</v>
      </c>
      <c r="D4862" s="1">
        <v>41627</v>
      </c>
      <c r="E4862" s="1">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843.17059999999992</v>
      </c>
    </row>
    <row r="4863" spans="1:22" x14ac:dyDescent="0.25">
      <c r="A4863">
        <v>4862</v>
      </c>
      <c r="B4863" t="s">
        <v>7827</v>
      </c>
      <c r="C4863">
        <v>2011</v>
      </c>
      <c r="D4863" s="1">
        <v>40644</v>
      </c>
      <c r="E4863" s="1">
        <v>40649</v>
      </c>
      <c r="F4863" t="s">
        <v>23</v>
      </c>
      <c r="G4863" t="s">
        <v>395</v>
      </c>
      <c r="H4863" t="s">
        <v>396</v>
      </c>
      <c r="I4863" t="s">
        <v>102</v>
      </c>
      <c r="J4863" t="s">
        <v>27</v>
      </c>
      <c r="K4863" t="s">
        <v>1237</v>
      </c>
      <c r="L4863" t="s">
        <v>104</v>
      </c>
      <c r="M4863">
        <v>78745</v>
      </c>
      <c r="N4863" t="s">
        <v>105</v>
      </c>
      <c r="O4863" t="s">
        <v>5563</v>
      </c>
      <c r="P4863" t="s">
        <v>71</v>
      </c>
      <c r="Q4863" t="s">
        <v>72</v>
      </c>
      <c r="R4863" t="s">
        <v>5564</v>
      </c>
      <c r="S4863">
        <v>758.35200000000009</v>
      </c>
      <c r="T4863">
        <v>6</v>
      </c>
      <c r="U4863">
        <v>0.2</v>
      </c>
      <c r="V4863">
        <v>265.42320000000001</v>
      </c>
    </row>
    <row r="4864" spans="1:22" x14ac:dyDescent="0.25">
      <c r="A4864">
        <v>4863</v>
      </c>
      <c r="B4864" t="s">
        <v>7828</v>
      </c>
      <c r="C4864">
        <v>2013</v>
      </c>
      <c r="D4864" s="1">
        <v>41589</v>
      </c>
      <c r="E4864" s="1">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20.368000000000002</v>
      </c>
      <c r="T4864">
        <v>1</v>
      </c>
      <c r="U4864">
        <v>0.2</v>
      </c>
      <c r="V4864">
        <v>7.3834</v>
      </c>
    </row>
    <row r="4865" spans="1:22" x14ac:dyDescent="0.25">
      <c r="A4865">
        <v>4864</v>
      </c>
      <c r="B4865" t="s">
        <v>7828</v>
      </c>
      <c r="C4865">
        <v>2013</v>
      </c>
      <c r="D4865" s="1">
        <v>41589</v>
      </c>
      <c r="E4865" s="1">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x14ac:dyDescent="0.25">
      <c r="A4866">
        <v>4865</v>
      </c>
      <c r="B4866" t="s">
        <v>7829</v>
      </c>
      <c r="C4866">
        <v>2014</v>
      </c>
      <c r="D4866" s="1">
        <v>41817</v>
      </c>
      <c r="E4866" s="1">
        <v>41821</v>
      </c>
      <c r="F4866" t="s">
        <v>50</v>
      </c>
      <c r="G4866" t="s">
        <v>519</v>
      </c>
      <c r="H4866" t="s">
        <v>520</v>
      </c>
      <c r="I4866" t="s">
        <v>26</v>
      </c>
      <c r="J4866" t="s">
        <v>27</v>
      </c>
      <c r="K4866" t="s">
        <v>266</v>
      </c>
      <c r="L4866" t="s">
        <v>267</v>
      </c>
      <c r="M4866">
        <v>10024</v>
      </c>
      <c r="N4866" t="s">
        <v>148</v>
      </c>
      <c r="O4866" t="s">
        <v>2004</v>
      </c>
      <c r="P4866" t="s">
        <v>71</v>
      </c>
      <c r="Q4866" t="s">
        <v>72</v>
      </c>
      <c r="R4866" t="s">
        <v>2005</v>
      </c>
      <c r="S4866">
        <v>239.96999999999997</v>
      </c>
      <c r="T4866">
        <v>3</v>
      </c>
      <c r="U4866">
        <v>0</v>
      </c>
      <c r="V4866">
        <v>67.191599999999994</v>
      </c>
    </row>
    <row r="4867" spans="1:22" x14ac:dyDescent="0.25">
      <c r="A4867">
        <v>4866</v>
      </c>
      <c r="B4867" t="s">
        <v>7830</v>
      </c>
      <c r="C4867">
        <v>2014</v>
      </c>
      <c r="D4867" s="1">
        <v>41957</v>
      </c>
      <c r="E4867" s="1">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150.29399999999998</v>
      </c>
    </row>
    <row r="4868" spans="1:22" x14ac:dyDescent="0.25">
      <c r="A4868">
        <v>4867</v>
      </c>
      <c r="B4868" t="s">
        <v>7830</v>
      </c>
      <c r="C4868">
        <v>2014</v>
      </c>
      <c r="D4868" s="1">
        <v>41957</v>
      </c>
      <c r="E4868" s="1">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190.02059999999997</v>
      </c>
    </row>
    <row r="4869" spans="1:22" x14ac:dyDescent="0.25">
      <c r="A4869">
        <v>4868</v>
      </c>
      <c r="B4869" t="s">
        <v>7830</v>
      </c>
      <c r="C4869">
        <v>2014</v>
      </c>
      <c r="D4869" s="1">
        <v>41957</v>
      </c>
      <c r="E4869" s="1">
        <v>41962</v>
      </c>
      <c r="F4869" t="s">
        <v>50</v>
      </c>
      <c r="G4869" t="s">
        <v>655</v>
      </c>
      <c r="H4869" t="s">
        <v>656</v>
      </c>
      <c r="I4869" t="s">
        <v>26</v>
      </c>
      <c r="J4869" t="s">
        <v>27</v>
      </c>
      <c r="K4869" t="s">
        <v>95</v>
      </c>
      <c r="L4869" t="s">
        <v>96</v>
      </c>
      <c r="M4869">
        <v>98103</v>
      </c>
      <c r="N4869" t="s">
        <v>44</v>
      </c>
      <c r="O4869" t="s">
        <v>684</v>
      </c>
      <c r="P4869" t="s">
        <v>46</v>
      </c>
      <c r="Q4869" t="s">
        <v>59</v>
      </c>
      <c r="R4869" t="s">
        <v>685</v>
      </c>
      <c r="S4869">
        <v>344.90999999999997</v>
      </c>
      <c r="T4869">
        <v>3</v>
      </c>
      <c r="U4869">
        <v>0</v>
      </c>
      <c r="V4869">
        <v>10.347300000000004</v>
      </c>
    </row>
    <row r="4870" spans="1:22" x14ac:dyDescent="0.25">
      <c r="A4870">
        <v>4869</v>
      </c>
      <c r="B4870" t="s">
        <v>7830</v>
      </c>
      <c r="C4870">
        <v>2014</v>
      </c>
      <c r="D4870" s="1">
        <v>41957</v>
      </c>
      <c r="E4870" s="1">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x14ac:dyDescent="0.25">
      <c r="A4871">
        <v>4870</v>
      </c>
      <c r="B4871" t="s">
        <v>7831</v>
      </c>
      <c r="C4871">
        <v>2014</v>
      </c>
      <c r="D4871" s="1">
        <v>41968</v>
      </c>
      <c r="E4871" s="1">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89.987999999999985</v>
      </c>
      <c r="T4871">
        <v>2</v>
      </c>
      <c r="U4871">
        <v>0.4</v>
      </c>
      <c r="V4871">
        <v>-14.998000000000012</v>
      </c>
    </row>
    <row r="4872" spans="1:22" x14ac:dyDescent="0.25">
      <c r="A4872">
        <v>4871</v>
      </c>
      <c r="B4872" t="s">
        <v>7831</v>
      </c>
      <c r="C4872">
        <v>2014</v>
      </c>
      <c r="D4872" s="1">
        <v>41968</v>
      </c>
      <c r="E4872" s="1">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x14ac:dyDescent="0.25">
      <c r="A4873">
        <v>4872</v>
      </c>
      <c r="B4873" t="s">
        <v>7832</v>
      </c>
      <c r="C4873">
        <v>2014</v>
      </c>
      <c r="D4873" s="1">
        <v>41783</v>
      </c>
      <c r="E4873" s="1">
        <v>41787</v>
      </c>
      <c r="F4873" t="s">
        <v>50</v>
      </c>
      <c r="G4873" t="s">
        <v>916</v>
      </c>
      <c r="H4873" t="s">
        <v>917</v>
      </c>
      <c r="I4873" t="s">
        <v>26</v>
      </c>
      <c r="J4873" t="s">
        <v>27</v>
      </c>
      <c r="K4873" t="s">
        <v>184</v>
      </c>
      <c r="L4873" t="s">
        <v>104</v>
      </c>
      <c r="M4873">
        <v>77095</v>
      </c>
      <c r="N4873" t="s">
        <v>105</v>
      </c>
      <c r="O4873" t="s">
        <v>7833</v>
      </c>
      <c r="P4873" t="s">
        <v>46</v>
      </c>
      <c r="Q4873" t="s">
        <v>269</v>
      </c>
      <c r="R4873" t="s">
        <v>7834</v>
      </c>
      <c r="S4873">
        <v>1.8239999999999998</v>
      </c>
      <c r="T4873">
        <v>2</v>
      </c>
      <c r="U4873">
        <v>0.2</v>
      </c>
      <c r="V4873">
        <v>0.61559999999999993</v>
      </c>
    </row>
    <row r="4874" spans="1:22" x14ac:dyDescent="0.25">
      <c r="A4874">
        <v>4873</v>
      </c>
      <c r="B4874" t="s">
        <v>7832</v>
      </c>
      <c r="C4874">
        <v>2014</v>
      </c>
      <c r="D4874" s="1">
        <v>41783</v>
      </c>
      <c r="E4874" s="1">
        <v>41787</v>
      </c>
      <c r="F4874" t="s">
        <v>50</v>
      </c>
      <c r="G4874" t="s">
        <v>916</v>
      </c>
      <c r="H4874" t="s">
        <v>917</v>
      </c>
      <c r="I4874" t="s">
        <v>26</v>
      </c>
      <c r="J4874" t="s">
        <v>27</v>
      </c>
      <c r="K4874" t="s">
        <v>184</v>
      </c>
      <c r="L4874" t="s">
        <v>104</v>
      </c>
      <c r="M4874">
        <v>77095</v>
      </c>
      <c r="N4874" t="s">
        <v>105</v>
      </c>
      <c r="O4874" t="s">
        <v>6727</v>
      </c>
      <c r="P4874" t="s">
        <v>46</v>
      </c>
      <c r="Q4874" t="s">
        <v>78</v>
      </c>
      <c r="R4874" t="s">
        <v>6728</v>
      </c>
      <c r="S4874">
        <v>18.319999999999997</v>
      </c>
      <c r="T4874">
        <v>5</v>
      </c>
      <c r="U4874">
        <v>0.8</v>
      </c>
      <c r="V4874">
        <v>-46.716000000000008</v>
      </c>
    </row>
    <row r="4875" spans="1:22" x14ac:dyDescent="0.25">
      <c r="A4875">
        <v>4874</v>
      </c>
      <c r="B4875" t="s">
        <v>7832</v>
      </c>
      <c r="C4875">
        <v>2014</v>
      </c>
      <c r="D4875" s="1">
        <v>41783</v>
      </c>
      <c r="E4875" s="1">
        <v>41787</v>
      </c>
      <c r="F4875" t="s">
        <v>50</v>
      </c>
      <c r="G4875" t="s">
        <v>916</v>
      </c>
      <c r="H4875" t="s">
        <v>917</v>
      </c>
      <c r="I4875" t="s">
        <v>26</v>
      </c>
      <c r="J4875" t="s">
        <v>27</v>
      </c>
      <c r="K4875" t="s">
        <v>184</v>
      </c>
      <c r="L4875" t="s">
        <v>104</v>
      </c>
      <c r="M4875">
        <v>77095</v>
      </c>
      <c r="N4875" t="s">
        <v>105</v>
      </c>
      <c r="O4875" t="s">
        <v>6445</v>
      </c>
      <c r="P4875" t="s">
        <v>46</v>
      </c>
      <c r="Q4875" t="s">
        <v>59</v>
      </c>
      <c r="R4875" t="s">
        <v>6446</v>
      </c>
      <c r="S4875">
        <v>48.816000000000003</v>
      </c>
      <c r="T4875">
        <v>3</v>
      </c>
      <c r="U4875">
        <v>0.2</v>
      </c>
      <c r="V4875">
        <v>-11.593800000000005</v>
      </c>
    </row>
    <row r="4876" spans="1:22" x14ac:dyDescent="0.25">
      <c r="A4876">
        <v>4875</v>
      </c>
      <c r="B4876" t="s">
        <v>7832</v>
      </c>
      <c r="C4876">
        <v>2014</v>
      </c>
      <c r="D4876" s="1">
        <v>41783</v>
      </c>
      <c r="E4876" s="1">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1.1879999999999997</v>
      </c>
      <c r="T4876">
        <v>1</v>
      </c>
      <c r="U4876">
        <v>0.8</v>
      </c>
      <c r="V4876">
        <v>-1.9602000000000008</v>
      </c>
    </row>
    <row r="4877" spans="1:22" x14ac:dyDescent="0.25">
      <c r="A4877">
        <v>4876</v>
      </c>
      <c r="B4877" t="s">
        <v>7835</v>
      </c>
      <c r="C4877">
        <v>2011</v>
      </c>
      <c r="D4877" s="1">
        <v>40879</v>
      </c>
      <c r="E4877" s="1">
        <v>40884</v>
      </c>
      <c r="F4877" t="s">
        <v>50</v>
      </c>
      <c r="G4877" t="s">
        <v>3953</v>
      </c>
      <c r="H4877" t="s">
        <v>3954</v>
      </c>
      <c r="I4877" t="s">
        <v>41</v>
      </c>
      <c r="J4877" t="s">
        <v>27</v>
      </c>
      <c r="K4877" t="s">
        <v>497</v>
      </c>
      <c r="L4877" t="s">
        <v>498</v>
      </c>
      <c r="M4877">
        <v>43229</v>
      </c>
      <c r="N4877" t="s">
        <v>148</v>
      </c>
      <c r="O4877" t="s">
        <v>2084</v>
      </c>
      <c r="P4877" t="s">
        <v>71</v>
      </c>
      <c r="Q4877" t="s">
        <v>161</v>
      </c>
      <c r="R4877" t="s">
        <v>2085</v>
      </c>
      <c r="S4877">
        <v>119.80000000000001</v>
      </c>
      <c r="T4877">
        <v>5</v>
      </c>
      <c r="U4877">
        <v>0.2</v>
      </c>
      <c r="V4877">
        <v>29.950000000000003</v>
      </c>
    </row>
    <row r="4878" spans="1:22" x14ac:dyDescent="0.25">
      <c r="A4878">
        <v>4877</v>
      </c>
      <c r="B4878" t="s">
        <v>7836</v>
      </c>
      <c r="C4878">
        <v>2011</v>
      </c>
      <c r="D4878" s="1">
        <v>40819</v>
      </c>
      <c r="E4878" s="1">
        <v>40825</v>
      </c>
      <c r="F4878" t="s">
        <v>50</v>
      </c>
      <c r="G4878" t="s">
        <v>2969</v>
      </c>
      <c r="H4878" t="s">
        <v>2970</v>
      </c>
      <c r="I4878" t="s">
        <v>102</v>
      </c>
      <c r="J4878" t="s">
        <v>27</v>
      </c>
      <c r="K4878" t="s">
        <v>373</v>
      </c>
      <c r="L4878" t="s">
        <v>88</v>
      </c>
      <c r="M4878">
        <v>27707</v>
      </c>
      <c r="N4878" t="s">
        <v>30</v>
      </c>
      <c r="O4878" t="s">
        <v>5916</v>
      </c>
      <c r="P4878" t="s">
        <v>46</v>
      </c>
      <c r="Q4878" t="s">
        <v>59</v>
      </c>
      <c r="R4878" t="s">
        <v>5917</v>
      </c>
      <c r="S4878">
        <v>61.567999999999998</v>
      </c>
      <c r="T4878">
        <v>2</v>
      </c>
      <c r="U4878">
        <v>0.2</v>
      </c>
      <c r="V4878">
        <v>4.6175999999999995</v>
      </c>
    </row>
    <row r="4879" spans="1:22" x14ac:dyDescent="0.25">
      <c r="A4879">
        <v>4878</v>
      </c>
      <c r="B4879" t="s">
        <v>7836</v>
      </c>
      <c r="C4879">
        <v>2011</v>
      </c>
      <c r="D4879" s="1">
        <v>40819</v>
      </c>
      <c r="E4879" s="1">
        <v>40825</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0.46440000000000037</v>
      </c>
    </row>
    <row r="4880" spans="1:22" x14ac:dyDescent="0.25">
      <c r="A4880">
        <v>4879</v>
      </c>
      <c r="B4880" t="s">
        <v>7837</v>
      </c>
      <c r="C4880">
        <v>2013</v>
      </c>
      <c r="D4880" s="1">
        <v>41485</v>
      </c>
      <c r="E4880" s="1">
        <v>41487</v>
      </c>
      <c r="F4880" t="s">
        <v>188</v>
      </c>
      <c r="G4880" t="s">
        <v>5501</v>
      </c>
      <c r="H4880" t="s">
        <v>5502</v>
      </c>
      <c r="I4880" t="s">
        <v>26</v>
      </c>
      <c r="J4880" t="s">
        <v>27</v>
      </c>
      <c r="K4880" t="s">
        <v>7838</v>
      </c>
      <c r="L4880" t="s">
        <v>54</v>
      </c>
      <c r="M4880">
        <v>32503</v>
      </c>
      <c r="N4880" t="s">
        <v>30</v>
      </c>
      <c r="O4880" t="s">
        <v>7770</v>
      </c>
      <c r="P4880" t="s">
        <v>46</v>
      </c>
      <c r="Q4880" t="s">
        <v>75</v>
      </c>
      <c r="R4880" t="s">
        <v>7771</v>
      </c>
      <c r="S4880">
        <v>2.2140000000000004</v>
      </c>
      <c r="T4880">
        <v>3</v>
      </c>
      <c r="U4880">
        <v>0.7</v>
      </c>
      <c r="V4880">
        <v>-1.4760000000000004</v>
      </c>
    </row>
    <row r="4881" spans="1:22" x14ac:dyDescent="0.25">
      <c r="A4881">
        <v>4880</v>
      </c>
      <c r="B4881" t="s">
        <v>7839</v>
      </c>
      <c r="C4881">
        <v>2014</v>
      </c>
      <c r="D4881" s="1">
        <v>41946</v>
      </c>
      <c r="E4881" s="1">
        <v>41949</v>
      </c>
      <c r="F4881" t="s">
        <v>23</v>
      </c>
      <c r="G4881" t="s">
        <v>4524</v>
      </c>
      <c r="H4881" t="s">
        <v>4525</v>
      </c>
      <c r="I4881" t="s">
        <v>41</v>
      </c>
      <c r="J4881" t="s">
        <v>27</v>
      </c>
      <c r="K4881" t="s">
        <v>28</v>
      </c>
      <c r="L4881" t="s">
        <v>29</v>
      </c>
      <c r="M4881">
        <v>42420</v>
      </c>
      <c r="N4881" t="s">
        <v>30</v>
      </c>
      <c r="O4881" t="s">
        <v>6438</v>
      </c>
      <c r="P4881" t="s">
        <v>46</v>
      </c>
      <c r="Q4881" t="s">
        <v>173</v>
      </c>
      <c r="R4881" t="s">
        <v>6439</v>
      </c>
      <c r="S4881">
        <v>5.32</v>
      </c>
      <c r="T4881">
        <v>2</v>
      </c>
      <c r="U4881">
        <v>0</v>
      </c>
      <c r="V4881">
        <v>2.6068000000000002</v>
      </c>
    </row>
    <row r="4882" spans="1:22" x14ac:dyDescent="0.25">
      <c r="A4882">
        <v>4881</v>
      </c>
      <c r="B4882" t="s">
        <v>7839</v>
      </c>
      <c r="C4882">
        <v>2014</v>
      </c>
      <c r="D4882" s="1">
        <v>41946</v>
      </c>
      <c r="E4882" s="1">
        <v>41949</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292.77599999999995</v>
      </c>
    </row>
    <row r="4883" spans="1:22" x14ac:dyDescent="0.25">
      <c r="A4883">
        <v>4882</v>
      </c>
      <c r="B4883" t="s">
        <v>7839</v>
      </c>
      <c r="C4883">
        <v>2014</v>
      </c>
      <c r="D4883" s="1">
        <v>41946</v>
      </c>
      <c r="E4883" s="1">
        <v>41949</v>
      </c>
      <c r="F4883" t="s">
        <v>23</v>
      </c>
      <c r="G4883" t="s">
        <v>4524</v>
      </c>
      <c r="H4883" t="s">
        <v>4525</v>
      </c>
      <c r="I4883" t="s">
        <v>41</v>
      </c>
      <c r="J4883" t="s">
        <v>27</v>
      </c>
      <c r="K4883" t="s">
        <v>28</v>
      </c>
      <c r="L4883" t="s">
        <v>29</v>
      </c>
      <c r="M4883">
        <v>42420</v>
      </c>
      <c r="N4883" t="s">
        <v>30</v>
      </c>
      <c r="O4883" t="s">
        <v>5250</v>
      </c>
      <c r="P4883" t="s">
        <v>71</v>
      </c>
      <c r="Q4883" t="s">
        <v>161</v>
      </c>
      <c r="R4883" t="s">
        <v>5251</v>
      </c>
      <c r="S4883">
        <v>2249.91</v>
      </c>
      <c r="T4883">
        <v>9</v>
      </c>
      <c r="U4883">
        <v>0</v>
      </c>
      <c r="V4883">
        <v>517.47930000000008</v>
      </c>
    </row>
    <row r="4884" spans="1:22" x14ac:dyDescent="0.25">
      <c r="A4884">
        <v>4883</v>
      </c>
      <c r="B4884" t="s">
        <v>7839</v>
      </c>
      <c r="C4884">
        <v>2014</v>
      </c>
      <c r="D4884" s="1">
        <v>41946</v>
      </c>
      <c r="E4884" s="1">
        <v>41949</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x14ac:dyDescent="0.25">
      <c r="A4885">
        <v>4884</v>
      </c>
      <c r="B4885" t="s">
        <v>7840</v>
      </c>
      <c r="C4885">
        <v>2014</v>
      </c>
      <c r="D4885" s="1">
        <v>41707</v>
      </c>
      <c r="E4885" s="1">
        <v>41714</v>
      </c>
      <c r="F4885" t="s">
        <v>50</v>
      </c>
      <c r="G4885" t="s">
        <v>989</v>
      </c>
      <c r="H4885" t="s">
        <v>990</v>
      </c>
      <c r="I4885" t="s">
        <v>26</v>
      </c>
      <c r="J4885" t="s">
        <v>27</v>
      </c>
      <c r="K4885" t="s">
        <v>1883</v>
      </c>
      <c r="L4885" t="s">
        <v>43</v>
      </c>
      <c r="M4885">
        <v>92804</v>
      </c>
      <c r="N4885" t="s">
        <v>44</v>
      </c>
      <c r="O4885" t="s">
        <v>7313</v>
      </c>
      <c r="P4885" t="s">
        <v>46</v>
      </c>
      <c r="Q4885" t="s">
        <v>75</v>
      </c>
      <c r="R4885" t="s">
        <v>7314</v>
      </c>
      <c r="S4885">
        <v>171.20000000000002</v>
      </c>
      <c r="T4885">
        <v>5</v>
      </c>
      <c r="U4885">
        <v>0.2</v>
      </c>
      <c r="V4885">
        <v>64.199999999999989</v>
      </c>
    </row>
    <row r="4886" spans="1:22" x14ac:dyDescent="0.25">
      <c r="A4886">
        <v>4885</v>
      </c>
      <c r="B4886" t="s">
        <v>7840</v>
      </c>
      <c r="C4886">
        <v>2014</v>
      </c>
      <c r="D4886" s="1">
        <v>41707</v>
      </c>
      <c r="E4886" s="1">
        <v>41714</v>
      </c>
      <c r="F4886" t="s">
        <v>50</v>
      </c>
      <c r="G4886" t="s">
        <v>989</v>
      </c>
      <c r="H4886" t="s">
        <v>990</v>
      </c>
      <c r="I4886" t="s">
        <v>26</v>
      </c>
      <c r="J4886" t="s">
        <v>27</v>
      </c>
      <c r="K4886" t="s">
        <v>1883</v>
      </c>
      <c r="L4886" t="s">
        <v>43</v>
      </c>
      <c r="M4886">
        <v>92804</v>
      </c>
      <c r="N4886" t="s">
        <v>44</v>
      </c>
      <c r="O4886" t="s">
        <v>7340</v>
      </c>
      <c r="P4886" t="s">
        <v>46</v>
      </c>
      <c r="Q4886" t="s">
        <v>68</v>
      </c>
      <c r="R4886" t="s">
        <v>7341</v>
      </c>
      <c r="S4886">
        <v>3.36</v>
      </c>
      <c r="T4886">
        <v>2</v>
      </c>
      <c r="U4886">
        <v>0</v>
      </c>
      <c r="V4886">
        <v>0.87360000000000015</v>
      </c>
    </row>
    <row r="4887" spans="1:22" x14ac:dyDescent="0.25">
      <c r="A4887">
        <v>4886</v>
      </c>
      <c r="B4887" t="s">
        <v>7841</v>
      </c>
      <c r="C4887">
        <v>2011</v>
      </c>
      <c r="D4887" s="1">
        <v>40893</v>
      </c>
      <c r="E4887" s="1">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x14ac:dyDescent="0.25">
      <c r="A4888">
        <v>4887</v>
      </c>
      <c r="B4888" t="s">
        <v>7842</v>
      </c>
      <c r="C4888">
        <v>2013</v>
      </c>
      <c r="D4888" s="1">
        <v>41607</v>
      </c>
      <c r="E4888" s="1">
        <v>41610</v>
      </c>
      <c r="F4888" t="s">
        <v>23</v>
      </c>
      <c r="G4888" t="s">
        <v>5044</v>
      </c>
      <c r="H4888" t="s">
        <v>5045</v>
      </c>
      <c r="I4888" t="s">
        <v>41</v>
      </c>
      <c r="J4888" t="s">
        <v>27</v>
      </c>
      <c r="K4888" t="s">
        <v>7782</v>
      </c>
      <c r="L4888" t="s">
        <v>1272</v>
      </c>
      <c r="M4888">
        <v>30062</v>
      </c>
      <c r="N4888" t="s">
        <v>30</v>
      </c>
      <c r="O4888" t="s">
        <v>892</v>
      </c>
      <c r="P4888" t="s">
        <v>32</v>
      </c>
      <c r="Q4888" t="s">
        <v>36</v>
      </c>
      <c r="R4888" t="s">
        <v>893</v>
      </c>
      <c r="S4888">
        <v>182.67000000000002</v>
      </c>
      <c r="T4888">
        <v>3</v>
      </c>
      <c r="U4888">
        <v>0</v>
      </c>
      <c r="V4888">
        <v>52.974299999999992</v>
      </c>
    </row>
    <row r="4889" spans="1:22" x14ac:dyDescent="0.25">
      <c r="A4889">
        <v>4888</v>
      </c>
      <c r="B4889" t="s">
        <v>7842</v>
      </c>
      <c r="C4889">
        <v>2013</v>
      </c>
      <c r="D4889" s="1">
        <v>41607</v>
      </c>
      <c r="E4889" s="1">
        <v>41610</v>
      </c>
      <c r="F4889" t="s">
        <v>23</v>
      </c>
      <c r="G4889" t="s">
        <v>5044</v>
      </c>
      <c r="H4889" t="s">
        <v>5045</v>
      </c>
      <c r="I4889" t="s">
        <v>41</v>
      </c>
      <c r="J4889" t="s">
        <v>27</v>
      </c>
      <c r="K4889" t="s">
        <v>7782</v>
      </c>
      <c r="L4889" t="s">
        <v>1272</v>
      </c>
      <c r="M4889">
        <v>30062</v>
      </c>
      <c r="N4889" t="s">
        <v>30</v>
      </c>
      <c r="O4889" t="s">
        <v>2569</v>
      </c>
      <c r="P4889" t="s">
        <v>71</v>
      </c>
      <c r="Q4889" t="s">
        <v>161</v>
      </c>
      <c r="R4889" t="s">
        <v>2570</v>
      </c>
      <c r="S4889">
        <v>101.69999999999999</v>
      </c>
      <c r="T4889">
        <v>6</v>
      </c>
      <c r="U4889">
        <v>0</v>
      </c>
      <c r="V4889">
        <v>6.1019999999999968</v>
      </c>
    </row>
    <row r="4890" spans="1:22" x14ac:dyDescent="0.25">
      <c r="A4890">
        <v>4889</v>
      </c>
      <c r="B4890" t="s">
        <v>7842</v>
      </c>
      <c r="C4890">
        <v>2013</v>
      </c>
      <c r="D4890" s="1">
        <v>41607</v>
      </c>
      <c r="E4890" s="1">
        <v>41610</v>
      </c>
      <c r="F4890" t="s">
        <v>23</v>
      </c>
      <c r="G4890" t="s">
        <v>5044</v>
      </c>
      <c r="H4890" t="s">
        <v>5045</v>
      </c>
      <c r="I4890" t="s">
        <v>41</v>
      </c>
      <c r="J4890" t="s">
        <v>27</v>
      </c>
      <c r="K4890" t="s">
        <v>7782</v>
      </c>
      <c r="L4890" t="s">
        <v>1272</v>
      </c>
      <c r="M4890">
        <v>30062</v>
      </c>
      <c r="N4890" t="s">
        <v>30</v>
      </c>
      <c r="O4890" t="s">
        <v>1769</v>
      </c>
      <c r="P4890" t="s">
        <v>46</v>
      </c>
      <c r="Q4890" t="s">
        <v>59</v>
      </c>
      <c r="R4890" t="s">
        <v>1770</v>
      </c>
      <c r="S4890">
        <v>1126.02</v>
      </c>
      <c r="T4890">
        <v>3</v>
      </c>
      <c r="U4890">
        <v>0</v>
      </c>
      <c r="V4890">
        <v>56.300999999999988</v>
      </c>
    </row>
    <row r="4891" spans="1:22" x14ac:dyDescent="0.25">
      <c r="A4891">
        <v>4890</v>
      </c>
      <c r="B4891" t="s">
        <v>7842</v>
      </c>
      <c r="C4891">
        <v>2013</v>
      </c>
      <c r="D4891" s="1">
        <v>41607</v>
      </c>
      <c r="E4891" s="1">
        <v>41610</v>
      </c>
      <c r="F4891" t="s">
        <v>23</v>
      </c>
      <c r="G4891" t="s">
        <v>5044</v>
      </c>
      <c r="H4891" t="s">
        <v>5045</v>
      </c>
      <c r="I4891" t="s">
        <v>41</v>
      </c>
      <c r="J4891" t="s">
        <v>27</v>
      </c>
      <c r="K4891" t="s">
        <v>7782</v>
      </c>
      <c r="L4891" t="s">
        <v>1272</v>
      </c>
      <c r="M4891">
        <v>30062</v>
      </c>
      <c r="N4891" t="s">
        <v>30</v>
      </c>
      <c r="O4891" t="s">
        <v>7562</v>
      </c>
      <c r="P4891" t="s">
        <v>46</v>
      </c>
      <c r="Q4891" t="s">
        <v>59</v>
      </c>
      <c r="R4891" t="s">
        <v>7563</v>
      </c>
      <c r="S4891">
        <v>1263.3000000000002</v>
      </c>
      <c r="T4891">
        <v>6</v>
      </c>
      <c r="U4891">
        <v>0</v>
      </c>
      <c r="V4891">
        <v>315.82499999999993</v>
      </c>
    </row>
    <row r="4892" spans="1:22" x14ac:dyDescent="0.25">
      <c r="A4892">
        <v>4891</v>
      </c>
      <c r="B4892" t="s">
        <v>7843</v>
      </c>
      <c r="C4892">
        <v>2013</v>
      </c>
      <c r="D4892" s="1">
        <v>41632</v>
      </c>
      <c r="E4892" s="1">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2.5577999999999994</v>
      </c>
    </row>
    <row r="4893" spans="1:22" x14ac:dyDescent="0.25">
      <c r="A4893">
        <v>4892</v>
      </c>
      <c r="B4893" t="s">
        <v>7843</v>
      </c>
      <c r="C4893">
        <v>2013</v>
      </c>
      <c r="D4893" s="1">
        <v>41632</v>
      </c>
      <c r="E4893" s="1">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18.211199999999998</v>
      </c>
    </row>
    <row r="4894" spans="1:22" x14ac:dyDescent="0.25">
      <c r="A4894">
        <v>4893</v>
      </c>
      <c r="B4894" t="s">
        <v>7843</v>
      </c>
      <c r="C4894">
        <v>2013</v>
      </c>
      <c r="D4894" s="1">
        <v>41632</v>
      </c>
      <c r="E4894" s="1">
        <v>41639</v>
      </c>
      <c r="F4894" t="s">
        <v>50</v>
      </c>
      <c r="G4894" t="s">
        <v>4764</v>
      </c>
      <c r="H4894" t="s">
        <v>4765</v>
      </c>
      <c r="I4894" t="s">
        <v>41</v>
      </c>
      <c r="J4894" t="s">
        <v>27</v>
      </c>
      <c r="K4894" t="s">
        <v>95</v>
      </c>
      <c r="L4894" t="s">
        <v>96</v>
      </c>
      <c r="M4894">
        <v>98103</v>
      </c>
      <c r="N4894" t="s">
        <v>44</v>
      </c>
      <c r="O4894" t="s">
        <v>7844</v>
      </c>
      <c r="P4894" t="s">
        <v>46</v>
      </c>
      <c r="Q4894" t="s">
        <v>68</v>
      </c>
      <c r="R4894" t="s">
        <v>7845</v>
      </c>
      <c r="S4894">
        <v>4.2</v>
      </c>
      <c r="T4894">
        <v>2</v>
      </c>
      <c r="U4894">
        <v>0</v>
      </c>
      <c r="V4894">
        <v>1.1760000000000002</v>
      </c>
    </row>
    <row r="4895" spans="1:22" x14ac:dyDescent="0.25">
      <c r="A4895">
        <v>4894</v>
      </c>
      <c r="B4895" t="s">
        <v>7843</v>
      </c>
      <c r="C4895">
        <v>2013</v>
      </c>
      <c r="D4895" s="1">
        <v>41632</v>
      </c>
      <c r="E4895" s="1">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2.2727999999999895</v>
      </c>
    </row>
    <row r="4896" spans="1:22" x14ac:dyDescent="0.25">
      <c r="A4896">
        <v>4895</v>
      </c>
      <c r="B4896" t="s">
        <v>7843</v>
      </c>
      <c r="C4896">
        <v>2013</v>
      </c>
      <c r="D4896" s="1">
        <v>41632</v>
      </c>
      <c r="E4896" s="1">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22.991999999999997</v>
      </c>
    </row>
    <row r="4897" spans="1:22" x14ac:dyDescent="0.25">
      <c r="A4897">
        <v>4896</v>
      </c>
      <c r="B4897" t="s">
        <v>7843</v>
      </c>
      <c r="C4897">
        <v>2013</v>
      </c>
      <c r="D4897" s="1">
        <v>41632</v>
      </c>
      <c r="E4897" s="1">
        <v>41639</v>
      </c>
      <c r="F4897" t="s">
        <v>50</v>
      </c>
      <c r="G4897" t="s">
        <v>4764</v>
      </c>
      <c r="H4897" t="s">
        <v>4765</v>
      </c>
      <c r="I4897" t="s">
        <v>41</v>
      </c>
      <c r="J4897" t="s">
        <v>27</v>
      </c>
      <c r="K4897" t="s">
        <v>95</v>
      </c>
      <c r="L4897" t="s">
        <v>96</v>
      </c>
      <c r="M4897">
        <v>98103</v>
      </c>
      <c r="N4897" t="s">
        <v>44</v>
      </c>
      <c r="O4897" t="s">
        <v>6395</v>
      </c>
      <c r="P4897" t="s">
        <v>46</v>
      </c>
      <c r="Q4897" t="s">
        <v>173</v>
      </c>
      <c r="R4897" t="s">
        <v>186</v>
      </c>
      <c r="S4897">
        <v>61.96</v>
      </c>
      <c r="T4897">
        <v>2</v>
      </c>
      <c r="U4897">
        <v>0</v>
      </c>
      <c r="V4897">
        <v>30.360399999999998</v>
      </c>
    </row>
    <row r="4898" spans="1:22" x14ac:dyDescent="0.25">
      <c r="A4898">
        <v>4897</v>
      </c>
      <c r="B4898" t="s">
        <v>7843</v>
      </c>
      <c r="C4898">
        <v>2013</v>
      </c>
      <c r="D4898" s="1">
        <v>41632</v>
      </c>
      <c r="E4898" s="1">
        <v>41639</v>
      </c>
      <c r="F4898" t="s">
        <v>50</v>
      </c>
      <c r="G4898" t="s">
        <v>4764</v>
      </c>
      <c r="H4898" t="s">
        <v>4765</v>
      </c>
      <c r="I4898" t="s">
        <v>41</v>
      </c>
      <c r="J4898" t="s">
        <v>27</v>
      </c>
      <c r="K4898" t="s">
        <v>95</v>
      </c>
      <c r="L4898" t="s">
        <v>96</v>
      </c>
      <c r="M4898">
        <v>98103</v>
      </c>
      <c r="N4898" t="s">
        <v>44</v>
      </c>
      <c r="O4898" t="s">
        <v>5598</v>
      </c>
      <c r="P4898" t="s">
        <v>46</v>
      </c>
      <c r="Q4898" t="s">
        <v>59</v>
      </c>
      <c r="R4898" t="s">
        <v>5599</v>
      </c>
      <c r="S4898">
        <v>1117.92</v>
      </c>
      <c r="T4898">
        <v>4</v>
      </c>
      <c r="U4898">
        <v>0</v>
      </c>
      <c r="V4898">
        <v>55.895999999999958</v>
      </c>
    </row>
    <row r="4899" spans="1:22" x14ac:dyDescent="0.25">
      <c r="A4899">
        <v>4898</v>
      </c>
      <c r="B4899" t="s">
        <v>7846</v>
      </c>
      <c r="C4899">
        <v>2011</v>
      </c>
      <c r="D4899" s="1">
        <v>40831</v>
      </c>
      <c r="E4899" s="1">
        <v>40833</v>
      </c>
      <c r="F4899" t="s">
        <v>188</v>
      </c>
      <c r="G4899" t="s">
        <v>6021</v>
      </c>
      <c r="H4899" t="s">
        <v>6022</v>
      </c>
      <c r="I4899" t="s">
        <v>26</v>
      </c>
      <c r="J4899" t="s">
        <v>27</v>
      </c>
      <c r="K4899" t="s">
        <v>3870</v>
      </c>
      <c r="L4899" t="s">
        <v>498</v>
      </c>
      <c r="M4899">
        <v>44134</v>
      </c>
      <c r="N4899" t="s">
        <v>148</v>
      </c>
      <c r="O4899" t="s">
        <v>5800</v>
      </c>
      <c r="P4899" t="s">
        <v>32</v>
      </c>
      <c r="Q4899" t="s">
        <v>36</v>
      </c>
      <c r="R4899" t="s">
        <v>5801</v>
      </c>
      <c r="S4899">
        <v>183.37199999999999</v>
      </c>
      <c r="T4899">
        <v>2</v>
      </c>
      <c r="U4899">
        <v>0.3</v>
      </c>
      <c r="V4899">
        <v>-7.8588000000000022</v>
      </c>
    </row>
    <row r="4900" spans="1:22" x14ac:dyDescent="0.25">
      <c r="A4900">
        <v>4899</v>
      </c>
      <c r="B4900" t="s">
        <v>7846</v>
      </c>
      <c r="C4900">
        <v>2011</v>
      </c>
      <c r="D4900" s="1">
        <v>40831</v>
      </c>
      <c r="E4900" s="1">
        <v>40833</v>
      </c>
      <c r="F4900" t="s">
        <v>188</v>
      </c>
      <c r="G4900" t="s">
        <v>6021</v>
      </c>
      <c r="H4900" t="s">
        <v>6022</v>
      </c>
      <c r="I4900" t="s">
        <v>26</v>
      </c>
      <c r="J4900" t="s">
        <v>27</v>
      </c>
      <c r="K4900" t="s">
        <v>3870</v>
      </c>
      <c r="L4900" t="s">
        <v>498</v>
      </c>
      <c r="M4900">
        <v>44134</v>
      </c>
      <c r="N4900" t="s">
        <v>148</v>
      </c>
      <c r="O4900" t="s">
        <v>1534</v>
      </c>
      <c r="P4900" t="s">
        <v>46</v>
      </c>
      <c r="Q4900" t="s">
        <v>90</v>
      </c>
      <c r="R4900" t="s">
        <v>1535</v>
      </c>
      <c r="S4900">
        <v>7.9680000000000009</v>
      </c>
      <c r="T4900">
        <v>2</v>
      </c>
      <c r="U4900">
        <v>0.2</v>
      </c>
      <c r="V4900">
        <v>2.8884000000000007</v>
      </c>
    </row>
    <row r="4901" spans="1:22" x14ac:dyDescent="0.25">
      <c r="A4901">
        <v>4900</v>
      </c>
      <c r="B4901" t="s">
        <v>7847</v>
      </c>
      <c r="C4901">
        <v>2013</v>
      </c>
      <c r="D4901" s="1">
        <v>41509</v>
      </c>
      <c r="E4901" s="1">
        <v>41514</v>
      </c>
      <c r="F4901" t="s">
        <v>50</v>
      </c>
      <c r="G4901" t="s">
        <v>4143</v>
      </c>
      <c r="H4901" t="s">
        <v>4144</v>
      </c>
      <c r="I4901" t="s">
        <v>26</v>
      </c>
      <c r="J4901" t="s">
        <v>27</v>
      </c>
      <c r="K4901" t="s">
        <v>6230</v>
      </c>
      <c r="L4901" t="s">
        <v>420</v>
      </c>
      <c r="M4901">
        <v>97030</v>
      </c>
      <c r="N4901" t="s">
        <v>44</v>
      </c>
      <c r="O4901" t="s">
        <v>4158</v>
      </c>
      <c r="P4901" t="s">
        <v>46</v>
      </c>
      <c r="Q4901" t="s">
        <v>75</v>
      </c>
      <c r="R4901" t="s">
        <v>4159</v>
      </c>
      <c r="S4901">
        <v>26.352000000000004</v>
      </c>
      <c r="T4901">
        <v>8</v>
      </c>
      <c r="U4901">
        <v>0.7</v>
      </c>
      <c r="V4901">
        <v>-18.446399999999997</v>
      </c>
    </row>
    <row r="4902" spans="1:22" x14ac:dyDescent="0.25">
      <c r="A4902">
        <v>4901</v>
      </c>
      <c r="B4902" t="s">
        <v>7848</v>
      </c>
      <c r="C4902">
        <v>2014</v>
      </c>
      <c r="D4902" s="1">
        <v>41991</v>
      </c>
      <c r="E4902" s="1">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125.14319999999998</v>
      </c>
    </row>
    <row r="4903" spans="1:22" x14ac:dyDescent="0.25">
      <c r="A4903">
        <v>4902</v>
      </c>
      <c r="B4903" t="s">
        <v>7848</v>
      </c>
      <c r="C4903">
        <v>2014</v>
      </c>
      <c r="D4903" s="1">
        <v>41991</v>
      </c>
      <c r="E4903" s="1">
        <v>41995</v>
      </c>
      <c r="F4903" t="s">
        <v>50</v>
      </c>
      <c r="G4903" t="s">
        <v>1005</v>
      </c>
      <c r="H4903" t="s">
        <v>1006</v>
      </c>
      <c r="I4903" t="s">
        <v>41</v>
      </c>
      <c r="J4903" t="s">
        <v>27</v>
      </c>
      <c r="K4903" t="s">
        <v>1883</v>
      </c>
      <c r="L4903" t="s">
        <v>43</v>
      </c>
      <c r="M4903">
        <v>92804</v>
      </c>
      <c r="N4903" t="s">
        <v>44</v>
      </c>
      <c r="O4903" t="s">
        <v>5549</v>
      </c>
      <c r="P4903" t="s">
        <v>46</v>
      </c>
      <c r="Q4903" t="s">
        <v>578</v>
      </c>
      <c r="R4903" t="s">
        <v>5550</v>
      </c>
      <c r="S4903">
        <v>13.98</v>
      </c>
      <c r="T4903">
        <v>1</v>
      </c>
      <c r="U4903">
        <v>0</v>
      </c>
      <c r="V4903">
        <v>3.6348000000000003</v>
      </c>
    </row>
    <row r="4904" spans="1:22" x14ac:dyDescent="0.25">
      <c r="A4904">
        <v>4903</v>
      </c>
      <c r="B4904" t="s">
        <v>7849</v>
      </c>
      <c r="C4904">
        <v>2014</v>
      </c>
      <c r="D4904" s="1">
        <v>41706</v>
      </c>
      <c r="E4904" s="1">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x14ac:dyDescent="0.25">
      <c r="A4905">
        <v>4904</v>
      </c>
      <c r="B4905" t="s">
        <v>7849</v>
      </c>
      <c r="C4905">
        <v>2014</v>
      </c>
      <c r="D4905" s="1">
        <v>41706</v>
      </c>
      <c r="E4905" s="1">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x14ac:dyDescent="0.25">
      <c r="A4906">
        <v>4905</v>
      </c>
      <c r="B4906" t="s">
        <v>7850</v>
      </c>
      <c r="C4906">
        <v>2011</v>
      </c>
      <c r="D4906" s="1">
        <v>40878</v>
      </c>
      <c r="E4906" s="1">
        <v>40880</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-19.258800000000008</v>
      </c>
    </row>
    <row r="4907" spans="1:22" x14ac:dyDescent="0.25">
      <c r="A4907">
        <v>4906</v>
      </c>
      <c r="B4907" t="s">
        <v>7851</v>
      </c>
      <c r="C4907">
        <v>2011</v>
      </c>
      <c r="D4907" s="1">
        <v>40830</v>
      </c>
      <c r="E4907" s="1">
        <v>40832</v>
      </c>
      <c r="F4907" t="s">
        <v>23</v>
      </c>
      <c r="G4907" t="s">
        <v>4507</v>
      </c>
      <c r="H4907" t="s">
        <v>4508</v>
      </c>
      <c r="I4907" t="s">
        <v>41</v>
      </c>
      <c r="J4907" t="s">
        <v>27</v>
      </c>
      <c r="K4907" t="s">
        <v>87</v>
      </c>
      <c r="L4907" t="s">
        <v>2694</v>
      </c>
      <c r="M4907">
        <v>3301</v>
      </c>
      <c r="N4907" t="s">
        <v>148</v>
      </c>
      <c r="O4907" t="s">
        <v>6714</v>
      </c>
      <c r="P4907" t="s">
        <v>46</v>
      </c>
      <c r="Q4907" t="s">
        <v>75</v>
      </c>
      <c r="R4907" t="s">
        <v>6715</v>
      </c>
      <c r="S4907">
        <v>22.92</v>
      </c>
      <c r="T4907">
        <v>4</v>
      </c>
      <c r="U4907">
        <v>0</v>
      </c>
      <c r="V4907">
        <v>11.0016</v>
      </c>
    </row>
    <row r="4908" spans="1:22" x14ac:dyDescent="0.25">
      <c r="A4908">
        <v>4907</v>
      </c>
      <c r="B4908" t="s">
        <v>7851</v>
      </c>
      <c r="C4908">
        <v>2011</v>
      </c>
      <c r="D4908" s="1">
        <v>40830</v>
      </c>
      <c r="E4908" s="1">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16.193999999999988</v>
      </c>
    </row>
    <row r="4909" spans="1:22" x14ac:dyDescent="0.25">
      <c r="A4909">
        <v>4908</v>
      </c>
      <c r="B4909" t="s">
        <v>7852</v>
      </c>
      <c r="C4909">
        <v>2011</v>
      </c>
      <c r="D4909" s="1">
        <v>40865</v>
      </c>
      <c r="E4909" s="1">
        <v>40870</v>
      </c>
      <c r="F4909" t="s">
        <v>23</v>
      </c>
      <c r="G4909" t="s">
        <v>5899</v>
      </c>
      <c r="H4909" t="s">
        <v>5900</v>
      </c>
      <c r="I4909" t="s">
        <v>26</v>
      </c>
      <c r="J4909" t="s">
        <v>27</v>
      </c>
      <c r="K4909" t="s">
        <v>746</v>
      </c>
      <c r="L4909" t="s">
        <v>498</v>
      </c>
      <c r="M4909">
        <v>45014</v>
      </c>
      <c r="N4909" t="s">
        <v>148</v>
      </c>
      <c r="O4909" t="s">
        <v>4737</v>
      </c>
      <c r="P4909" t="s">
        <v>46</v>
      </c>
      <c r="Q4909" t="s">
        <v>75</v>
      </c>
      <c r="R4909" t="s">
        <v>4738</v>
      </c>
      <c r="S4909">
        <v>11.808000000000002</v>
      </c>
      <c r="T4909">
        <v>8</v>
      </c>
      <c r="U4909">
        <v>0.7</v>
      </c>
      <c r="V4909">
        <v>-8.659200000000002</v>
      </c>
    </row>
    <row r="4910" spans="1:22" x14ac:dyDescent="0.25">
      <c r="A4910">
        <v>4909</v>
      </c>
      <c r="B4910" t="s">
        <v>7852</v>
      </c>
      <c r="C4910">
        <v>2011</v>
      </c>
      <c r="D4910" s="1">
        <v>40865</v>
      </c>
      <c r="E4910" s="1">
        <v>40870</v>
      </c>
      <c r="F4910" t="s">
        <v>23</v>
      </c>
      <c r="G4910" t="s">
        <v>5899</v>
      </c>
      <c r="H4910" t="s">
        <v>5900</v>
      </c>
      <c r="I4910" t="s">
        <v>26</v>
      </c>
      <c r="J4910" t="s">
        <v>27</v>
      </c>
      <c r="K4910" t="s">
        <v>746</v>
      </c>
      <c r="L4910" t="s">
        <v>498</v>
      </c>
      <c r="M4910">
        <v>45014</v>
      </c>
      <c r="N4910" t="s">
        <v>148</v>
      </c>
      <c r="O4910" t="s">
        <v>7853</v>
      </c>
      <c r="P4910" t="s">
        <v>71</v>
      </c>
      <c r="Q4910" t="s">
        <v>72</v>
      </c>
      <c r="R4910" t="s">
        <v>7854</v>
      </c>
      <c r="S4910">
        <v>9.5879999999999992</v>
      </c>
      <c r="T4910">
        <v>2</v>
      </c>
      <c r="U4910">
        <v>0.4</v>
      </c>
      <c r="V4910">
        <v>-2.0773999999999999</v>
      </c>
    </row>
    <row r="4911" spans="1:22" x14ac:dyDescent="0.25">
      <c r="A4911">
        <v>4910</v>
      </c>
      <c r="B4911" t="s">
        <v>7855</v>
      </c>
      <c r="C4911">
        <v>2014</v>
      </c>
      <c r="D4911" s="1">
        <v>41654</v>
      </c>
      <c r="E4911" s="1">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6.6467999999999989</v>
      </c>
    </row>
    <row r="4912" spans="1:22" x14ac:dyDescent="0.25">
      <c r="A4912">
        <v>4911</v>
      </c>
      <c r="B4912" t="s">
        <v>7855</v>
      </c>
      <c r="C4912">
        <v>2014</v>
      </c>
      <c r="D4912" s="1">
        <v>41654</v>
      </c>
      <c r="E4912" s="1">
        <v>41658</v>
      </c>
      <c r="F4912" t="s">
        <v>50</v>
      </c>
      <c r="G4912" t="s">
        <v>62</v>
      </c>
      <c r="H4912" t="s">
        <v>63</v>
      </c>
      <c r="I4912" t="s">
        <v>26</v>
      </c>
      <c r="J4912" t="s">
        <v>27</v>
      </c>
      <c r="K4912" t="s">
        <v>4886</v>
      </c>
      <c r="L4912" t="s">
        <v>335</v>
      </c>
      <c r="M4912">
        <v>37604</v>
      </c>
      <c r="N4912" t="s">
        <v>30</v>
      </c>
      <c r="O4912" t="s">
        <v>2779</v>
      </c>
      <c r="P4912" t="s">
        <v>46</v>
      </c>
      <c r="Q4912" t="s">
        <v>90</v>
      </c>
      <c r="R4912" t="s">
        <v>2780</v>
      </c>
      <c r="S4912">
        <v>36.288000000000011</v>
      </c>
      <c r="T4912">
        <v>7</v>
      </c>
      <c r="U4912">
        <v>0.2</v>
      </c>
      <c r="V4912">
        <v>12.700800000000001</v>
      </c>
    </row>
    <row r="4913" spans="1:22" x14ac:dyDescent="0.25">
      <c r="A4913">
        <v>4912</v>
      </c>
      <c r="B4913" t="s">
        <v>7855</v>
      </c>
      <c r="C4913">
        <v>2014</v>
      </c>
      <c r="D4913" s="1">
        <v>41654</v>
      </c>
      <c r="E4913" s="1">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6.9990000000000059</v>
      </c>
    </row>
    <row r="4914" spans="1:22" x14ac:dyDescent="0.25">
      <c r="A4914">
        <v>4913</v>
      </c>
      <c r="B4914" t="s">
        <v>7855</v>
      </c>
      <c r="C4914">
        <v>2014</v>
      </c>
      <c r="D4914" s="1">
        <v>41654</v>
      </c>
      <c r="E4914" s="1">
        <v>41658</v>
      </c>
      <c r="F4914" t="s">
        <v>50</v>
      </c>
      <c r="G4914" t="s">
        <v>62</v>
      </c>
      <c r="H4914" t="s">
        <v>63</v>
      </c>
      <c r="I4914" t="s">
        <v>26</v>
      </c>
      <c r="J4914" t="s">
        <v>27</v>
      </c>
      <c r="K4914" t="s">
        <v>4886</v>
      </c>
      <c r="L4914" t="s">
        <v>335</v>
      </c>
      <c r="M4914">
        <v>37604</v>
      </c>
      <c r="N4914" t="s">
        <v>30</v>
      </c>
      <c r="O4914" t="s">
        <v>5821</v>
      </c>
      <c r="P4914" t="s">
        <v>46</v>
      </c>
      <c r="Q4914" t="s">
        <v>75</v>
      </c>
      <c r="R4914" t="s">
        <v>5822</v>
      </c>
      <c r="S4914">
        <v>5.9700000000000006</v>
      </c>
      <c r="T4914">
        <v>5</v>
      </c>
      <c r="U4914">
        <v>0.7</v>
      </c>
      <c r="V4914">
        <v>-4.577</v>
      </c>
    </row>
    <row r="4915" spans="1:22" x14ac:dyDescent="0.25">
      <c r="A4915">
        <v>4914</v>
      </c>
      <c r="B4915" t="s">
        <v>7855</v>
      </c>
      <c r="C4915">
        <v>2014</v>
      </c>
      <c r="D4915" s="1">
        <v>41654</v>
      </c>
      <c r="E4915" s="1">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x14ac:dyDescent="0.25">
      <c r="A4916">
        <v>4915</v>
      </c>
      <c r="B4916" t="s">
        <v>7856</v>
      </c>
      <c r="C4916">
        <v>2012</v>
      </c>
      <c r="D4916" s="1">
        <v>41176</v>
      </c>
      <c r="E4916" s="1">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10.428399999999996</v>
      </c>
    </row>
    <row r="4917" spans="1:22" x14ac:dyDescent="0.25">
      <c r="A4917">
        <v>4916</v>
      </c>
      <c r="B4917" t="s">
        <v>7856</v>
      </c>
      <c r="C4917">
        <v>2012</v>
      </c>
      <c r="D4917" s="1">
        <v>41176</v>
      </c>
      <c r="E4917" s="1">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14.952000000000002</v>
      </c>
      <c r="T4917">
        <v>3</v>
      </c>
      <c r="U4917">
        <v>0.2</v>
      </c>
      <c r="V4917">
        <v>5.4201000000000006</v>
      </c>
    </row>
    <row r="4918" spans="1:22" x14ac:dyDescent="0.25">
      <c r="A4918">
        <v>4917</v>
      </c>
      <c r="B4918" t="s">
        <v>7857</v>
      </c>
      <c r="C4918">
        <v>2014</v>
      </c>
      <c r="D4918" s="1">
        <v>41922</v>
      </c>
      <c r="E4918" s="1">
        <v>41924</v>
      </c>
      <c r="F4918" t="s">
        <v>23</v>
      </c>
      <c r="G4918" t="s">
        <v>799</v>
      </c>
      <c r="H4918" t="s">
        <v>800</v>
      </c>
      <c r="I4918" t="s">
        <v>26</v>
      </c>
      <c r="J4918" t="s">
        <v>27</v>
      </c>
      <c r="K4918" t="s">
        <v>7858</v>
      </c>
      <c r="L4918" t="s">
        <v>104</v>
      </c>
      <c r="M4918">
        <v>77573</v>
      </c>
      <c r="N4918" t="s">
        <v>105</v>
      </c>
      <c r="O4918" t="s">
        <v>1456</v>
      </c>
      <c r="P4918" t="s">
        <v>46</v>
      </c>
      <c r="Q4918" t="s">
        <v>68</v>
      </c>
      <c r="R4918" t="s">
        <v>1457</v>
      </c>
      <c r="S4918">
        <v>67.144000000000005</v>
      </c>
      <c r="T4918">
        <v>7</v>
      </c>
      <c r="U4918">
        <v>0.2</v>
      </c>
      <c r="V4918">
        <v>5.8750999999999962</v>
      </c>
    </row>
    <row r="4919" spans="1:22" x14ac:dyDescent="0.25">
      <c r="A4919">
        <v>4918</v>
      </c>
      <c r="B4919" t="s">
        <v>7857</v>
      </c>
      <c r="C4919">
        <v>2014</v>
      </c>
      <c r="D4919" s="1">
        <v>41922</v>
      </c>
      <c r="E4919" s="1">
        <v>41924</v>
      </c>
      <c r="F4919" t="s">
        <v>23</v>
      </c>
      <c r="G4919" t="s">
        <v>799</v>
      </c>
      <c r="H4919" t="s">
        <v>800</v>
      </c>
      <c r="I4919" t="s">
        <v>26</v>
      </c>
      <c r="J4919" t="s">
        <v>27</v>
      </c>
      <c r="K4919" t="s">
        <v>7858</v>
      </c>
      <c r="L4919" t="s">
        <v>104</v>
      </c>
      <c r="M4919">
        <v>77573</v>
      </c>
      <c r="N4919" t="s">
        <v>105</v>
      </c>
      <c r="O4919" t="s">
        <v>7859</v>
      </c>
      <c r="P4919" t="s">
        <v>32</v>
      </c>
      <c r="Q4919" t="s">
        <v>36</v>
      </c>
      <c r="R4919" t="s">
        <v>7860</v>
      </c>
      <c r="S4919">
        <v>254.05799999999999</v>
      </c>
      <c r="T4919">
        <v>3</v>
      </c>
      <c r="U4919">
        <v>0.3</v>
      </c>
      <c r="V4919">
        <v>-32.664599999999993</v>
      </c>
    </row>
    <row r="4920" spans="1:22" x14ac:dyDescent="0.25">
      <c r="A4920">
        <v>4919</v>
      </c>
      <c r="B4920" t="s">
        <v>7861</v>
      </c>
      <c r="C4920">
        <v>2013</v>
      </c>
      <c r="D4920" s="1">
        <v>41276</v>
      </c>
      <c r="E4920" s="1">
        <v>41281</v>
      </c>
      <c r="F4920" t="s">
        <v>50</v>
      </c>
      <c r="G4920" t="s">
        <v>5334</v>
      </c>
      <c r="H4920" t="s">
        <v>5335</v>
      </c>
      <c r="I4920" t="s">
        <v>41</v>
      </c>
      <c r="J4920" t="s">
        <v>27</v>
      </c>
      <c r="K4920" t="s">
        <v>7862</v>
      </c>
      <c r="L4920" t="s">
        <v>2735</v>
      </c>
      <c r="M4920">
        <v>20877</v>
      </c>
      <c r="N4920" t="s">
        <v>148</v>
      </c>
      <c r="O4920" t="s">
        <v>1076</v>
      </c>
      <c r="P4920" t="s">
        <v>32</v>
      </c>
      <c r="Q4920" t="s">
        <v>33</v>
      </c>
      <c r="R4920" t="s">
        <v>1077</v>
      </c>
      <c r="S4920">
        <v>173.94</v>
      </c>
      <c r="T4920">
        <v>3</v>
      </c>
      <c r="U4920">
        <v>0</v>
      </c>
      <c r="V4920">
        <v>38.266800000000003</v>
      </c>
    </row>
    <row r="4921" spans="1:22" x14ac:dyDescent="0.25">
      <c r="A4921">
        <v>4920</v>
      </c>
      <c r="B4921" t="s">
        <v>7861</v>
      </c>
      <c r="C4921">
        <v>2013</v>
      </c>
      <c r="D4921" s="1">
        <v>41276</v>
      </c>
      <c r="E4921" s="1">
        <v>41281</v>
      </c>
      <c r="F4921" t="s">
        <v>50</v>
      </c>
      <c r="G4921" t="s">
        <v>5334</v>
      </c>
      <c r="H4921" t="s">
        <v>5335</v>
      </c>
      <c r="I4921" t="s">
        <v>41</v>
      </c>
      <c r="J4921" t="s">
        <v>27</v>
      </c>
      <c r="K4921" t="s">
        <v>7862</v>
      </c>
      <c r="L4921" t="s">
        <v>2735</v>
      </c>
      <c r="M4921">
        <v>20877</v>
      </c>
      <c r="N4921" t="s">
        <v>148</v>
      </c>
      <c r="O4921" t="s">
        <v>4532</v>
      </c>
      <c r="P4921" t="s">
        <v>71</v>
      </c>
      <c r="Q4921" t="s">
        <v>72</v>
      </c>
      <c r="R4921" t="s">
        <v>4533</v>
      </c>
      <c r="S4921">
        <v>231.98</v>
      </c>
      <c r="T4921">
        <v>2</v>
      </c>
      <c r="U4921">
        <v>0</v>
      </c>
      <c r="V4921">
        <v>67.274199999999979</v>
      </c>
    </row>
    <row r="4922" spans="1:22" x14ac:dyDescent="0.25">
      <c r="A4922">
        <v>4921</v>
      </c>
      <c r="B4922" t="s">
        <v>7863</v>
      </c>
      <c r="C4922">
        <v>2014</v>
      </c>
      <c r="D4922" s="1">
        <v>41871</v>
      </c>
      <c r="E4922" s="1">
        <v>41875</v>
      </c>
      <c r="F4922" t="s">
        <v>50</v>
      </c>
      <c r="G4922" t="s">
        <v>5574</v>
      </c>
      <c r="H4922" t="s">
        <v>5575</v>
      </c>
      <c r="I4922" t="s">
        <v>26</v>
      </c>
      <c r="J4922" t="s">
        <v>27</v>
      </c>
      <c r="K4922" t="s">
        <v>303</v>
      </c>
      <c r="L4922" t="s">
        <v>211</v>
      </c>
      <c r="M4922">
        <v>60653</v>
      </c>
      <c r="N4922" t="s">
        <v>105</v>
      </c>
      <c r="O4922" t="s">
        <v>4855</v>
      </c>
      <c r="P4922" t="s">
        <v>46</v>
      </c>
      <c r="Q4922" t="s">
        <v>75</v>
      </c>
      <c r="R4922" t="s">
        <v>4856</v>
      </c>
      <c r="S4922">
        <v>2.2959999999999994</v>
      </c>
      <c r="T4922">
        <v>2</v>
      </c>
      <c r="U4922">
        <v>0.8</v>
      </c>
      <c r="V4922">
        <v>-3.9032000000000009</v>
      </c>
    </row>
    <row r="4923" spans="1:22" x14ac:dyDescent="0.25">
      <c r="A4923">
        <v>4922</v>
      </c>
      <c r="B4923" t="s">
        <v>7864</v>
      </c>
      <c r="C4923">
        <v>2014</v>
      </c>
      <c r="D4923" s="1">
        <v>41999</v>
      </c>
      <c r="E4923" s="1">
        <v>42003</v>
      </c>
      <c r="F4923" t="s">
        <v>23</v>
      </c>
      <c r="G4923" t="s">
        <v>3503</v>
      </c>
      <c r="H4923" t="s">
        <v>3504</v>
      </c>
      <c r="I4923" t="s">
        <v>102</v>
      </c>
      <c r="J4923" t="s">
        <v>27</v>
      </c>
      <c r="K4923" t="s">
        <v>1681</v>
      </c>
      <c r="L4923" t="s">
        <v>358</v>
      </c>
      <c r="M4923">
        <v>35810</v>
      </c>
      <c r="N4923" t="s">
        <v>30</v>
      </c>
      <c r="O4923" t="s">
        <v>7744</v>
      </c>
      <c r="P4923" t="s">
        <v>46</v>
      </c>
      <c r="Q4923" t="s">
        <v>90</v>
      </c>
      <c r="R4923" t="s">
        <v>7745</v>
      </c>
      <c r="S4923">
        <v>96.08</v>
      </c>
      <c r="T4923">
        <v>2</v>
      </c>
      <c r="U4923">
        <v>0</v>
      </c>
      <c r="V4923">
        <v>46.118399999999994</v>
      </c>
    </row>
    <row r="4924" spans="1:22" x14ac:dyDescent="0.25">
      <c r="A4924">
        <v>4923</v>
      </c>
      <c r="B4924" t="s">
        <v>7864</v>
      </c>
      <c r="C4924">
        <v>2014</v>
      </c>
      <c r="D4924" s="1">
        <v>41999</v>
      </c>
      <c r="E4924" s="1">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1.1945999999999999</v>
      </c>
    </row>
    <row r="4925" spans="1:22" x14ac:dyDescent="0.25">
      <c r="A4925">
        <v>4924</v>
      </c>
      <c r="B4925" t="s">
        <v>7864</v>
      </c>
      <c r="C4925">
        <v>2014</v>
      </c>
      <c r="D4925" s="1">
        <v>41999</v>
      </c>
      <c r="E4925" s="1">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629.09999999999991</v>
      </c>
      <c r="T4925">
        <v>6</v>
      </c>
      <c r="U4925">
        <v>0</v>
      </c>
      <c r="V4925">
        <v>301.96799999999996</v>
      </c>
    </row>
    <row r="4926" spans="1:22" x14ac:dyDescent="0.25">
      <c r="A4926">
        <v>4925</v>
      </c>
      <c r="B4926" t="s">
        <v>7864</v>
      </c>
      <c r="C4926">
        <v>2014</v>
      </c>
      <c r="D4926" s="1">
        <v>41999</v>
      </c>
      <c r="E4926" s="1">
        <v>42003</v>
      </c>
      <c r="F4926" t="s">
        <v>23</v>
      </c>
      <c r="G4926" t="s">
        <v>3503</v>
      </c>
      <c r="H4926" t="s">
        <v>3504</v>
      </c>
      <c r="I4926" t="s">
        <v>102</v>
      </c>
      <c r="J4926" t="s">
        <v>27</v>
      </c>
      <c r="K4926" t="s">
        <v>1681</v>
      </c>
      <c r="L4926" t="s">
        <v>358</v>
      </c>
      <c r="M4926">
        <v>35810</v>
      </c>
      <c r="N4926" t="s">
        <v>30</v>
      </c>
      <c r="O4926" t="s">
        <v>5832</v>
      </c>
      <c r="P4926" t="s">
        <v>71</v>
      </c>
      <c r="Q4926" t="s">
        <v>72</v>
      </c>
      <c r="R4926" t="s">
        <v>5833</v>
      </c>
      <c r="S4926">
        <v>90.48</v>
      </c>
      <c r="T4926">
        <v>2</v>
      </c>
      <c r="U4926">
        <v>0</v>
      </c>
      <c r="V4926">
        <v>23.524799999999999</v>
      </c>
    </row>
    <row r="4927" spans="1:22" x14ac:dyDescent="0.25">
      <c r="A4927">
        <v>4926</v>
      </c>
      <c r="B4927" t="s">
        <v>7865</v>
      </c>
      <c r="C4927">
        <v>2014</v>
      </c>
      <c r="D4927" s="1">
        <v>41893</v>
      </c>
      <c r="E4927" s="1">
        <v>41896</v>
      </c>
      <c r="F4927" t="s">
        <v>188</v>
      </c>
      <c r="G4927" t="s">
        <v>7866</v>
      </c>
      <c r="H4927" t="s">
        <v>7867</v>
      </c>
      <c r="I4927" t="s">
        <v>41</v>
      </c>
      <c r="J4927" t="s">
        <v>27</v>
      </c>
      <c r="K4927" t="s">
        <v>1479</v>
      </c>
      <c r="L4927" t="s">
        <v>1245</v>
      </c>
      <c r="M4927">
        <v>1841</v>
      </c>
      <c r="N4927" t="s">
        <v>148</v>
      </c>
      <c r="O4927" t="s">
        <v>6108</v>
      </c>
      <c r="P4927" t="s">
        <v>46</v>
      </c>
      <c r="Q4927" t="s">
        <v>68</v>
      </c>
      <c r="R4927" t="s">
        <v>6109</v>
      </c>
      <c r="S4927">
        <v>14.88</v>
      </c>
      <c r="T4927">
        <v>2</v>
      </c>
      <c r="U4927">
        <v>0</v>
      </c>
      <c r="V4927">
        <v>3.7200000000000006</v>
      </c>
    </row>
    <row r="4928" spans="1:22" x14ac:dyDescent="0.25">
      <c r="A4928">
        <v>4927</v>
      </c>
      <c r="B4928" t="s">
        <v>7868</v>
      </c>
      <c r="C4928">
        <v>2014</v>
      </c>
      <c r="D4928" s="1">
        <v>41932</v>
      </c>
      <c r="E4928" s="1">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x14ac:dyDescent="0.25">
      <c r="A4929">
        <v>4928</v>
      </c>
      <c r="B4929" t="s">
        <v>7869</v>
      </c>
      <c r="C4929">
        <v>2014</v>
      </c>
      <c r="D4929" s="1">
        <v>41975</v>
      </c>
      <c r="E4929" s="1">
        <v>41980</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x14ac:dyDescent="0.25">
      <c r="A4930">
        <v>4929</v>
      </c>
      <c r="B4930" t="s">
        <v>7869</v>
      </c>
      <c r="C4930">
        <v>2014</v>
      </c>
      <c r="D4930" s="1">
        <v>41975</v>
      </c>
      <c r="E4930" s="1">
        <v>41980</v>
      </c>
      <c r="F4930" t="s">
        <v>50</v>
      </c>
      <c r="G4930" t="s">
        <v>531</v>
      </c>
      <c r="H4930" t="s">
        <v>532</v>
      </c>
      <c r="I4930" t="s">
        <v>102</v>
      </c>
      <c r="J4930" t="s">
        <v>27</v>
      </c>
      <c r="K4930" t="s">
        <v>746</v>
      </c>
      <c r="L4930" t="s">
        <v>747</v>
      </c>
      <c r="M4930">
        <v>6824</v>
      </c>
      <c r="N4930" t="s">
        <v>148</v>
      </c>
      <c r="O4930" t="s">
        <v>4730</v>
      </c>
      <c r="P4930" t="s">
        <v>32</v>
      </c>
      <c r="Q4930" t="s">
        <v>36</v>
      </c>
      <c r="R4930" t="s">
        <v>4731</v>
      </c>
      <c r="S4930">
        <v>897.15000000000009</v>
      </c>
      <c r="T4930">
        <v>3</v>
      </c>
      <c r="U4930">
        <v>0</v>
      </c>
      <c r="V4930">
        <v>251.20200000000003</v>
      </c>
    </row>
    <row r="4931" spans="1:22" x14ac:dyDescent="0.25">
      <c r="A4931">
        <v>4930</v>
      </c>
      <c r="B4931" t="s">
        <v>7870</v>
      </c>
      <c r="C4931">
        <v>2011</v>
      </c>
      <c r="D4931" s="1">
        <v>40788</v>
      </c>
      <c r="E4931" s="1">
        <v>40789</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x14ac:dyDescent="0.25">
      <c r="A4932">
        <v>4931</v>
      </c>
      <c r="B4932" t="s">
        <v>7870</v>
      </c>
      <c r="C4932">
        <v>2011</v>
      </c>
      <c r="D4932" s="1">
        <v>40788</v>
      </c>
      <c r="E4932" s="1">
        <v>40789</v>
      </c>
      <c r="F4932" t="s">
        <v>188</v>
      </c>
      <c r="G4932" t="s">
        <v>429</v>
      </c>
      <c r="H4932" t="s">
        <v>430</v>
      </c>
      <c r="I4932" t="s">
        <v>26</v>
      </c>
      <c r="J4932" t="s">
        <v>27</v>
      </c>
      <c r="K4932" t="s">
        <v>266</v>
      </c>
      <c r="L4932" t="s">
        <v>267</v>
      </c>
      <c r="M4932">
        <v>10009</v>
      </c>
      <c r="N4932" t="s">
        <v>148</v>
      </c>
      <c r="O4932" t="s">
        <v>3185</v>
      </c>
      <c r="P4932" t="s">
        <v>46</v>
      </c>
      <c r="Q4932" t="s">
        <v>90</v>
      </c>
      <c r="R4932" t="s">
        <v>186</v>
      </c>
      <c r="S4932">
        <v>14.940000000000001</v>
      </c>
      <c r="T4932">
        <v>3</v>
      </c>
      <c r="U4932">
        <v>0</v>
      </c>
      <c r="V4932">
        <v>7.0218000000000007</v>
      </c>
    </row>
    <row r="4933" spans="1:22" x14ac:dyDescent="0.25">
      <c r="A4933">
        <v>4932</v>
      </c>
      <c r="B4933" t="s">
        <v>7871</v>
      </c>
      <c r="C4933">
        <v>2014</v>
      </c>
      <c r="D4933" s="1">
        <v>41724</v>
      </c>
      <c r="E4933" s="1">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x14ac:dyDescent="0.25">
      <c r="A4934">
        <v>4933</v>
      </c>
      <c r="B4934" t="s">
        <v>7872</v>
      </c>
      <c r="C4934">
        <v>2012</v>
      </c>
      <c r="D4934" s="1">
        <v>41180</v>
      </c>
      <c r="E4934" s="1">
        <v>41186</v>
      </c>
      <c r="F4934" t="s">
        <v>50</v>
      </c>
      <c r="G4934" t="s">
        <v>1974</v>
      </c>
      <c r="H4934" t="s">
        <v>1975</v>
      </c>
      <c r="I4934" t="s">
        <v>26</v>
      </c>
      <c r="J4934" t="s">
        <v>27</v>
      </c>
      <c r="K4934" t="s">
        <v>456</v>
      </c>
      <c r="L4934" t="s">
        <v>457</v>
      </c>
      <c r="M4934">
        <v>80013</v>
      </c>
      <c r="N4934" t="s">
        <v>44</v>
      </c>
      <c r="O4934" t="s">
        <v>5580</v>
      </c>
      <c r="P4934" t="s">
        <v>46</v>
      </c>
      <c r="Q4934" t="s">
        <v>173</v>
      </c>
      <c r="R4934" t="s">
        <v>5581</v>
      </c>
      <c r="S4934">
        <v>12.536000000000001</v>
      </c>
      <c r="T4934">
        <v>1</v>
      </c>
      <c r="U4934">
        <v>0.2</v>
      </c>
      <c r="V4934">
        <v>4.2308999999999983</v>
      </c>
    </row>
    <row r="4935" spans="1:22" x14ac:dyDescent="0.25">
      <c r="A4935">
        <v>4934</v>
      </c>
      <c r="B4935" t="s">
        <v>7872</v>
      </c>
      <c r="C4935">
        <v>2012</v>
      </c>
      <c r="D4935" s="1">
        <v>41180</v>
      </c>
      <c r="E4935" s="1">
        <v>41186</v>
      </c>
      <c r="F4935" t="s">
        <v>50</v>
      </c>
      <c r="G4935" t="s">
        <v>1974</v>
      </c>
      <c r="H4935" t="s">
        <v>1975</v>
      </c>
      <c r="I4935" t="s">
        <v>26</v>
      </c>
      <c r="J4935" t="s">
        <v>27</v>
      </c>
      <c r="K4935" t="s">
        <v>456</v>
      </c>
      <c r="L4935" t="s">
        <v>457</v>
      </c>
      <c r="M4935">
        <v>80013</v>
      </c>
      <c r="N4935" t="s">
        <v>44</v>
      </c>
      <c r="O4935" t="s">
        <v>2936</v>
      </c>
      <c r="P4935" t="s">
        <v>46</v>
      </c>
      <c r="Q4935" t="s">
        <v>75</v>
      </c>
      <c r="R4935" t="s">
        <v>2937</v>
      </c>
      <c r="S4935">
        <v>1.0800000000000003</v>
      </c>
      <c r="T4935">
        <v>2</v>
      </c>
      <c r="U4935">
        <v>0.7</v>
      </c>
      <c r="V4935">
        <v>-0.79200000000000004</v>
      </c>
    </row>
    <row r="4936" spans="1:22" x14ac:dyDescent="0.25">
      <c r="A4936">
        <v>4935</v>
      </c>
      <c r="B4936" t="s">
        <v>7872</v>
      </c>
      <c r="C4936">
        <v>2012</v>
      </c>
      <c r="D4936" s="1">
        <v>41180</v>
      </c>
      <c r="E4936" s="1">
        <v>41186</v>
      </c>
      <c r="F4936" t="s">
        <v>50</v>
      </c>
      <c r="G4936" t="s">
        <v>1974</v>
      </c>
      <c r="H4936" t="s">
        <v>1975</v>
      </c>
      <c r="I4936" t="s">
        <v>26</v>
      </c>
      <c r="J4936" t="s">
        <v>27</v>
      </c>
      <c r="K4936" t="s">
        <v>456</v>
      </c>
      <c r="L4936" t="s">
        <v>457</v>
      </c>
      <c r="M4936">
        <v>80013</v>
      </c>
      <c r="N4936" t="s">
        <v>44</v>
      </c>
      <c r="O4936" t="s">
        <v>3989</v>
      </c>
      <c r="P4936" t="s">
        <v>46</v>
      </c>
      <c r="Q4936" t="s">
        <v>269</v>
      </c>
      <c r="R4936" t="s">
        <v>186</v>
      </c>
      <c r="S4936">
        <v>4.5120000000000005</v>
      </c>
      <c r="T4936">
        <v>3</v>
      </c>
      <c r="U4936">
        <v>0.2</v>
      </c>
      <c r="V4936">
        <v>0.84599999999999964</v>
      </c>
    </row>
    <row r="4937" spans="1:22" x14ac:dyDescent="0.25">
      <c r="A4937">
        <v>4936</v>
      </c>
      <c r="B4937" t="s">
        <v>7873</v>
      </c>
      <c r="C4937">
        <v>2012</v>
      </c>
      <c r="D4937" s="1">
        <v>40983</v>
      </c>
      <c r="E4937" s="1">
        <v>40989</v>
      </c>
      <c r="F4937" t="s">
        <v>50</v>
      </c>
      <c r="G4937" t="s">
        <v>7874</v>
      </c>
      <c r="H4937" t="s">
        <v>7875</v>
      </c>
      <c r="I4937" t="s">
        <v>41</v>
      </c>
      <c r="J4937" t="s">
        <v>27</v>
      </c>
      <c r="K4937" t="s">
        <v>7876</v>
      </c>
      <c r="L4937" t="s">
        <v>121</v>
      </c>
      <c r="M4937">
        <v>84043</v>
      </c>
      <c r="N4937" t="s">
        <v>44</v>
      </c>
      <c r="O4937" t="s">
        <v>7877</v>
      </c>
      <c r="P4937" t="s">
        <v>71</v>
      </c>
      <c r="Q4937" t="s">
        <v>72</v>
      </c>
      <c r="R4937" t="s">
        <v>7878</v>
      </c>
      <c r="S4937">
        <v>16.776000000000003</v>
      </c>
      <c r="T4937">
        <v>3</v>
      </c>
      <c r="U4937">
        <v>0.2</v>
      </c>
      <c r="V4937">
        <v>1.6776</v>
      </c>
    </row>
    <row r="4938" spans="1:22" x14ac:dyDescent="0.25">
      <c r="A4938">
        <v>4937</v>
      </c>
      <c r="B4938" t="s">
        <v>7879</v>
      </c>
      <c r="C4938">
        <v>2014</v>
      </c>
      <c r="D4938" s="1">
        <v>41646</v>
      </c>
      <c r="E4938" s="1">
        <v>41653</v>
      </c>
      <c r="F4938" t="s">
        <v>50</v>
      </c>
      <c r="G4938" t="s">
        <v>4207</v>
      </c>
      <c r="H4938" t="s">
        <v>4208</v>
      </c>
      <c r="I4938" t="s">
        <v>102</v>
      </c>
      <c r="J4938" t="s">
        <v>27</v>
      </c>
      <c r="K4938" t="s">
        <v>7880</v>
      </c>
      <c r="L4938" t="s">
        <v>358</v>
      </c>
      <c r="M4938">
        <v>35401</v>
      </c>
      <c r="N4938" t="s">
        <v>30</v>
      </c>
      <c r="O4938" t="s">
        <v>2106</v>
      </c>
      <c r="P4938" t="s">
        <v>46</v>
      </c>
      <c r="Q4938" t="s">
        <v>75</v>
      </c>
      <c r="R4938" t="s">
        <v>2107</v>
      </c>
      <c r="S4938">
        <v>33.74</v>
      </c>
      <c r="T4938">
        <v>7</v>
      </c>
      <c r="U4938">
        <v>0</v>
      </c>
      <c r="V4938">
        <v>15.5204</v>
      </c>
    </row>
    <row r="4939" spans="1:22" x14ac:dyDescent="0.25">
      <c r="A4939">
        <v>4938</v>
      </c>
      <c r="B4939" t="s">
        <v>7881</v>
      </c>
      <c r="C4939">
        <v>2011</v>
      </c>
      <c r="D4939" s="1">
        <v>40557</v>
      </c>
      <c r="E4939" s="1">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1325.8500000000001</v>
      </c>
      <c r="T4939">
        <v>5</v>
      </c>
      <c r="U4939">
        <v>0</v>
      </c>
      <c r="V4939">
        <v>238.65299999999991</v>
      </c>
    </row>
    <row r="4940" spans="1:22" x14ac:dyDescent="0.25">
      <c r="A4940">
        <v>4939</v>
      </c>
      <c r="B4940" t="s">
        <v>7881</v>
      </c>
      <c r="C4940">
        <v>2011</v>
      </c>
      <c r="D4940" s="1">
        <v>40557</v>
      </c>
      <c r="E4940" s="1">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333.99899999999997</v>
      </c>
      <c r="T4940">
        <v>3</v>
      </c>
      <c r="U4940">
        <v>0.15</v>
      </c>
      <c r="V4940">
        <v>3.9294000000000082</v>
      </c>
    </row>
    <row r="4941" spans="1:22" x14ac:dyDescent="0.25">
      <c r="A4941">
        <v>4940</v>
      </c>
      <c r="B4941" t="s">
        <v>7881</v>
      </c>
      <c r="C4941">
        <v>2011</v>
      </c>
      <c r="D4941" s="1">
        <v>40557</v>
      </c>
      <c r="E4941" s="1">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6.5669999999999984</v>
      </c>
    </row>
    <row r="4942" spans="1:22" x14ac:dyDescent="0.25">
      <c r="A4942">
        <v>4941</v>
      </c>
      <c r="B4942" t="s">
        <v>7882</v>
      </c>
      <c r="C4942">
        <v>2012</v>
      </c>
      <c r="D4942" s="1">
        <v>40945</v>
      </c>
      <c r="E4942" s="1">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266.45219999999989</v>
      </c>
    </row>
    <row r="4943" spans="1:22" x14ac:dyDescent="0.25">
      <c r="A4943">
        <v>4942</v>
      </c>
      <c r="B4943" t="s">
        <v>7882</v>
      </c>
      <c r="C4943">
        <v>2012</v>
      </c>
      <c r="D4943" s="1">
        <v>40945</v>
      </c>
      <c r="E4943" s="1">
        <v>40952</v>
      </c>
      <c r="F4943" t="s">
        <v>50</v>
      </c>
      <c r="G4943" t="s">
        <v>5110</v>
      </c>
      <c r="H4943" t="s">
        <v>5111</v>
      </c>
      <c r="I4943" t="s">
        <v>26</v>
      </c>
      <c r="J4943" t="s">
        <v>27</v>
      </c>
      <c r="K4943" t="s">
        <v>521</v>
      </c>
      <c r="L4943" t="s">
        <v>245</v>
      </c>
      <c r="M4943">
        <v>19805</v>
      </c>
      <c r="N4943" t="s">
        <v>148</v>
      </c>
      <c r="O4943" t="s">
        <v>6576</v>
      </c>
      <c r="P4943" t="s">
        <v>32</v>
      </c>
      <c r="Q4943" t="s">
        <v>33</v>
      </c>
      <c r="R4943" t="s">
        <v>6577</v>
      </c>
      <c r="S4943">
        <v>283.92</v>
      </c>
      <c r="T4943">
        <v>4</v>
      </c>
      <c r="U4943">
        <v>0</v>
      </c>
      <c r="V4943">
        <v>82.336799999999982</v>
      </c>
    </row>
    <row r="4944" spans="1:22" x14ac:dyDescent="0.25">
      <c r="A4944">
        <v>4943</v>
      </c>
      <c r="B4944" t="s">
        <v>7882</v>
      </c>
      <c r="C4944">
        <v>2012</v>
      </c>
      <c r="D4944" s="1">
        <v>40945</v>
      </c>
      <c r="E4944" s="1">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1.7607999999999997</v>
      </c>
    </row>
    <row r="4945" spans="1:22" x14ac:dyDescent="0.25">
      <c r="A4945">
        <v>4944</v>
      </c>
      <c r="B4945" t="s">
        <v>7883</v>
      </c>
      <c r="C4945">
        <v>2014</v>
      </c>
      <c r="D4945" s="1">
        <v>41995</v>
      </c>
      <c r="E4945" s="1">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18.766999999999996</v>
      </c>
    </row>
    <row r="4946" spans="1:22" x14ac:dyDescent="0.25">
      <c r="A4946">
        <v>4945</v>
      </c>
      <c r="B4946" t="s">
        <v>7884</v>
      </c>
      <c r="C4946">
        <v>2013</v>
      </c>
      <c r="D4946" s="1">
        <v>41523</v>
      </c>
      <c r="E4946" s="1">
        <v>41524</v>
      </c>
      <c r="F4946" t="s">
        <v>188</v>
      </c>
      <c r="G4946" t="s">
        <v>830</v>
      </c>
      <c r="H4946" t="s">
        <v>831</v>
      </c>
      <c r="I4946" t="s">
        <v>26</v>
      </c>
      <c r="J4946" t="s">
        <v>27</v>
      </c>
      <c r="K4946" t="s">
        <v>5972</v>
      </c>
      <c r="L4946" t="s">
        <v>43</v>
      </c>
      <c r="M4946">
        <v>90278</v>
      </c>
      <c r="N4946" t="s">
        <v>44</v>
      </c>
      <c r="O4946" t="s">
        <v>7744</v>
      </c>
      <c r="P4946" t="s">
        <v>46</v>
      </c>
      <c r="Q4946" t="s">
        <v>90</v>
      </c>
      <c r="R4946" t="s">
        <v>7745</v>
      </c>
      <c r="S4946">
        <v>96.08</v>
      </c>
      <c r="T4946">
        <v>2</v>
      </c>
      <c r="U4946">
        <v>0</v>
      </c>
      <c r="V4946">
        <v>46.118399999999994</v>
      </c>
    </row>
    <row r="4947" spans="1:22" x14ac:dyDescent="0.25">
      <c r="A4947">
        <v>4946</v>
      </c>
      <c r="B4947" t="s">
        <v>7884</v>
      </c>
      <c r="C4947">
        <v>2013</v>
      </c>
      <c r="D4947" s="1">
        <v>41523</v>
      </c>
      <c r="E4947" s="1">
        <v>41524</v>
      </c>
      <c r="F4947" t="s">
        <v>188</v>
      </c>
      <c r="G4947" t="s">
        <v>830</v>
      </c>
      <c r="H4947" t="s">
        <v>831</v>
      </c>
      <c r="I4947" t="s">
        <v>26</v>
      </c>
      <c r="J4947" t="s">
        <v>27</v>
      </c>
      <c r="K4947" t="s">
        <v>5972</v>
      </c>
      <c r="L4947" t="s">
        <v>43</v>
      </c>
      <c r="M4947">
        <v>90278</v>
      </c>
      <c r="N4947" t="s">
        <v>44</v>
      </c>
      <c r="O4947" t="s">
        <v>1372</v>
      </c>
      <c r="P4947" t="s">
        <v>46</v>
      </c>
      <c r="Q4947" t="s">
        <v>75</v>
      </c>
      <c r="R4947" t="s">
        <v>1373</v>
      </c>
      <c r="S4947">
        <v>11.68</v>
      </c>
      <c r="T4947">
        <v>2</v>
      </c>
      <c r="U4947">
        <v>0.2</v>
      </c>
      <c r="V4947">
        <v>3.9419999999999993</v>
      </c>
    </row>
    <row r="4948" spans="1:22" x14ac:dyDescent="0.25">
      <c r="A4948">
        <v>4947</v>
      </c>
      <c r="B4948" t="s">
        <v>7884</v>
      </c>
      <c r="C4948">
        <v>2013</v>
      </c>
      <c r="D4948" s="1">
        <v>41523</v>
      </c>
      <c r="E4948" s="1">
        <v>41524</v>
      </c>
      <c r="F4948" t="s">
        <v>188</v>
      </c>
      <c r="G4948" t="s">
        <v>830</v>
      </c>
      <c r="H4948" t="s">
        <v>831</v>
      </c>
      <c r="I4948" t="s">
        <v>26</v>
      </c>
      <c r="J4948" t="s">
        <v>27</v>
      </c>
      <c r="K4948" t="s">
        <v>5972</v>
      </c>
      <c r="L4948" t="s">
        <v>43</v>
      </c>
      <c r="M4948">
        <v>90278</v>
      </c>
      <c r="N4948" t="s">
        <v>44</v>
      </c>
      <c r="O4948" t="s">
        <v>268</v>
      </c>
      <c r="P4948" t="s">
        <v>46</v>
      </c>
      <c r="Q4948" t="s">
        <v>269</v>
      </c>
      <c r="R4948" t="s">
        <v>270</v>
      </c>
      <c r="S4948">
        <v>4.3600000000000003</v>
      </c>
      <c r="T4948">
        <v>2</v>
      </c>
      <c r="U4948">
        <v>0</v>
      </c>
      <c r="V4948">
        <v>1.7876000000000003</v>
      </c>
    </row>
    <row r="4949" spans="1:22" x14ac:dyDescent="0.25">
      <c r="A4949">
        <v>4948</v>
      </c>
      <c r="B4949" t="s">
        <v>7885</v>
      </c>
      <c r="C4949">
        <v>2011</v>
      </c>
      <c r="D4949" s="1">
        <v>40820</v>
      </c>
      <c r="E4949" s="1">
        <v>40825</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13.742799999999999</v>
      </c>
    </row>
    <row r="4950" spans="1:22" x14ac:dyDescent="0.25">
      <c r="A4950">
        <v>4949</v>
      </c>
      <c r="B4950" t="s">
        <v>7886</v>
      </c>
      <c r="C4950">
        <v>2014</v>
      </c>
      <c r="D4950" s="1">
        <v>41971</v>
      </c>
      <c r="E4950" s="1">
        <v>41976</v>
      </c>
      <c r="F4950" t="s">
        <v>50</v>
      </c>
      <c r="G4950" t="s">
        <v>1870</v>
      </c>
      <c r="H4950" t="s">
        <v>1871</v>
      </c>
      <c r="I4950" t="s">
        <v>26</v>
      </c>
      <c r="J4950" t="s">
        <v>27</v>
      </c>
      <c r="K4950" t="s">
        <v>42</v>
      </c>
      <c r="L4950" t="s">
        <v>43</v>
      </c>
      <c r="M4950">
        <v>90045</v>
      </c>
      <c r="N4950" t="s">
        <v>44</v>
      </c>
      <c r="O4950" t="s">
        <v>2100</v>
      </c>
      <c r="P4950" t="s">
        <v>46</v>
      </c>
      <c r="Q4950" t="s">
        <v>75</v>
      </c>
      <c r="R4950" t="s">
        <v>2101</v>
      </c>
      <c r="S4950">
        <v>117.48800000000001</v>
      </c>
      <c r="T4950">
        <v>7</v>
      </c>
      <c r="U4950">
        <v>0.2</v>
      </c>
      <c r="V4950">
        <v>41.120799999999988</v>
      </c>
    </row>
    <row r="4951" spans="1:22" x14ac:dyDescent="0.25">
      <c r="A4951">
        <v>4950</v>
      </c>
      <c r="B4951" t="s">
        <v>7886</v>
      </c>
      <c r="C4951">
        <v>2014</v>
      </c>
      <c r="D4951" s="1">
        <v>41971</v>
      </c>
      <c r="E4951" s="1">
        <v>41976</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6.0287999999999995</v>
      </c>
    </row>
    <row r="4952" spans="1:22" x14ac:dyDescent="0.25">
      <c r="A4952">
        <v>4951</v>
      </c>
      <c r="B4952" t="s">
        <v>7887</v>
      </c>
      <c r="C4952">
        <v>2013</v>
      </c>
      <c r="D4952" s="1">
        <v>41576</v>
      </c>
      <c r="E4952" s="1">
        <v>41580</v>
      </c>
      <c r="F4952" t="s">
        <v>23</v>
      </c>
      <c r="G4952" t="s">
        <v>5977</v>
      </c>
      <c r="H4952" t="s">
        <v>5978</v>
      </c>
      <c r="I4952" t="s">
        <v>26</v>
      </c>
      <c r="J4952" t="s">
        <v>27</v>
      </c>
      <c r="K4952" t="s">
        <v>266</v>
      </c>
      <c r="L4952" t="s">
        <v>267</v>
      </c>
      <c r="M4952">
        <v>10009</v>
      </c>
      <c r="N4952" t="s">
        <v>148</v>
      </c>
      <c r="O4952" t="s">
        <v>679</v>
      </c>
      <c r="P4952" t="s">
        <v>46</v>
      </c>
      <c r="Q4952" t="s">
        <v>68</v>
      </c>
      <c r="R4952" t="s">
        <v>680</v>
      </c>
      <c r="S4952">
        <v>12.419999999999998</v>
      </c>
      <c r="T4952">
        <v>3</v>
      </c>
      <c r="U4952">
        <v>0</v>
      </c>
      <c r="V4952">
        <v>5.2164000000000001</v>
      </c>
    </row>
    <row r="4953" spans="1:22" x14ac:dyDescent="0.25">
      <c r="A4953">
        <v>4952</v>
      </c>
      <c r="B4953" t="s">
        <v>7888</v>
      </c>
      <c r="C4953">
        <v>2012</v>
      </c>
      <c r="D4953" s="1">
        <v>41069</v>
      </c>
      <c r="E4953" s="1">
        <v>41073</v>
      </c>
      <c r="F4953" t="s">
        <v>50</v>
      </c>
      <c r="G4953" t="s">
        <v>6950</v>
      </c>
      <c r="H4953" t="s">
        <v>6951</v>
      </c>
      <c r="I4953" t="s">
        <v>26</v>
      </c>
      <c r="J4953" t="s">
        <v>27</v>
      </c>
      <c r="K4953" t="s">
        <v>3358</v>
      </c>
      <c r="L4953" t="s">
        <v>238</v>
      </c>
      <c r="M4953">
        <v>48073</v>
      </c>
      <c r="N4953" t="s">
        <v>105</v>
      </c>
      <c r="O4953" t="s">
        <v>404</v>
      </c>
      <c r="P4953" t="s">
        <v>46</v>
      </c>
      <c r="Q4953" t="s">
        <v>90</v>
      </c>
      <c r="R4953" t="s">
        <v>405</v>
      </c>
      <c r="S4953">
        <v>12.96</v>
      </c>
      <c r="T4953">
        <v>2</v>
      </c>
      <c r="U4953">
        <v>0</v>
      </c>
      <c r="V4953">
        <v>6.2208000000000006</v>
      </c>
    </row>
    <row r="4954" spans="1:22" x14ac:dyDescent="0.25">
      <c r="A4954">
        <v>4953</v>
      </c>
      <c r="B4954" t="s">
        <v>7889</v>
      </c>
      <c r="C4954">
        <v>2014</v>
      </c>
      <c r="D4954" s="1">
        <v>41982</v>
      </c>
      <c r="E4954" s="1">
        <v>41986</v>
      </c>
      <c r="F4954" t="s">
        <v>23</v>
      </c>
      <c r="G4954" t="s">
        <v>1108</v>
      </c>
      <c r="H4954" t="s">
        <v>1109</v>
      </c>
      <c r="I4954" t="s">
        <v>41</v>
      </c>
      <c r="J4954" t="s">
        <v>27</v>
      </c>
      <c r="K4954" t="s">
        <v>127</v>
      </c>
      <c r="L4954" t="s">
        <v>43</v>
      </c>
      <c r="M4954">
        <v>94109</v>
      </c>
      <c r="N4954" t="s">
        <v>44</v>
      </c>
      <c r="O4954" t="s">
        <v>7890</v>
      </c>
      <c r="P4954" t="s">
        <v>46</v>
      </c>
      <c r="Q4954" t="s">
        <v>78</v>
      </c>
      <c r="R4954" t="s">
        <v>7891</v>
      </c>
      <c r="S4954">
        <v>69.48</v>
      </c>
      <c r="T4954">
        <v>1</v>
      </c>
      <c r="U4954">
        <v>0</v>
      </c>
      <c r="V4954">
        <v>20.843999999999994</v>
      </c>
    </row>
    <row r="4955" spans="1:22" x14ac:dyDescent="0.25">
      <c r="A4955">
        <v>4954</v>
      </c>
      <c r="B4955" t="s">
        <v>7892</v>
      </c>
      <c r="C4955">
        <v>2012</v>
      </c>
      <c r="D4955" s="1">
        <v>40984</v>
      </c>
      <c r="E4955" s="1">
        <v>40988</v>
      </c>
      <c r="F4955" t="s">
        <v>50</v>
      </c>
      <c r="G4955" t="s">
        <v>842</v>
      </c>
      <c r="H4955" t="s">
        <v>843</v>
      </c>
      <c r="I4955" t="s">
        <v>41</v>
      </c>
      <c r="J4955" t="s">
        <v>27</v>
      </c>
      <c r="K4955" t="s">
        <v>266</v>
      </c>
      <c r="L4955" t="s">
        <v>267</v>
      </c>
      <c r="M4955">
        <v>10009</v>
      </c>
      <c r="N4955" t="s">
        <v>148</v>
      </c>
      <c r="O4955" t="s">
        <v>5307</v>
      </c>
      <c r="P4955" t="s">
        <v>71</v>
      </c>
      <c r="Q4955" t="s">
        <v>72</v>
      </c>
      <c r="R4955" t="s">
        <v>5308</v>
      </c>
      <c r="S4955">
        <v>85.9</v>
      </c>
      <c r="T4955">
        <v>2</v>
      </c>
      <c r="U4955">
        <v>0</v>
      </c>
      <c r="V4955">
        <v>2.5769999999999982</v>
      </c>
    </row>
    <row r="4956" spans="1:22" x14ac:dyDescent="0.25">
      <c r="A4956">
        <v>4955</v>
      </c>
      <c r="B4956" t="s">
        <v>7893</v>
      </c>
      <c r="C4956">
        <v>2011</v>
      </c>
      <c r="D4956" s="1">
        <v>40703</v>
      </c>
      <c r="E4956" s="1">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18.060000000000002</v>
      </c>
      <c r="T4956">
        <v>7</v>
      </c>
      <c r="U4956">
        <v>0</v>
      </c>
      <c r="V4956">
        <v>4.6956000000000007</v>
      </c>
    </row>
    <row r="4957" spans="1:22" x14ac:dyDescent="0.25">
      <c r="A4957">
        <v>4956</v>
      </c>
      <c r="B4957" t="s">
        <v>7893</v>
      </c>
      <c r="C4957">
        <v>2011</v>
      </c>
      <c r="D4957" s="1">
        <v>40703</v>
      </c>
      <c r="E4957" s="1">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36.404399999999995</v>
      </c>
    </row>
    <row r="4958" spans="1:22" x14ac:dyDescent="0.25">
      <c r="A4958">
        <v>4957</v>
      </c>
      <c r="B4958" t="s">
        <v>7893</v>
      </c>
      <c r="C4958">
        <v>2011</v>
      </c>
      <c r="D4958" s="1">
        <v>40703</v>
      </c>
      <c r="E4958" s="1">
        <v>40707</v>
      </c>
      <c r="F4958" t="s">
        <v>23</v>
      </c>
      <c r="G4958" t="s">
        <v>1143</v>
      </c>
      <c r="H4958" t="s">
        <v>1144</v>
      </c>
      <c r="I4958" t="s">
        <v>41</v>
      </c>
      <c r="J4958" t="s">
        <v>27</v>
      </c>
      <c r="K4958" t="s">
        <v>4045</v>
      </c>
      <c r="L4958" t="s">
        <v>1392</v>
      </c>
      <c r="M4958">
        <v>89031</v>
      </c>
      <c r="N4958" t="s">
        <v>44</v>
      </c>
      <c r="O4958" t="s">
        <v>6130</v>
      </c>
      <c r="P4958" t="s">
        <v>32</v>
      </c>
      <c r="Q4958" t="s">
        <v>65</v>
      </c>
      <c r="R4958" t="s">
        <v>6131</v>
      </c>
      <c r="S4958">
        <v>37.4</v>
      </c>
      <c r="T4958">
        <v>2</v>
      </c>
      <c r="U4958">
        <v>0</v>
      </c>
      <c r="V4958">
        <v>14.212</v>
      </c>
    </row>
    <row r="4959" spans="1:22" x14ac:dyDescent="0.25">
      <c r="A4959">
        <v>4958</v>
      </c>
      <c r="B4959" t="s">
        <v>7894</v>
      </c>
      <c r="C4959">
        <v>2012</v>
      </c>
      <c r="D4959" s="1">
        <v>40988</v>
      </c>
      <c r="E4959" s="1">
        <v>40994</v>
      </c>
      <c r="F4959" t="s">
        <v>50</v>
      </c>
      <c r="G4959" t="s">
        <v>2484</v>
      </c>
      <c r="H4959" t="s">
        <v>2485</v>
      </c>
      <c r="I4959" t="s">
        <v>26</v>
      </c>
      <c r="J4959" t="s">
        <v>27</v>
      </c>
      <c r="K4959" t="s">
        <v>4214</v>
      </c>
      <c r="L4959" t="s">
        <v>104</v>
      </c>
      <c r="M4959">
        <v>75007</v>
      </c>
      <c r="N4959" t="s">
        <v>105</v>
      </c>
      <c r="O4959" t="s">
        <v>5669</v>
      </c>
      <c r="P4959" t="s">
        <v>46</v>
      </c>
      <c r="Q4959" t="s">
        <v>75</v>
      </c>
      <c r="R4959" t="s">
        <v>5670</v>
      </c>
      <c r="S4959">
        <v>2.5119999999999996</v>
      </c>
      <c r="T4959">
        <v>2</v>
      </c>
      <c r="U4959">
        <v>0.8</v>
      </c>
      <c r="V4959">
        <v>-4.3960000000000026</v>
      </c>
    </row>
    <row r="4960" spans="1:22" x14ac:dyDescent="0.25">
      <c r="A4960">
        <v>4959</v>
      </c>
      <c r="B4960" t="s">
        <v>7894</v>
      </c>
      <c r="C4960">
        <v>2012</v>
      </c>
      <c r="D4960" s="1">
        <v>40988</v>
      </c>
      <c r="E4960" s="1">
        <v>40994</v>
      </c>
      <c r="F4960" t="s">
        <v>50</v>
      </c>
      <c r="G4960" t="s">
        <v>2484</v>
      </c>
      <c r="H4960" t="s">
        <v>2485</v>
      </c>
      <c r="I4960" t="s">
        <v>26</v>
      </c>
      <c r="J4960" t="s">
        <v>27</v>
      </c>
      <c r="K4960" t="s">
        <v>4214</v>
      </c>
      <c r="L4960" t="s">
        <v>104</v>
      </c>
      <c r="M4960">
        <v>75007</v>
      </c>
      <c r="N4960" t="s">
        <v>105</v>
      </c>
      <c r="O4960" t="s">
        <v>7895</v>
      </c>
      <c r="P4960" t="s">
        <v>46</v>
      </c>
      <c r="Q4960" t="s">
        <v>269</v>
      </c>
      <c r="R4960" t="s">
        <v>186</v>
      </c>
      <c r="S4960">
        <v>18.864000000000001</v>
      </c>
      <c r="T4960">
        <v>9</v>
      </c>
      <c r="U4960">
        <v>0.2</v>
      </c>
      <c r="V4960">
        <v>6.1307999999999998</v>
      </c>
    </row>
    <row r="4961" spans="1:22" x14ac:dyDescent="0.25">
      <c r="A4961">
        <v>4960</v>
      </c>
      <c r="B4961" t="s">
        <v>7896</v>
      </c>
      <c r="C4961">
        <v>2013</v>
      </c>
      <c r="D4961" s="1">
        <v>41597</v>
      </c>
      <c r="E4961" s="1">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6.1192000000000011</v>
      </c>
    </row>
    <row r="4962" spans="1:22" x14ac:dyDescent="0.25">
      <c r="A4962">
        <v>4961</v>
      </c>
      <c r="B4962" t="s">
        <v>7896</v>
      </c>
      <c r="C4962">
        <v>2013</v>
      </c>
      <c r="D4962" s="1">
        <v>41597</v>
      </c>
      <c r="E4962" s="1">
        <v>41601</v>
      </c>
      <c r="F4962" t="s">
        <v>50</v>
      </c>
      <c r="G4962" t="s">
        <v>3606</v>
      </c>
      <c r="H4962" t="s">
        <v>3607</v>
      </c>
      <c r="I4962" t="s">
        <v>102</v>
      </c>
      <c r="J4962" t="s">
        <v>27</v>
      </c>
      <c r="K4962" t="s">
        <v>42</v>
      </c>
      <c r="L4962" t="s">
        <v>43</v>
      </c>
      <c r="M4962">
        <v>90008</v>
      </c>
      <c r="N4962" t="s">
        <v>44</v>
      </c>
      <c r="O4962" t="s">
        <v>6549</v>
      </c>
      <c r="P4962" t="s">
        <v>46</v>
      </c>
      <c r="Q4962" t="s">
        <v>78</v>
      </c>
      <c r="R4962" t="s">
        <v>6550</v>
      </c>
      <c r="S4962">
        <v>67.84</v>
      </c>
      <c r="T4962">
        <v>1</v>
      </c>
      <c r="U4962">
        <v>0</v>
      </c>
      <c r="V4962">
        <v>18.316800000000001</v>
      </c>
    </row>
    <row r="4963" spans="1:22" x14ac:dyDescent="0.25">
      <c r="A4963">
        <v>4962</v>
      </c>
      <c r="B4963" t="s">
        <v>7897</v>
      </c>
      <c r="C4963">
        <v>2011</v>
      </c>
      <c r="D4963" s="1">
        <v>40609</v>
      </c>
      <c r="E4963" s="1">
        <v>40610</v>
      </c>
      <c r="F4963" t="s">
        <v>188</v>
      </c>
      <c r="G4963" t="s">
        <v>7898</v>
      </c>
      <c r="H4963" t="s">
        <v>7899</v>
      </c>
      <c r="I4963" t="s">
        <v>26</v>
      </c>
      <c r="J4963" t="s">
        <v>27</v>
      </c>
      <c r="K4963" t="s">
        <v>95</v>
      </c>
      <c r="L4963" t="s">
        <v>96</v>
      </c>
      <c r="M4963">
        <v>98103</v>
      </c>
      <c r="N4963" t="s">
        <v>44</v>
      </c>
      <c r="O4963" t="s">
        <v>892</v>
      </c>
      <c r="P4963" t="s">
        <v>32</v>
      </c>
      <c r="Q4963" t="s">
        <v>36</v>
      </c>
      <c r="R4963" t="s">
        <v>893</v>
      </c>
      <c r="S4963">
        <v>48.712000000000003</v>
      </c>
      <c r="T4963">
        <v>1</v>
      </c>
      <c r="U4963">
        <v>0.2</v>
      </c>
      <c r="V4963">
        <v>5.4800999999999966</v>
      </c>
    </row>
    <row r="4964" spans="1:22" x14ac:dyDescent="0.25">
      <c r="A4964">
        <v>4963</v>
      </c>
      <c r="B4964" t="s">
        <v>7897</v>
      </c>
      <c r="C4964">
        <v>2011</v>
      </c>
      <c r="D4964" s="1">
        <v>40609</v>
      </c>
      <c r="E4964" s="1">
        <v>40610</v>
      </c>
      <c r="F4964" t="s">
        <v>188</v>
      </c>
      <c r="G4964" t="s">
        <v>7898</v>
      </c>
      <c r="H4964" t="s">
        <v>7899</v>
      </c>
      <c r="I4964" t="s">
        <v>26</v>
      </c>
      <c r="J4964" t="s">
        <v>27</v>
      </c>
      <c r="K4964" t="s">
        <v>95</v>
      </c>
      <c r="L4964" t="s">
        <v>96</v>
      </c>
      <c r="M4964">
        <v>98103</v>
      </c>
      <c r="N4964" t="s">
        <v>44</v>
      </c>
      <c r="O4964" t="s">
        <v>1030</v>
      </c>
      <c r="P4964" t="s">
        <v>46</v>
      </c>
      <c r="Q4964" t="s">
        <v>68</v>
      </c>
      <c r="R4964" t="s">
        <v>1031</v>
      </c>
      <c r="S4964">
        <v>17.940000000000001</v>
      </c>
      <c r="T4964">
        <v>3</v>
      </c>
      <c r="U4964">
        <v>0</v>
      </c>
      <c r="V4964">
        <v>4.6644000000000005</v>
      </c>
    </row>
    <row r="4965" spans="1:22" x14ac:dyDescent="0.25">
      <c r="A4965">
        <v>4964</v>
      </c>
      <c r="B4965" t="s">
        <v>7897</v>
      </c>
      <c r="C4965">
        <v>2011</v>
      </c>
      <c r="D4965" s="1">
        <v>40609</v>
      </c>
      <c r="E4965" s="1">
        <v>40610</v>
      </c>
      <c r="F4965" t="s">
        <v>188</v>
      </c>
      <c r="G4965" t="s">
        <v>7898</v>
      </c>
      <c r="H4965" t="s">
        <v>7899</v>
      </c>
      <c r="I4965" t="s">
        <v>26</v>
      </c>
      <c r="J4965" t="s">
        <v>27</v>
      </c>
      <c r="K4965" t="s">
        <v>95</v>
      </c>
      <c r="L4965" t="s">
        <v>96</v>
      </c>
      <c r="M4965">
        <v>98103</v>
      </c>
      <c r="N4965" t="s">
        <v>44</v>
      </c>
      <c r="O4965" t="s">
        <v>3393</v>
      </c>
      <c r="P4965" t="s">
        <v>46</v>
      </c>
      <c r="Q4965" t="s">
        <v>59</v>
      </c>
      <c r="R4965" t="s">
        <v>3394</v>
      </c>
      <c r="S4965">
        <v>242.94</v>
      </c>
      <c r="T4965">
        <v>3</v>
      </c>
      <c r="U4965">
        <v>0</v>
      </c>
      <c r="V4965">
        <v>4.8588000000000164</v>
      </c>
    </row>
    <row r="4966" spans="1:22" x14ac:dyDescent="0.25">
      <c r="A4966">
        <v>4965</v>
      </c>
      <c r="B4966" t="s">
        <v>7900</v>
      </c>
      <c r="C4966">
        <v>2013</v>
      </c>
      <c r="D4966" s="1">
        <v>41410</v>
      </c>
      <c r="E4966" s="1">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7.7640000000000011</v>
      </c>
      <c r="T4966">
        <v>4</v>
      </c>
      <c r="U4966">
        <v>0.7</v>
      </c>
      <c r="V4966">
        <v>-5.1760000000000002</v>
      </c>
    </row>
    <row r="4967" spans="1:22" x14ac:dyDescent="0.25">
      <c r="A4967">
        <v>4966</v>
      </c>
      <c r="B4967" t="s">
        <v>7901</v>
      </c>
      <c r="C4967">
        <v>2012</v>
      </c>
      <c r="D4967" s="1">
        <v>41054</v>
      </c>
      <c r="E4967" s="1">
        <v>41057</v>
      </c>
      <c r="F4967" t="s">
        <v>23</v>
      </c>
      <c r="G4967" t="s">
        <v>3197</v>
      </c>
      <c r="H4967" t="s">
        <v>3198</v>
      </c>
      <c r="I4967" t="s">
        <v>41</v>
      </c>
      <c r="J4967" t="s">
        <v>27</v>
      </c>
      <c r="K4967" t="s">
        <v>382</v>
      </c>
      <c r="L4967" t="s">
        <v>335</v>
      </c>
      <c r="M4967">
        <v>38401</v>
      </c>
      <c r="N4967" t="s">
        <v>30</v>
      </c>
      <c r="O4967" t="s">
        <v>5235</v>
      </c>
      <c r="P4967" t="s">
        <v>71</v>
      </c>
      <c r="Q4967" t="s">
        <v>72</v>
      </c>
      <c r="R4967" t="s">
        <v>5236</v>
      </c>
      <c r="S4967">
        <v>467.03999999999996</v>
      </c>
      <c r="T4967">
        <v>4</v>
      </c>
      <c r="U4967">
        <v>0.2</v>
      </c>
      <c r="V4967">
        <v>58.379999999999939</v>
      </c>
    </row>
    <row r="4968" spans="1:22" x14ac:dyDescent="0.25">
      <c r="A4968">
        <v>4967</v>
      </c>
      <c r="B4968" t="s">
        <v>7902</v>
      </c>
      <c r="C4968">
        <v>2012</v>
      </c>
      <c r="D4968" s="1">
        <v>41123</v>
      </c>
      <c r="E4968" s="1">
        <v>41126</v>
      </c>
      <c r="F4968" t="s">
        <v>23</v>
      </c>
      <c r="G4968" t="s">
        <v>4527</v>
      </c>
      <c r="H4968" t="s">
        <v>4528</v>
      </c>
      <c r="I4968" t="s">
        <v>102</v>
      </c>
      <c r="J4968" t="s">
        <v>27</v>
      </c>
      <c r="K4968" t="s">
        <v>3577</v>
      </c>
      <c r="L4968" t="s">
        <v>1399</v>
      </c>
      <c r="M4968">
        <v>2908</v>
      </c>
      <c r="N4968" t="s">
        <v>148</v>
      </c>
      <c r="O4968" t="s">
        <v>5307</v>
      </c>
      <c r="P4968" t="s">
        <v>71</v>
      </c>
      <c r="Q4968" t="s">
        <v>72</v>
      </c>
      <c r="R4968" t="s">
        <v>5308</v>
      </c>
      <c r="S4968">
        <v>128.85000000000002</v>
      </c>
      <c r="T4968">
        <v>3</v>
      </c>
      <c r="U4968">
        <v>0</v>
      </c>
      <c r="V4968">
        <v>3.8654999999999973</v>
      </c>
    </row>
    <row r="4969" spans="1:22" x14ac:dyDescent="0.25">
      <c r="A4969">
        <v>4968</v>
      </c>
      <c r="B4969" t="s">
        <v>7902</v>
      </c>
      <c r="C4969">
        <v>2012</v>
      </c>
      <c r="D4969" s="1">
        <v>41123</v>
      </c>
      <c r="E4969" s="1">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x14ac:dyDescent="0.25">
      <c r="A4970">
        <v>4969</v>
      </c>
      <c r="B4970" t="s">
        <v>7902</v>
      </c>
      <c r="C4970">
        <v>2012</v>
      </c>
      <c r="D4970" s="1">
        <v>41123</v>
      </c>
      <c r="E4970" s="1">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x14ac:dyDescent="0.25">
      <c r="A4971">
        <v>4970</v>
      </c>
      <c r="B4971" t="s">
        <v>7902</v>
      </c>
      <c r="C4971">
        <v>2012</v>
      </c>
      <c r="D4971" s="1">
        <v>41123</v>
      </c>
      <c r="E4971" s="1">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15.537199999999999</v>
      </c>
    </row>
    <row r="4972" spans="1:22" x14ac:dyDescent="0.25">
      <c r="A4972">
        <v>4971</v>
      </c>
      <c r="B4972" t="s">
        <v>7903</v>
      </c>
      <c r="C4972">
        <v>2013</v>
      </c>
      <c r="D4972" s="1">
        <v>41585</v>
      </c>
      <c r="E4972" s="1">
        <v>41588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207.98400000000004</v>
      </c>
      <c r="T4972">
        <v>2</v>
      </c>
      <c r="U4972">
        <v>0.2</v>
      </c>
      <c r="V4972">
        <v>-28.597800000000007</v>
      </c>
    </row>
    <row r="4973" spans="1:22" x14ac:dyDescent="0.25">
      <c r="A4973">
        <v>4972</v>
      </c>
      <c r="B4973" t="s">
        <v>7903</v>
      </c>
      <c r="C4973">
        <v>2013</v>
      </c>
      <c r="D4973" s="1">
        <v>41585</v>
      </c>
      <c r="E4973" s="1">
        <v>41588</v>
      </c>
      <c r="F4973" t="s">
        <v>188</v>
      </c>
      <c r="G4973" t="s">
        <v>1079</v>
      </c>
      <c r="H4973" t="s">
        <v>1080</v>
      </c>
      <c r="I4973" t="s">
        <v>41</v>
      </c>
      <c r="J4973" t="s">
        <v>27</v>
      </c>
      <c r="K4973" t="s">
        <v>1521</v>
      </c>
      <c r="L4973" t="s">
        <v>54</v>
      </c>
      <c r="M4973">
        <v>32216</v>
      </c>
      <c r="N4973" t="s">
        <v>30</v>
      </c>
      <c r="O4973" t="s">
        <v>6003</v>
      </c>
      <c r="P4973" t="s">
        <v>46</v>
      </c>
      <c r="Q4973" t="s">
        <v>90</v>
      </c>
      <c r="R4973" t="s">
        <v>6004</v>
      </c>
      <c r="S4973">
        <v>36.112000000000002</v>
      </c>
      <c r="T4973">
        <v>2</v>
      </c>
      <c r="U4973">
        <v>0.2</v>
      </c>
      <c r="V4973">
        <v>12.639200000000001</v>
      </c>
    </row>
    <row r="4974" spans="1:22" x14ac:dyDescent="0.25">
      <c r="A4974">
        <v>4973</v>
      </c>
      <c r="B4974" t="s">
        <v>7903</v>
      </c>
      <c r="C4974">
        <v>2013</v>
      </c>
      <c r="D4974" s="1">
        <v>41585</v>
      </c>
      <c r="E4974" s="1">
        <v>41588</v>
      </c>
      <c r="F4974" t="s">
        <v>188</v>
      </c>
      <c r="G4974" t="s">
        <v>1079</v>
      </c>
      <c r="H4974" t="s">
        <v>1080</v>
      </c>
      <c r="I4974" t="s">
        <v>41</v>
      </c>
      <c r="J4974" t="s">
        <v>27</v>
      </c>
      <c r="K4974" t="s">
        <v>1521</v>
      </c>
      <c r="L4974" t="s">
        <v>54</v>
      </c>
      <c r="M4974">
        <v>32216</v>
      </c>
      <c r="N4974" t="s">
        <v>30</v>
      </c>
      <c r="O4974" t="s">
        <v>2509</v>
      </c>
      <c r="P4974" t="s">
        <v>32</v>
      </c>
      <c r="Q4974" t="s">
        <v>65</v>
      </c>
      <c r="R4974" t="s">
        <v>2510</v>
      </c>
      <c r="S4974">
        <v>35.568000000000005</v>
      </c>
      <c r="T4974">
        <v>2</v>
      </c>
      <c r="U4974">
        <v>0.2</v>
      </c>
      <c r="V4974">
        <v>5.7797999999999963</v>
      </c>
    </row>
    <row r="4975" spans="1:22" x14ac:dyDescent="0.25">
      <c r="A4975">
        <v>4974</v>
      </c>
      <c r="B4975" t="s">
        <v>7903</v>
      </c>
      <c r="C4975">
        <v>2013</v>
      </c>
      <c r="D4975" s="1">
        <v>41585</v>
      </c>
      <c r="E4975" s="1">
        <v>41588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31.068799999999996</v>
      </c>
    </row>
    <row r="4976" spans="1:22" x14ac:dyDescent="0.25">
      <c r="A4976">
        <v>4975</v>
      </c>
      <c r="B4976" t="s">
        <v>7904</v>
      </c>
      <c r="C4976">
        <v>2013</v>
      </c>
      <c r="D4976" s="1">
        <v>41586</v>
      </c>
      <c r="E4976" s="1">
        <v>41591</v>
      </c>
      <c r="F4976" t="s">
        <v>50</v>
      </c>
      <c r="G4976" t="s">
        <v>3217</v>
      </c>
      <c r="H4976" t="s">
        <v>3218</v>
      </c>
      <c r="I4976" t="s">
        <v>102</v>
      </c>
      <c r="J4976" t="s">
        <v>27</v>
      </c>
      <c r="K4976" t="s">
        <v>2343</v>
      </c>
      <c r="L4976" t="s">
        <v>43</v>
      </c>
      <c r="M4976">
        <v>92054</v>
      </c>
      <c r="N4976" t="s">
        <v>44</v>
      </c>
      <c r="O4976" t="s">
        <v>5830</v>
      </c>
      <c r="P4976" t="s">
        <v>46</v>
      </c>
      <c r="Q4976" t="s">
        <v>90</v>
      </c>
      <c r="R4976" t="s">
        <v>5831</v>
      </c>
      <c r="S4976">
        <v>12.9</v>
      </c>
      <c r="T4976">
        <v>2</v>
      </c>
      <c r="U4976">
        <v>0</v>
      </c>
      <c r="V4976">
        <v>6.3209999999999997</v>
      </c>
    </row>
    <row r="4977" spans="1:22" x14ac:dyDescent="0.25">
      <c r="A4977">
        <v>4976</v>
      </c>
      <c r="B4977" t="s">
        <v>7905</v>
      </c>
      <c r="C4977">
        <v>2012</v>
      </c>
      <c r="D4977" s="1">
        <v>41170</v>
      </c>
      <c r="E4977" s="1">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717.12000000000012</v>
      </c>
      <c r="T4977">
        <v>9</v>
      </c>
      <c r="U4977">
        <v>0.2</v>
      </c>
      <c r="V4977">
        <v>152.38799999999992</v>
      </c>
    </row>
    <row r="4978" spans="1:22" x14ac:dyDescent="0.25">
      <c r="A4978">
        <v>4977</v>
      </c>
      <c r="B4978" t="s">
        <v>7906</v>
      </c>
      <c r="C4978">
        <v>2012</v>
      </c>
      <c r="D4978" s="1">
        <v>41250</v>
      </c>
      <c r="E4978" s="1">
        <v>41252</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x14ac:dyDescent="0.25">
      <c r="A4979">
        <v>4978</v>
      </c>
      <c r="B4979" t="s">
        <v>7906</v>
      </c>
      <c r="C4979">
        <v>2012</v>
      </c>
      <c r="D4979" s="1">
        <v>41250</v>
      </c>
      <c r="E4979" s="1">
        <v>41252</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2.3407999999999998</v>
      </c>
    </row>
    <row r="4980" spans="1:22" x14ac:dyDescent="0.25">
      <c r="A4980">
        <v>4979</v>
      </c>
      <c r="B4980" t="s">
        <v>7906</v>
      </c>
      <c r="C4980">
        <v>2012</v>
      </c>
      <c r="D4980" s="1">
        <v>41250</v>
      </c>
      <c r="E4980" s="1">
        <v>41252</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x14ac:dyDescent="0.25">
      <c r="A4981">
        <v>4980</v>
      </c>
      <c r="B4981" t="s">
        <v>7907</v>
      </c>
      <c r="C4981">
        <v>2013</v>
      </c>
      <c r="D4981" s="1">
        <v>41618</v>
      </c>
      <c r="E4981" s="1">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1.5426000000000002</v>
      </c>
    </row>
    <row r="4982" spans="1:22" x14ac:dyDescent="0.25">
      <c r="A4982">
        <v>4981</v>
      </c>
      <c r="B4982" t="s">
        <v>7907</v>
      </c>
      <c r="C4982">
        <v>2013</v>
      </c>
      <c r="D4982" s="1">
        <v>41618</v>
      </c>
      <c r="E4982" s="1">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v>
      </c>
      <c r="T4982">
        <v>2</v>
      </c>
      <c r="U4982">
        <v>0.8</v>
      </c>
      <c r="V4982">
        <v>-11.761200000000002</v>
      </c>
    </row>
    <row r="4983" spans="1:22" x14ac:dyDescent="0.25">
      <c r="A4983">
        <v>4982</v>
      </c>
      <c r="B4983" t="s">
        <v>7907</v>
      </c>
      <c r="C4983">
        <v>2013</v>
      </c>
      <c r="D4983" s="1">
        <v>41618</v>
      </c>
      <c r="E4983" s="1">
        <v>41622</v>
      </c>
      <c r="F4983" t="s">
        <v>23</v>
      </c>
      <c r="G4983" t="s">
        <v>2806</v>
      </c>
      <c r="H4983" t="s">
        <v>2807</v>
      </c>
      <c r="I4983" t="s">
        <v>41</v>
      </c>
      <c r="J4983" t="s">
        <v>27</v>
      </c>
      <c r="K4983" t="s">
        <v>303</v>
      </c>
      <c r="L4983" t="s">
        <v>211</v>
      </c>
      <c r="M4983">
        <v>60610</v>
      </c>
      <c r="N4983" t="s">
        <v>105</v>
      </c>
      <c r="O4983" t="s">
        <v>7225</v>
      </c>
      <c r="P4983" t="s">
        <v>71</v>
      </c>
      <c r="Q4983" t="s">
        <v>161</v>
      </c>
      <c r="R4983" t="s">
        <v>7226</v>
      </c>
      <c r="S4983">
        <v>19.040000000000003</v>
      </c>
      <c r="T4983">
        <v>4</v>
      </c>
      <c r="U4983">
        <v>0.2</v>
      </c>
      <c r="V4983">
        <v>-1.4279999999999999</v>
      </c>
    </row>
    <row r="4984" spans="1:22" x14ac:dyDescent="0.25">
      <c r="A4984">
        <v>4983</v>
      </c>
      <c r="B4984" t="s">
        <v>7908</v>
      </c>
      <c r="C4984">
        <v>2011</v>
      </c>
      <c r="D4984" s="1">
        <v>40863</v>
      </c>
      <c r="E4984" s="1">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x14ac:dyDescent="0.25">
      <c r="A4985">
        <v>4984</v>
      </c>
      <c r="B4985" t="s">
        <v>7909</v>
      </c>
      <c r="C4985">
        <v>2013</v>
      </c>
      <c r="D4985" s="1">
        <v>41585</v>
      </c>
      <c r="E4985" s="1">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x14ac:dyDescent="0.25">
      <c r="A4986">
        <v>4985</v>
      </c>
      <c r="B4986" t="s">
        <v>7910</v>
      </c>
      <c r="C4986">
        <v>2012</v>
      </c>
      <c r="D4986" s="1">
        <v>41158</v>
      </c>
      <c r="E4986" s="1">
        <v>41162</v>
      </c>
      <c r="F4986" t="s">
        <v>50</v>
      </c>
      <c r="G4986" t="s">
        <v>2632</v>
      </c>
      <c r="H4986" t="s">
        <v>2633</v>
      </c>
      <c r="I4986" t="s">
        <v>41</v>
      </c>
      <c r="J4986" t="s">
        <v>27</v>
      </c>
      <c r="K4986" t="s">
        <v>5660</v>
      </c>
      <c r="L4986" t="s">
        <v>335</v>
      </c>
      <c r="M4986">
        <v>37211</v>
      </c>
      <c r="N4986" t="s">
        <v>30</v>
      </c>
      <c r="O4986" t="s">
        <v>3142</v>
      </c>
      <c r="P4986" t="s">
        <v>46</v>
      </c>
      <c r="Q4986" t="s">
        <v>269</v>
      </c>
      <c r="R4986" t="s">
        <v>3143</v>
      </c>
      <c r="S4986">
        <v>7.2400000000000011</v>
      </c>
      <c r="T4986">
        <v>5</v>
      </c>
      <c r="U4986">
        <v>0.2</v>
      </c>
      <c r="V4986">
        <v>1.1764999999999992</v>
      </c>
    </row>
    <row r="4987" spans="1:22" x14ac:dyDescent="0.25">
      <c r="A4987">
        <v>4986</v>
      </c>
      <c r="B4987" t="s">
        <v>7911</v>
      </c>
      <c r="C4987">
        <v>2011</v>
      </c>
      <c r="D4987" s="1">
        <v>40789</v>
      </c>
      <c r="E4987" s="1">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v>14.399999999999999</v>
      </c>
      <c r="T4987">
        <v>5</v>
      </c>
      <c r="U4987">
        <v>0</v>
      </c>
      <c r="V4987">
        <v>7.056</v>
      </c>
    </row>
    <row r="4988" spans="1:22" x14ac:dyDescent="0.25">
      <c r="A4988">
        <v>4987</v>
      </c>
      <c r="B4988" t="s">
        <v>7912</v>
      </c>
      <c r="C4988">
        <v>2013</v>
      </c>
      <c r="D4988" s="1">
        <v>41389</v>
      </c>
      <c r="E4988" s="1">
        <v>41393</v>
      </c>
      <c r="F4988" t="s">
        <v>50</v>
      </c>
      <c r="G4988" t="s">
        <v>5788</v>
      </c>
      <c r="H4988" t="s">
        <v>5789</v>
      </c>
      <c r="I4988" t="s">
        <v>102</v>
      </c>
      <c r="J4988" t="s">
        <v>27</v>
      </c>
      <c r="K4988" t="s">
        <v>1081</v>
      </c>
      <c r="L4988" t="s">
        <v>457</v>
      </c>
      <c r="M4988">
        <v>80906</v>
      </c>
      <c r="N4988" t="s">
        <v>44</v>
      </c>
      <c r="O4988" t="s">
        <v>1898</v>
      </c>
      <c r="P4988" t="s">
        <v>46</v>
      </c>
      <c r="Q4988" t="s">
        <v>90</v>
      </c>
      <c r="R4988" t="s">
        <v>1899</v>
      </c>
      <c r="S4988">
        <v>15.552000000000003</v>
      </c>
      <c r="T4988">
        <v>3</v>
      </c>
      <c r="U4988">
        <v>0.2</v>
      </c>
      <c r="V4988">
        <v>5.4432</v>
      </c>
    </row>
    <row r="4989" spans="1:22" x14ac:dyDescent="0.25">
      <c r="A4989">
        <v>4988</v>
      </c>
      <c r="B4989" t="s">
        <v>7912</v>
      </c>
      <c r="C4989">
        <v>2013</v>
      </c>
      <c r="D4989" s="1">
        <v>41389</v>
      </c>
      <c r="E4989" s="1">
        <v>41393</v>
      </c>
      <c r="F4989" t="s">
        <v>50</v>
      </c>
      <c r="G4989" t="s">
        <v>5788</v>
      </c>
      <c r="H4989" t="s">
        <v>5789</v>
      </c>
      <c r="I4989" t="s">
        <v>102</v>
      </c>
      <c r="J4989" t="s">
        <v>27</v>
      </c>
      <c r="K4989" t="s">
        <v>1081</v>
      </c>
      <c r="L4989" t="s">
        <v>457</v>
      </c>
      <c r="M4989">
        <v>80906</v>
      </c>
      <c r="N4989" t="s">
        <v>44</v>
      </c>
      <c r="O4989" t="s">
        <v>686</v>
      </c>
      <c r="P4989" t="s">
        <v>32</v>
      </c>
      <c r="Q4989" t="s">
        <v>36</v>
      </c>
      <c r="R4989" t="s">
        <v>687</v>
      </c>
      <c r="S4989">
        <v>1325.76</v>
      </c>
      <c r="T4989">
        <v>6</v>
      </c>
      <c r="U4989">
        <v>0.2</v>
      </c>
      <c r="V4989">
        <v>149.14799999999991</v>
      </c>
    </row>
    <row r="4990" spans="1:22" x14ac:dyDescent="0.25">
      <c r="A4990">
        <v>4989</v>
      </c>
      <c r="B4990" t="s">
        <v>7912</v>
      </c>
      <c r="C4990">
        <v>2013</v>
      </c>
      <c r="D4990" s="1">
        <v>41389</v>
      </c>
      <c r="E4990" s="1">
        <v>41393</v>
      </c>
      <c r="F4990" t="s">
        <v>50</v>
      </c>
      <c r="G4990" t="s">
        <v>5788</v>
      </c>
      <c r="H4990" t="s">
        <v>5789</v>
      </c>
      <c r="I4990" t="s">
        <v>102</v>
      </c>
      <c r="J4990" t="s">
        <v>27</v>
      </c>
      <c r="K4990" t="s">
        <v>1081</v>
      </c>
      <c r="L4990" t="s">
        <v>457</v>
      </c>
      <c r="M4990">
        <v>80906</v>
      </c>
      <c r="N4990" t="s">
        <v>44</v>
      </c>
      <c r="O4990" t="s">
        <v>6376</v>
      </c>
      <c r="P4990" t="s">
        <v>46</v>
      </c>
      <c r="Q4990" t="s">
        <v>75</v>
      </c>
      <c r="R4990" t="s">
        <v>6377</v>
      </c>
      <c r="S4990">
        <v>3.1080000000000001</v>
      </c>
      <c r="T4990">
        <v>2</v>
      </c>
      <c r="U4990">
        <v>0.7</v>
      </c>
      <c r="V4990">
        <v>-2.1755999999999993</v>
      </c>
    </row>
    <row r="4991" spans="1:22" x14ac:dyDescent="0.25">
      <c r="A4991">
        <v>4990</v>
      </c>
      <c r="B4991" t="s">
        <v>7913</v>
      </c>
      <c r="C4991">
        <v>2014</v>
      </c>
      <c r="D4991" s="1">
        <v>41883</v>
      </c>
      <c r="E4991" s="1">
        <v>41887</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6.6719999999999988</v>
      </c>
      <c r="T4991">
        <v>3</v>
      </c>
      <c r="U4991">
        <v>0.2</v>
      </c>
      <c r="V4991">
        <v>2.1683999999999997</v>
      </c>
    </row>
    <row r="4992" spans="1:22" x14ac:dyDescent="0.25">
      <c r="A4992">
        <v>4991</v>
      </c>
      <c r="B4992" t="s">
        <v>7913</v>
      </c>
      <c r="C4992">
        <v>2014</v>
      </c>
      <c r="D4992" s="1">
        <v>41883</v>
      </c>
      <c r="E4992" s="1">
        <v>41887</v>
      </c>
      <c r="F4992" t="s">
        <v>50</v>
      </c>
      <c r="G4992" t="s">
        <v>5151</v>
      </c>
      <c r="H4992" t="s">
        <v>5152</v>
      </c>
      <c r="I4992" t="s">
        <v>102</v>
      </c>
      <c r="J4992" t="s">
        <v>27</v>
      </c>
      <c r="K4992" t="s">
        <v>127</v>
      </c>
      <c r="L4992" t="s">
        <v>43</v>
      </c>
      <c r="M4992">
        <v>94110</v>
      </c>
      <c r="N4992" t="s">
        <v>44</v>
      </c>
      <c r="O4992" t="s">
        <v>3433</v>
      </c>
      <c r="P4992" t="s">
        <v>71</v>
      </c>
      <c r="Q4992" t="s">
        <v>72</v>
      </c>
      <c r="R4992" t="s">
        <v>6336</v>
      </c>
      <c r="S4992">
        <v>689.40800000000002</v>
      </c>
      <c r="T4992">
        <v>4</v>
      </c>
      <c r="U4992">
        <v>0.2</v>
      </c>
      <c r="V4992">
        <v>77.558399999999978</v>
      </c>
    </row>
    <row r="4993" spans="1:22" x14ac:dyDescent="0.25">
      <c r="A4993">
        <v>4992</v>
      </c>
      <c r="B4993" t="s">
        <v>7914</v>
      </c>
      <c r="C4993">
        <v>2014</v>
      </c>
      <c r="D4993" s="1">
        <v>41981</v>
      </c>
      <c r="E4993" s="1">
        <v>41987</v>
      </c>
      <c r="F4993" t="s">
        <v>50</v>
      </c>
      <c r="G4993" t="s">
        <v>3630</v>
      </c>
      <c r="H4993" t="s">
        <v>3631</v>
      </c>
      <c r="I4993" t="s">
        <v>41</v>
      </c>
      <c r="J4993" t="s">
        <v>27</v>
      </c>
      <c r="K4993" t="s">
        <v>303</v>
      </c>
      <c r="L4993" t="s">
        <v>211</v>
      </c>
      <c r="M4993">
        <v>60653</v>
      </c>
      <c r="N4993" t="s">
        <v>105</v>
      </c>
      <c r="O4993" t="s">
        <v>7207</v>
      </c>
      <c r="P4993" t="s">
        <v>46</v>
      </c>
      <c r="Q4993" t="s">
        <v>75</v>
      </c>
      <c r="R4993" t="s">
        <v>7208</v>
      </c>
      <c r="S4993">
        <v>1889.9899999999998</v>
      </c>
      <c r="T4993">
        <v>5</v>
      </c>
      <c r="U4993">
        <v>0.8</v>
      </c>
      <c r="V4993">
        <v>-2929.4845000000005</v>
      </c>
    </row>
    <row r="4994" spans="1:22" x14ac:dyDescent="0.25">
      <c r="A4994">
        <v>4993</v>
      </c>
      <c r="B4994" t="s">
        <v>7915</v>
      </c>
      <c r="C4994">
        <v>2012</v>
      </c>
      <c r="D4994" s="1">
        <v>41261</v>
      </c>
      <c r="E4994" s="1">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55.936000000000007</v>
      </c>
      <c r="T4994">
        <v>8</v>
      </c>
      <c r="U4994">
        <v>0.2</v>
      </c>
      <c r="V4994">
        <v>18.878399999999999</v>
      </c>
    </row>
    <row r="4995" spans="1:22" x14ac:dyDescent="0.25">
      <c r="A4995">
        <v>4994</v>
      </c>
      <c r="B4995" t="s">
        <v>7915</v>
      </c>
      <c r="C4995">
        <v>2012</v>
      </c>
      <c r="D4995" s="1">
        <v>41261</v>
      </c>
      <c r="E4995" s="1">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5.9903999999999984</v>
      </c>
    </row>
    <row r="4996" spans="1:22" x14ac:dyDescent="0.25">
      <c r="A4996">
        <v>4995</v>
      </c>
      <c r="B4996" t="s">
        <v>7915</v>
      </c>
      <c r="C4996">
        <v>2012</v>
      </c>
      <c r="D4996" s="1">
        <v>41261</v>
      </c>
      <c r="E4996" s="1">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3.5559999999999992</v>
      </c>
    </row>
    <row r="4997" spans="1:22" x14ac:dyDescent="0.25">
      <c r="A4997">
        <v>4996</v>
      </c>
      <c r="B4997" t="s">
        <v>7916</v>
      </c>
      <c r="C4997">
        <v>2011</v>
      </c>
      <c r="D4997" s="1">
        <v>40851</v>
      </c>
      <c r="E4997" s="1">
        <v>40857</v>
      </c>
      <c r="F4997" t="s">
        <v>50</v>
      </c>
      <c r="G4997" t="s">
        <v>3758</v>
      </c>
      <c r="H4997" t="s">
        <v>3759</v>
      </c>
      <c r="I4997" t="s">
        <v>102</v>
      </c>
      <c r="J4997" t="s">
        <v>27</v>
      </c>
      <c r="K4997" t="s">
        <v>266</v>
      </c>
      <c r="L4997" t="s">
        <v>267</v>
      </c>
      <c r="M4997">
        <v>10011</v>
      </c>
      <c r="N4997" t="s">
        <v>148</v>
      </c>
      <c r="O4997" t="s">
        <v>6547</v>
      </c>
      <c r="P4997" t="s">
        <v>46</v>
      </c>
      <c r="Q4997" t="s">
        <v>75</v>
      </c>
      <c r="R4997" t="s">
        <v>6548</v>
      </c>
      <c r="S4997">
        <v>52.064</v>
      </c>
      <c r="T4997">
        <v>4</v>
      </c>
      <c r="U4997">
        <v>0.2</v>
      </c>
      <c r="V4997">
        <v>18.873199999999997</v>
      </c>
    </row>
    <row r="4998" spans="1:22" x14ac:dyDescent="0.25">
      <c r="A4998">
        <v>4997</v>
      </c>
      <c r="B4998" t="s">
        <v>7917</v>
      </c>
      <c r="C4998">
        <v>2014</v>
      </c>
      <c r="D4998" s="1">
        <v>41709</v>
      </c>
      <c r="E4998" s="1">
        <v>41714</v>
      </c>
      <c r="F4998" t="s">
        <v>50</v>
      </c>
      <c r="G4998" t="s">
        <v>7874</v>
      </c>
      <c r="H4998" t="s">
        <v>7875</v>
      </c>
      <c r="I4998" t="s">
        <v>41</v>
      </c>
      <c r="J4998" t="s">
        <v>27</v>
      </c>
      <c r="K4998" t="s">
        <v>4588</v>
      </c>
      <c r="L4998" t="s">
        <v>88</v>
      </c>
      <c r="M4998">
        <v>27604</v>
      </c>
      <c r="N4998" t="s">
        <v>30</v>
      </c>
      <c r="O4998" t="s">
        <v>7918</v>
      </c>
      <c r="P4998" t="s">
        <v>46</v>
      </c>
      <c r="Q4998" t="s">
        <v>78</v>
      </c>
      <c r="R4998" t="s">
        <v>7919</v>
      </c>
      <c r="S4998">
        <v>48.783999999999999</v>
      </c>
      <c r="T4998">
        <v>1</v>
      </c>
      <c r="U4998">
        <v>0.2</v>
      </c>
      <c r="V4998">
        <v>3.6587999999999976</v>
      </c>
    </row>
    <row r="4999" spans="1:22" x14ac:dyDescent="0.25">
      <c r="A4999">
        <v>4998</v>
      </c>
      <c r="B4999" t="s">
        <v>7917</v>
      </c>
      <c r="C4999">
        <v>2014</v>
      </c>
      <c r="D4999" s="1">
        <v>41709</v>
      </c>
      <c r="E4999" s="1">
        <v>41714</v>
      </c>
      <c r="F4999" t="s">
        <v>50</v>
      </c>
      <c r="G4999" t="s">
        <v>7874</v>
      </c>
      <c r="H4999" t="s">
        <v>7875</v>
      </c>
      <c r="I4999" t="s">
        <v>41</v>
      </c>
      <c r="J4999" t="s">
        <v>27</v>
      </c>
      <c r="K4999" t="s">
        <v>4588</v>
      </c>
      <c r="L4999" t="s">
        <v>88</v>
      </c>
      <c r="M4999">
        <v>27604</v>
      </c>
      <c r="N4999" t="s">
        <v>30</v>
      </c>
      <c r="O4999" t="s">
        <v>2471</v>
      </c>
      <c r="P4999" t="s">
        <v>46</v>
      </c>
      <c r="Q4999" t="s">
        <v>75</v>
      </c>
      <c r="R4999" t="s">
        <v>2472</v>
      </c>
      <c r="S4999">
        <v>13.092000000000002</v>
      </c>
      <c r="T4999">
        <v>4</v>
      </c>
      <c r="U4999">
        <v>0.7</v>
      </c>
      <c r="V4999">
        <v>-10.037199999999999</v>
      </c>
    </row>
    <row r="5000" spans="1:22" x14ac:dyDescent="0.25">
      <c r="A5000">
        <v>4999</v>
      </c>
      <c r="B5000" t="s">
        <v>7920</v>
      </c>
      <c r="C5000">
        <v>2013</v>
      </c>
      <c r="D5000" s="1">
        <v>41305</v>
      </c>
      <c r="E5000" s="1">
        <v>41309</v>
      </c>
      <c r="F5000" t="s">
        <v>50</v>
      </c>
      <c r="G5000" t="s">
        <v>2798</v>
      </c>
      <c r="H5000" t="s">
        <v>2799</v>
      </c>
      <c r="I5000" t="s">
        <v>102</v>
      </c>
      <c r="J5000" t="s">
        <v>27</v>
      </c>
      <c r="K5000" t="s">
        <v>42</v>
      </c>
      <c r="L5000" t="s">
        <v>43</v>
      </c>
      <c r="M5000">
        <v>90045</v>
      </c>
      <c r="N5000" t="s">
        <v>44</v>
      </c>
      <c r="O5000" t="s">
        <v>6709</v>
      </c>
      <c r="P5000" t="s">
        <v>71</v>
      </c>
      <c r="Q5000" t="s">
        <v>72</v>
      </c>
      <c r="R5000" t="s">
        <v>6710</v>
      </c>
      <c r="S5000">
        <v>109.59200000000001</v>
      </c>
      <c r="T5000">
        <v>1</v>
      </c>
      <c r="U5000">
        <v>0.2</v>
      </c>
      <c r="V5000">
        <v>8.2194000000000003</v>
      </c>
    </row>
    <row r="5001" spans="1:22" x14ac:dyDescent="0.25">
      <c r="A5001">
        <v>5000</v>
      </c>
      <c r="B5001" t="s">
        <v>7920</v>
      </c>
      <c r="C5001">
        <v>2013</v>
      </c>
      <c r="D5001" s="1">
        <v>41305</v>
      </c>
      <c r="E5001" s="1">
        <v>41309</v>
      </c>
      <c r="F5001" t="s">
        <v>50</v>
      </c>
      <c r="G5001" t="s">
        <v>2798</v>
      </c>
      <c r="H5001" t="s">
        <v>2799</v>
      </c>
      <c r="I5001" t="s">
        <v>102</v>
      </c>
      <c r="J5001" t="s">
        <v>27</v>
      </c>
      <c r="K5001" t="s">
        <v>42</v>
      </c>
      <c r="L5001" t="s">
        <v>43</v>
      </c>
      <c r="M5001">
        <v>90045</v>
      </c>
      <c r="N5001" t="s">
        <v>44</v>
      </c>
      <c r="O5001" t="s">
        <v>7921</v>
      </c>
      <c r="P5001" t="s">
        <v>46</v>
      </c>
      <c r="Q5001" t="s">
        <v>90</v>
      </c>
      <c r="R5001" t="s">
        <v>186</v>
      </c>
      <c r="S5001">
        <v>56.7</v>
      </c>
      <c r="T5001">
        <v>5</v>
      </c>
      <c r="U5001">
        <v>0</v>
      </c>
      <c r="V5001">
        <v>27.782999999999998</v>
      </c>
    </row>
    <row r="5002" spans="1:22" x14ac:dyDescent="0.25">
      <c r="A5002">
        <v>5001</v>
      </c>
      <c r="B5002" t="s">
        <v>7922</v>
      </c>
      <c r="C5002">
        <v>2014</v>
      </c>
      <c r="D5002" s="1">
        <v>41767</v>
      </c>
      <c r="E5002" s="1">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x14ac:dyDescent="0.25">
      <c r="A5003">
        <v>5002</v>
      </c>
      <c r="B5003" t="s">
        <v>7923</v>
      </c>
      <c r="C5003">
        <v>2013</v>
      </c>
      <c r="D5003" s="1">
        <v>41419</v>
      </c>
      <c r="E5003" s="1">
        <v>41419</v>
      </c>
      <c r="F5003" t="s">
        <v>1290</v>
      </c>
      <c r="G5003" t="s">
        <v>2161</v>
      </c>
      <c r="H5003" t="s">
        <v>2162</v>
      </c>
      <c r="I5003" t="s">
        <v>102</v>
      </c>
      <c r="J5003" t="s">
        <v>27</v>
      </c>
      <c r="K5003" t="s">
        <v>5526</v>
      </c>
      <c r="L5003" t="s">
        <v>319</v>
      </c>
      <c r="M5003">
        <v>23602</v>
      </c>
      <c r="N5003" t="s">
        <v>30</v>
      </c>
      <c r="O5003" t="s">
        <v>4825</v>
      </c>
      <c r="P5003" t="s">
        <v>46</v>
      </c>
      <c r="Q5003" t="s">
        <v>578</v>
      </c>
      <c r="R5003" t="s">
        <v>4826</v>
      </c>
      <c r="S5003">
        <v>69.5</v>
      </c>
      <c r="T5003">
        <v>5</v>
      </c>
      <c r="U5003">
        <v>0</v>
      </c>
      <c r="V5003">
        <v>20.154999999999994</v>
      </c>
    </row>
    <row r="5004" spans="1:22" x14ac:dyDescent="0.25">
      <c r="A5004">
        <v>5003</v>
      </c>
      <c r="B5004" t="s">
        <v>7923</v>
      </c>
      <c r="C5004">
        <v>2013</v>
      </c>
      <c r="D5004" s="1">
        <v>41419</v>
      </c>
      <c r="E5004" s="1">
        <v>41419</v>
      </c>
      <c r="F5004" t="s">
        <v>1290</v>
      </c>
      <c r="G5004" t="s">
        <v>2161</v>
      </c>
      <c r="H5004" t="s">
        <v>2162</v>
      </c>
      <c r="I5004" t="s">
        <v>102</v>
      </c>
      <c r="J5004" t="s">
        <v>27</v>
      </c>
      <c r="K5004" t="s">
        <v>5526</v>
      </c>
      <c r="L5004" t="s">
        <v>319</v>
      </c>
      <c r="M5004">
        <v>23602</v>
      </c>
      <c r="N5004" t="s">
        <v>30</v>
      </c>
      <c r="O5004" t="s">
        <v>590</v>
      </c>
      <c r="P5004" t="s">
        <v>46</v>
      </c>
      <c r="Q5004" t="s">
        <v>90</v>
      </c>
      <c r="R5004" t="s">
        <v>591</v>
      </c>
      <c r="S5004">
        <v>191.6</v>
      </c>
      <c r="T5004">
        <v>4</v>
      </c>
      <c r="U5004">
        <v>0</v>
      </c>
      <c r="V5004">
        <v>91.967999999999989</v>
      </c>
    </row>
    <row r="5005" spans="1:22" x14ac:dyDescent="0.25">
      <c r="A5005">
        <v>5004</v>
      </c>
      <c r="B5005" t="s">
        <v>7924</v>
      </c>
      <c r="C5005">
        <v>2013</v>
      </c>
      <c r="D5005" s="1">
        <v>41555</v>
      </c>
      <c r="E5005" s="1">
        <v>41560</v>
      </c>
      <c r="F5005" t="s">
        <v>50</v>
      </c>
      <c r="G5005" t="s">
        <v>6450</v>
      </c>
      <c r="H5005" t="s">
        <v>6451</v>
      </c>
      <c r="I5005" t="s">
        <v>26</v>
      </c>
      <c r="J5005" t="s">
        <v>27</v>
      </c>
      <c r="K5005" t="s">
        <v>42</v>
      </c>
      <c r="L5005" t="s">
        <v>43</v>
      </c>
      <c r="M5005">
        <v>90032</v>
      </c>
      <c r="N5005" t="s">
        <v>44</v>
      </c>
      <c r="O5005" t="s">
        <v>7925</v>
      </c>
      <c r="P5005" t="s">
        <v>46</v>
      </c>
      <c r="Q5005" t="s">
        <v>90</v>
      </c>
      <c r="R5005" t="s">
        <v>7926</v>
      </c>
      <c r="S5005">
        <v>10.56</v>
      </c>
      <c r="T5005">
        <v>2</v>
      </c>
      <c r="U5005">
        <v>0</v>
      </c>
      <c r="V5005">
        <v>5.0688000000000004</v>
      </c>
    </row>
    <row r="5006" spans="1:22" x14ac:dyDescent="0.25">
      <c r="A5006">
        <v>5005</v>
      </c>
      <c r="B5006" t="s">
        <v>7927</v>
      </c>
      <c r="C5006">
        <v>2011</v>
      </c>
      <c r="D5006" s="1">
        <v>40663</v>
      </c>
      <c r="E5006" s="1">
        <v>40665</v>
      </c>
      <c r="F5006" t="s">
        <v>23</v>
      </c>
      <c r="G5006" t="s">
        <v>5451</v>
      </c>
      <c r="H5006" t="s">
        <v>5452</v>
      </c>
      <c r="I5006" t="s">
        <v>26</v>
      </c>
      <c r="J5006" t="s">
        <v>27</v>
      </c>
      <c r="K5006" t="s">
        <v>328</v>
      </c>
      <c r="L5006" t="s">
        <v>1487</v>
      </c>
      <c r="M5006">
        <v>39212</v>
      </c>
      <c r="N5006" t="s">
        <v>30</v>
      </c>
      <c r="O5006" t="s">
        <v>5616</v>
      </c>
      <c r="P5006" t="s">
        <v>71</v>
      </c>
      <c r="Q5006" t="s">
        <v>161</v>
      </c>
      <c r="R5006" t="s">
        <v>5617</v>
      </c>
      <c r="S5006">
        <v>47.79</v>
      </c>
      <c r="T5006">
        <v>3</v>
      </c>
      <c r="U5006">
        <v>0</v>
      </c>
      <c r="V5006">
        <v>16.2486</v>
      </c>
    </row>
    <row r="5007" spans="1:22" x14ac:dyDescent="0.25">
      <c r="A5007">
        <v>5006</v>
      </c>
      <c r="B5007" t="s">
        <v>7928</v>
      </c>
      <c r="C5007">
        <v>2012</v>
      </c>
      <c r="D5007" s="1">
        <v>41223</v>
      </c>
      <c r="E5007" s="1">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714.30000000000007</v>
      </c>
      <c r="T5007">
        <v>5</v>
      </c>
      <c r="U5007">
        <v>0</v>
      </c>
      <c r="V5007">
        <v>207.14699999999993</v>
      </c>
    </row>
    <row r="5008" spans="1:22" x14ac:dyDescent="0.25">
      <c r="A5008">
        <v>5007</v>
      </c>
      <c r="B5008" t="s">
        <v>7929</v>
      </c>
      <c r="C5008">
        <v>2012</v>
      </c>
      <c r="D5008" s="1">
        <v>41222</v>
      </c>
      <c r="E5008" s="1">
        <v>41227</v>
      </c>
      <c r="F5008" t="s">
        <v>50</v>
      </c>
      <c r="G5008" t="s">
        <v>5927</v>
      </c>
      <c r="H5008" t="s">
        <v>5928</v>
      </c>
      <c r="I5008" t="s">
        <v>102</v>
      </c>
      <c r="J5008" t="s">
        <v>27</v>
      </c>
      <c r="K5008" t="s">
        <v>266</v>
      </c>
      <c r="L5008" t="s">
        <v>267</v>
      </c>
      <c r="M5008">
        <v>10035</v>
      </c>
      <c r="N5008" t="s">
        <v>148</v>
      </c>
      <c r="O5008" t="s">
        <v>7930</v>
      </c>
      <c r="P5008" t="s">
        <v>71</v>
      </c>
      <c r="Q5008" t="s">
        <v>682</v>
      </c>
      <c r="R5008" t="s">
        <v>7931</v>
      </c>
      <c r="S5008">
        <v>2321.9</v>
      </c>
      <c r="T5008">
        <v>2</v>
      </c>
      <c r="U5008">
        <v>0</v>
      </c>
      <c r="V5008">
        <v>1114.5119999999999</v>
      </c>
    </row>
    <row r="5009" spans="1:22" x14ac:dyDescent="0.25">
      <c r="A5009">
        <v>5008</v>
      </c>
      <c r="B5009" t="s">
        <v>7929</v>
      </c>
      <c r="C5009">
        <v>2012</v>
      </c>
      <c r="D5009" s="1">
        <v>41222</v>
      </c>
      <c r="E5009" s="1">
        <v>41227</v>
      </c>
      <c r="F5009" t="s">
        <v>50</v>
      </c>
      <c r="G5009" t="s">
        <v>5927</v>
      </c>
      <c r="H5009" t="s">
        <v>5928</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3.0497999999999985</v>
      </c>
    </row>
    <row r="5010" spans="1:22" x14ac:dyDescent="0.25">
      <c r="A5010">
        <v>5009</v>
      </c>
      <c r="B5010" t="s">
        <v>7932</v>
      </c>
      <c r="C5010">
        <v>2012</v>
      </c>
      <c r="D5010" s="1">
        <v>41159</v>
      </c>
      <c r="E5010" s="1">
        <v>41166</v>
      </c>
      <c r="F5010" t="s">
        <v>50</v>
      </c>
      <c r="G5010" t="s">
        <v>7933</v>
      </c>
      <c r="H5010" t="s">
        <v>7934</v>
      </c>
      <c r="I5010" t="s">
        <v>41</v>
      </c>
      <c r="J5010" t="s">
        <v>27</v>
      </c>
      <c r="K5010" t="s">
        <v>146</v>
      </c>
      <c r="L5010" t="s">
        <v>147</v>
      </c>
      <c r="M5010">
        <v>19134</v>
      </c>
      <c r="N5010" t="s">
        <v>148</v>
      </c>
      <c r="O5010" t="s">
        <v>575</v>
      </c>
      <c r="P5010" t="s">
        <v>46</v>
      </c>
      <c r="Q5010" t="s">
        <v>75</v>
      </c>
      <c r="R5010" t="s">
        <v>576</v>
      </c>
      <c r="S5010">
        <v>9.5220000000000002</v>
      </c>
      <c r="T5010">
        <v>1</v>
      </c>
      <c r="U5010">
        <v>0.7</v>
      </c>
      <c r="V5010">
        <v>-6.9827999999999975</v>
      </c>
    </row>
    <row r="5011" spans="1:22" x14ac:dyDescent="0.25">
      <c r="A5011">
        <v>5010</v>
      </c>
      <c r="B5011" t="s">
        <v>7932</v>
      </c>
      <c r="C5011">
        <v>2012</v>
      </c>
      <c r="D5011" s="1">
        <v>41159</v>
      </c>
      <c r="E5011" s="1">
        <v>41166</v>
      </c>
      <c r="F5011" t="s">
        <v>50</v>
      </c>
      <c r="G5011" t="s">
        <v>7933</v>
      </c>
      <c r="H5011" t="s">
        <v>7934</v>
      </c>
      <c r="I5011" t="s">
        <v>41</v>
      </c>
      <c r="J5011" t="s">
        <v>27</v>
      </c>
      <c r="K5011" t="s">
        <v>146</v>
      </c>
      <c r="L5011" t="s">
        <v>147</v>
      </c>
      <c r="M5011">
        <v>19134</v>
      </c>
      <c r="N5011" t="s">
        <v>148</v>
      </c>
      <c r="O5011" t="s">
        <v>1633</v>
      </c>
      <c r="P5011" t="s">
        <v>71</v>
      </c>
      <c r="Q5011" t="s">
        <v>72</v>
      </c>
      <c r="R5011" t="s">
        <v>1634</v>
      </c>
      <c r="S5011">
        <v>791.96399999999994</v>
      </c>
      <c r="T5011">
        <v>6</v>
      </c>
      <c r="U5011">
        <v>0.4</v>
      </c>
      <c r="V5011">
        <v>-131.9940000000002</v>
      </c>
    </row>
    <row r="5012" spans="1:22" x14ac:dyDescent="0.25">
      <c r="A5012">
        <v>5011</v>
      </c>
      <c r="B5012" t="s">
        <v>7932</v>
      </c>
      <c r="C5012">
        <v>2012</v>
      </c>
      <c r="D5012" s="1">
        <v>41159</v>
      </c>
      <c r="E5012" s="1">
        <v>41166</v>
      </c>
      <c r="F5012" t="s">
        <v>50</v>
      </c>
      <c r="G5012" t="s">
        <v>7933</v>
      </c>
      <c r="H5012" t="s">
        <v>7934</v>
      </c>
      <c r="I5012" t="s">
        <v>41</v>
      </c>
      <c r="J5012" t="s">
        <v>27</v>
      </c>
      <c r="K5012" t="s">
        <v>146</v>
      </c>
      <c r="L5012" t="s">
        <v>147</v>
      </c>
      <c r="M5012">
        <v>19134</v>
      </c>
      <c r="N5012" t="s">
        <v>148</v>
      </c>
      <c r="O5012" t="s">
        <v>2018</v>
      </c>
      <c r="P5012" t="s">
        <v>46</v>
      </c>
      <c r="Q5012" t="s">
        <v>75</v>
      </c>
      <c r="R5012" t="s">
        <v>2019</v>
      </c>
      <c r="S5012">
        <v>4.9230000000000009</v>
      </c>
      <c r="T5012">
        <v>3</v>
      </c>
      <c r="U5012">
        <v>0.7</v>
      </c>
      <c r="V5012">
        <v>-3.9383999999999997</v>
      </c>
    </row>
    <row r="5013" spans="1:22" x14ac:dyDescent="0.25">
      <c r="A5013">
        <v>5012</v>
      </c>
      <c r="B5013" t="s">
        <v>7935</v>
      </c>
      <c r="C5013">
        <v>2014</v>
      </c>
      <c r="D5013" s="1">
        <v>41771</v>
      </c>
      <c r="E5013" s="1">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x14ac:dyDescent="0.25">
      <c r="A5014">
        <v>5013</v>
      </c>
      <c r="B5014" t="s">
        <v>7936</v>
      </c>
      <c r="C5014">
        <v>2014</v>
      </c>
      <c r="D5014" s="1">
        <v>41842</v>
      </c>
      <c r="E5014" s="1">
        <v>41847</v>
      </c>
      <c r="F5014" t="s">
        <v>50</v>
      </c>
      <c r="G5014" t="s">
        <v>6263</v>
      </c>
      <c r="H5014" t="s">
        <v>6264</v>
      </c>
      <c r="I5014" t="s">
        <v>102</v>
      </c>
      <c r="J5014" t="s">
        <v>27</v>
      </c>
      <c r="K5014" t="s">
        <v>2180</v>
      </c>
      <c r="L5014" t="s">
        <v>498</v>
      </c>
      <c r="M5014">
        <v>44105</v>
      </c>
      <c r="N5014" t="s">
        <v>148</v>
      </c>
      <c r="O5014" t="s">
        <v>1722</v>
      </c>
      <c r="P5014" t="s">
        <v>46</v>
      </c>
      <c r="Q5014" t="s">
        <v>75</v>
      </c>
      <c r="R5014" t="s">
        <v>1723</v>
      </c>
      <c r="S5014">
        <v>33.930000000000007</v>
      </c>
      <c r="T5014">
        <v>3</v>
      </c>
      <c r="U5014">
        <v>0.7</v>
      </c>
      <c r="V5014">
        <v>-22.619999999999997</v>
      </c>
    </row>
    <row r="5015" spans="1:22" x14ac:dyDescent="0.25">
      <c r="A5015">
        <v>5014</v>
      </c>
      <c r="B5015" t="s">
        <v>7936</v>
      </c>
      <c r="C5015">
        <v>2014</v>
      </c>
      <c r="D5015" s="1">
        <v>41842</v>
      </c>
      <c r="E5015" s="1">
        <v>41847</v>
      </c>
      <c r="F5015" t="s">
        <v>50</v>
      </c>
      <c r="G5015" t="s">
        <v>6263</v>
      </c>
      <c r="H5015" t="s">
        <v>6264</v>
      </c>
      <c r="I5015" t="s">
        <v>102</v>
      </c>
      <c r="J5015" t="s">
        <v>27</v>
      </c>
      <c r="K5015" t="s">
        <v>2180</v>
      </c>
      <c r="L5015" t="s">
        <v>498</v>
      </c>
      <c r="M5015">
        <v>44105</v>
      </c>
      <c r="N5015" t="s">
        <v>148</v>
      </c>
      <c r="O5015" t="s">
        <v>7937</v>
      </c>
      <c r="P5015" t="s">
        <v>46</v>
      </c>
      <c r="Q5015" t="s">
        <v>59</v>
      </c>
      <c r="R5015" t="s">
        <v>7938</v>
      </c>
      <c r="S5015">
        <v>222.32000000000005</v>
      </c>
      <c r="T5015">
        <v>7</v>
      </c>
      <c r="U5015">
        <v>0.2</v>
      </c>
      <c r="V5015">
        <v>25.010999999999967</v>
      </c>
    </row>
    <row r="5016" spans="1:22" x14ac:dyDescent="0.25">
      <c r="A5016">
        <v>5015</v>
      </c>
      <c r="B5016" t="s">
        <v>7936</v>
      </c>
      <c r="C5016">
        <v>2014</v>
      </c>
      <c r="D5016" s="1">
        <v>41842</v>
      </c>
      <c r="E5016" s="1">
        <v>41847</v>
      </c>
      <c r="F5016" t="s">
        <v>50</v>
      </c>
      <c r="G5016" t="s">
        <v>6263</v>
      </c>
      <c r="H5016" t="s">
        <v>6264</v>
      </c>
      <c r="I5016" t="s">
        <v>102</v>
      </c>
      <c r="J5016" t="s">
        <v>27</v>
      </c>
      <c r="K5016" t="s">
        <v>2180</v>
      </c>
      <c r="L5016" t="s">
        <v>498</v>
      </c>
      <c r="M5016">
        <v>44105</v>
      </c>
      <c r="N5016" t="s">
        <v>148</v>
      </c>
      <c r="O5016" t="s">
        <v>7939</v>
      </c>
      <c r="P5016" t="s">
        <v>71</v>
      </c>
      <c r="Q5016" t="s">
        <v>72</v>
      </c>
      <c r="R5016" t="s">
        <v>7940</v>
      </c>
      <c r="S5016">
        <v>210.56400000000002</v>
      </c>
      <c r="T5016">
        <v>6</v>
      </c>
      <c r="U5016">
        <v>0.4</v>
      </c>
      <c r="V5016">
        <v>-52.640999999999991</v>
      </c>
    </row>
    <row r="5017" spans="1:22" x14ac:dyDescent="0.25">
      <c r="A5017">
        <v>5016</v>
      </c>
      <c r="B5017" t="s">
        <v>7941</v>
      </c>
      <c r="C5017">
        <v>2011</v>
      </c>
      <c r="D5017" s="1">
        <v>40871</v>
      </c>
      <c r="E5017" s="1">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35.168000000000006</v>
      </c>
      <c r="T5017">
        <v>7</v>
      </c>
      <c r="U5017">
        <v>0.2</v>
      </c>
      <c r="V5017">
        <v>9.6712000000000025</v>
      </c>
    </row>
    <row r="5018" spans="1:22" x14ac:dyDescent="0.25">
      <c r="A5018">
        <v>5017</v>
      </c>
      <c r="B5018" t="s">
        <v>7941</v>
      </c>
      <c r="C5018">
        <v>2011</v>
      </c>
      <c r="D5018" s="1">
        <v>40871</v>
      </c>
      <c r="E5018" s="1">
        <v>40876</v>
      </c>
      <c r="F5018" t="s">
        <v>50</v>
      </c>
      <c r="G5018" t="s">
        <v>4319</v>
      </c>
      <c r="H5018" t="s">
        <v>4320</v>
      </c>
      <c r="I5018" t="s">
        <v>26</v>
      </c>
      <c r="J5018" t="s">
        <v>27</v>
      </c>
      <c r="K5018" t="s">
        <v>2835</v>
      </c>
      <c r="L5018" t="s">
        <v>498</v>
      </c>
      <c r="M5018">
        <v>43615</v>
      </c>
      <c r="N5018" t="s">
        <v>148</v>
      </c>
      <c r="O5018" t="s">
        <v>7942</v>
      </c>
      <c r="P5018" t="s">
        <v>71</v>
      </c>
      <c r="Q5018" t="s">
        <v>72</v>
      </c>
      <c r="R5018" t="s">
        <v>7943</v>
      </c>
      <c r="S5018">
        <v>1502.376</v>
      </c>
      <c r="T5018">
        <v>4</v>
      </c>
      <c r="U5018">
        <v>0.4</v>
      </c>
      <c r="V5018">
        <v>-250.39600000000019</v>
      </c>
    </row>
    <row r="5019" spans="1:22" x14ac:dyDescent="0.25">
      <c r="A5019">
        <v>5018</v>
      </c>
      <c r="B5019" t="s">
        <v>7944</v>
      </c>
      <c r="C5019">
        <v>2011</v>
      </c>
      <c r="D5019" s="1">
        <v>40862</v>
      </c>
      <c r="E5019" s="1">
        <v>40865</v>
      </c>
      <c r="F5019" t="s">
        <v>188</v>
      </c>
      <c r="G5019" t="s">
        <v>7945</v>
      </c>
      <c r="H5019" t="s">
        <v>7946</v>
      </c>
      <c r="I5019" t="s">
        <v>26</v>
      </c>
      <c r="J5019" t="s">
        <v>27</v>
      </c>
      <c r="K5019" t="s">
        <v>42</v>
      </c>
      <c r="L5019" t="s">
        <v>43</v>
      </c>
      <c r="M5019">
        <v>90008</v>
      </c>
      <c r="N5019" t="s">
        <v>44</v>
      </c>
      <c r="O5019" t="s">
        <v>927</v>
      </c>
      <c r="P5019" t="s">
        <v>32</v>
      </c>
      <c r="Q5019" t="s">
        <v>65</v>
      </c>
      <c r="R5019" t="s">
        <v>928</v>
      </c>
      <c r="S5019">
        <v>10.11</v>
      </c>
      <c r="T5019">
        <v>3</v>
      </c>
      <c r="U5019">
        <v>0</v>
      </c>
      <c r="V5019">
        <v>3.2351999999999994</v>
      </c>
    </row>
    <row r="5020" spans="1:22" x14ac:dyDescent="0.25">
      <c r="A5020">
        <v>5019</v>
      </c>
      <c r="B5020" t="s">
        <v>7944</v>
      </c>
      <c r="C5020">
        <v>2011</v>
      </c>
      <c r="D5020" s="1">
        <v>40862</v>
      </c>
      <c r="E5020" s="1">
        <v>40865</v>
      </c>
      <c r="F5020" t="s">
        <v>188</v>
      </c>
      <c r="G5020" t="s">
        <v>7945</v>
      </c>
      <c r="H5020" t="s">
        <v>7946</v>
      </c>
      <c r="I5020" t="s">
        <v>26</v>
      </c>
      <c r="J5020" t="s">
        <v>27</v>
      </c>
      <c r="K5020" t="s">
        <v>42</v>
      </c>
      <c r="L5020" t="s">
        <v>43</v>
      </c>
      <c r="M5020">
        <v>90008</v>
      </c>
      <c r="N5020" t="s">
        <v>44</v>
      </c>
      <c r="O5020" t="s">
        <v>907</v>
      </c>
      <c r="P5020" t="s">
        <v>71</v>
      </c>
      <c r="Q5020" t="s">
        <v>161</v>
      </c>
      <c r="R5020" t="s">
        <v>908</v>
      </c>
      <c r="S5020">
        <v>772.47</v>
      </c>
      <c r="T5020">
        <v>3</v>
      </c>
      <c r="U5020">
        <v>0</v>
      </c>
      <c r="V5020">
        <v>146.76929999999993</v>
      </c>
    </row>
    <row r="5021" spans="1:22" x14ac:dyDescent="0.25">
      <c r="A5021">
        <v>5020</v>
      </c>
      <c r="B5021" t="s">
        <v>7944</v>
      </c>
      <c r="C5021">
        <v>2011</v>
      </c>
      <c r="D5021" s="1">
        <v>40862</v>
      </c>
      <c r="E5021" s="1">
        <v>40865</v>
      </c>
      <c r="F5021" t="s">
        <v>188</v>
      </c>
      <c r="G5021" t="s">
        <v>7945</v>
      </c>
      <c r="H5021" t="s">
        <v>7946</v>
      </c>
      <c r="I5021" t="s">
        <v>26</v>
      </c>
      <c r="J5021" t="s">
        <v>27</v>
      </c>
      <c r="K5021" t="s">
        <v>42</v>
      </c>
      <c r="L5021" t="s">
        <v>43</v>
      </c>
      <c r="M5021">
        <v>90008</v>
      </c>
      <c r="N5021" t="s">
        <v>44</v>
      </c>
      <c r="O5021" t="s">
        <v>2652</v>
      </c>
      <c r="P5021" t="s">
        <v>46</v>
      </c>
      <c r="Q5021" t="s">
        <v>578</v>
      </c>
      <c r="R5021" t="s">
        <v>2653</v>
      </c>
      <c r="S5021">
        <v>20.46</v>
      </c>
      <c r="T5021">
        <v>2</v>
      </c>
      <c r="U5021">
        <v>0</v>
      </c>
      <c r="V5021">
        <v>5.3196000000000012</v>
      </c>
    </row>
    <row r="5022" spans="1:22" x14ac:dyDescent="0.25">
      <c r="A5022">
        <v>5021</v>
      </c>
      <c r="B5022" t="s">
        <v>7947</v>
      </c>
      <c r="C5022">
        <v>2014</v>
      </c>
      <c r="D5022" s="1">
        <v>41722</v>
      </c>
      <c r="E5022" s="1">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17.378999999999976</v>
      </c>
    </row>
    <row r="5023" spans="1:22" x14ac:dyDescent="0.25">
      <c r="A5023">
        <v>5022</v>
      </c>
      <c r="B5023" t="s">
        <v>7948</v>
      </c>
      <c r="C5023">
        <v>2013</v>
      </c>
      <c r="D5023" s="1">
        <v>41627</v>
      </c>
      <c r="E5023" s="1">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21.791999999999994</v>
      </c>
    </row>
    <row r="5024" spans="1:22" x14ac:dyDescent="0.25">
      <c r="A5024">
        <v>5023</v>
      </c>
      <c r="B5024" t="s">
        <v>7948</v>
      </c>
      <c r="C5024">
        <v>2013</v>
      </c>
      <c r="D5024" s="1">
        <v>41627</v>
      </c>
      <c r="E5024" s="1">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146.76929999999993</v>
      </c>
    </row>
    <row r="5025" spans="1:22" x14ac:dyDescent="0.25">
      <c r="A5025">
        <v>5024</v>
      </c>
      <c r="B5025" t="s">
        <v>7948</v>
      </c>
      <c r="C5025">
        <v>2013</v>
      </c>
      <c r="D5025" s="1">
        <v>41627</v>
      </c>
      <c r="E5025" s="1">
        <v>41633</v>
      </c>
      <c r="F5025" t="s">
        <v>50</v>
      </c>
      <c r="G5025" t="s">
        <v>1645</v>
      </c>
      <c r="H5025" t="s">
        <v>1646</v>
      </c>
      <c r="I5025" t="s">
        <v>26</v>
      </c>
      <c r="J5025" t="s">
        <v>27</v>
      </c>
      <c r="K5025" t="s">
        <v>947</v>
      </c>
      <c r="L5025" t="s">
        <v>43</v>
      </c>
      <c r="M5025">
        <v>92037</v>
      </c>
      <c r="N5025" t="s">
        <v>44</v>
      </c>
      <c r="O5025" t="s">
        <v>7110</v>
      </c>
      <c r="P5025" t="s">
        <v>32</v>
      </c>
      <c r="Q5025" t="s">
        <v>65</v>
      </c>
      <c r="R5025" t="s">
        <v>7111</v>
      </c>
      <c r="S5025">
        <v>39.92</v>
      </c>
      <c r="T5025">
        <v>4</v>
      </c>
      <c r="U5025">
        <v>0</v>
      </c>
      <c r="V5025">
        <v>11.177600000000002</v>
      </c>
    </row>
    <row r="5026" spans="1:22" x14ac:dyDescent="0.25">
      <c r="A5026">
        <v>5025</v>
      </c>
      <c r="B5026" t="s">
        <v>7949</v>
      </c>
      <c r="C5026">
        <v>2014</v>
      </c>
      <c r="D5026" s="1">
        <v>41850</v>
      </c>
      <c r="E5026" s="1">
        <v>41855</v>
      </c>
      <c r="F5026" t="s">
        <v>50</v>
      </c>
      <c r="G5026" t="s">
        <v>2384</v>
      </c>
      <c r="H5026" t="s">
        <v>2385</v>
      </c>
      <c r="I5026" t="s">
        <v>26</v>
      </c>
      <c r="J5026" t="s">
        <v>27</v>
      </c>
      <c r="K5026" t="s">
        <v>4847</v>
      </c>
      <c r="L5026" t="s">
        <v>649</v>
      </c>
      <c r="M5026">
        <v>73120</v>
      </c>
      <c r="N5026" t="s">
        <v>105</v>
      </c>
      <c r="O5026" t="s">
        <v>7007</v>
      </c>
      <c r="P5026" t="s">
        <v>46</v>
      </c>
      <c r="Q5026" t="s">
        <v>75</v>
      </c>
      <c r="R5026" t="s">
        <v>7008</v>
      </c>
      <c r="S5026">
        <v>33.479999999999997</v>
      </c>
      <c r="T5026">
        <v>2</v>
      </c>
      <c r="U5026">
        <v>0</v>
      </c>
      <c r="V5026">
        <v>16.405199999999997</v>
      </c>
    </row>
    <row r="5027" spans="1:22" x14ac:dyDescent="0.25">
      <c r="A5027">
        <v>5026</v>
      </c>
      <c r="B5027" t="s">
        <v>7949</v>
      </c>
      <c r="C5027">
        <v>2014</v>
      </c>
      <c r="D5027" s="1">
        <v>41850</v>
      </c>
      <c r="E5027" s="1">
        <v>41855</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133.97129999999996</v>
      </c>
    </row>
    <row r="5028" spans="1:22" x14ac:dyDescent="0.25">
      <c r="A5028">
        <v>5027</v>
      </c>
      <c r="B5028" t="s">
        <v>7949</v>
      </c>
      <c r="C5028">
        <v>2014</v>
      </c>
      <c r="D5028" s="1">
        <v>41850</v>
      </c>
      <c r="E5028" s="1">
        <v>41855</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60.552800000000005</v>
      </c>
    </row>
    <row r="5029" spans="1:22" x14ac:dyDescent="0.25">
      <c r="A5029">
        <v>5028</v>
      </c>
      <c r="B5029" t="s">
        <v>7949</v>
      </c>
      <c r="C5029">
        <v>2014</v>
      </c>
      <c r="D5029" s="1">
        <v>41850</v>
      </c>
      <c r="E5029" s="1">
        <v>41855</v>
      </c>
      <c r="F5029" t="s">
        <v>50</v>
      </c>
      <c r="G5029" t="s">
        <v>2384</v>
      </c>
      <c r="H5029" t="s">
        <v>2385</v>
      </c>
      <c r="I5029" t="s">
        <v>26</v>
      </c>
      <c r="J5029" t="s">
        <v>27</v>
      </c>
      <c r="K5029" t="s">
        <v>4847</v>
      </c>
      <c r="L5029" t="s">
        <v>649</v>
      </c>
      <c r="M5029">
        <v>73120</v>
      </c>
      <c r="N5029" t="s">
        <v>105</v>
      </c>
      <c r="O5029" t="s">
        <v>7950</v>
      </c>
      <c r="P5029" t="s">
        <v>32</v>
      </c>
      <c r="Q5029" t="s">
        <v>36</v>
      </c>
      <c r="R5029" t="s">
        <v>7951</v>
      </c>
      <c r="S5029">
        <v>302.67</v>
      </c>
      <c r="T5029">
        <v>3</v>
      </c>
      <c r="U5029">
        <v>0</v>
      </c>
      <c r="V5029">
        <v>72.640799999999999</v>
      </c>
    </row>
    <row r="5030" spans="1:22" x14ac:dyDescent="0.25">
      <c r="A5030">
        <v>5029</v>
      </c>
      <c r="B5030" t="s">
        <v>7952</v>
      </c>
      <c r="C5030">
        <v>2011</v>
      </c>
      <c r="D5030" s="1">
        <v>40788</v>
      </c>
      <c r="E5030" s="1">
        <v>40793</v>
      </c>
      <c r="F5030" t="s">
        <v>23</v>
      </c>
      <c r="G5030" t="s">
        <v>5418</v>
      </c>
      <c r="H5030" t="s">
        <v>5419</v>
      </c>
      <c r="I5030" t="s">
        <v>26</v>
      </c>
      <c r="J5030" t="s">
        <v>27</v>
      </c>
      <c r="K5030" t="s">
        <v>303</v>
      </c>
      <c r="L5030" t="s">
        <v>211</v>
      </c>
      <c r="M5030">
        <v>60653</v>
      </c>
      <c r="N5030" t="s">
        <v>105</v>
      </c>
      <c r="O5030" t="s">
        <v>2298</v>
      </c>
      <c r="P5030" t="s">
        <v>71</v>
      </c>
      <c r="Q5030" t="s">
        <v>161</v>
      </c>
      <c r="R5030" t="s">
        <v>2299</v>
      </c>
      <c r="S5030">
        <v>239.976</v>
      </c>
      <c r="T5030">
        <v>3</v>
      </c>
      <c r="U5030">
        <v>0.2</v>
      </c>
      <c r="V5030">
        <v>53.994600000000005</v>
      </c>
    </row>
    <row r="5031" spans="1:22" x14ac:dyDescent="0.25">
      <c r="A5031">
        <v>5030</v>
      </c>
      <c r="B5031" t="s">
        <v>7953</v>
      </c>
      <c r="C5031">
        <v>2014</v>
      </c>
      <c r="D5031" s="1">
        <v>41669</v>
      </c>
      <c r="E5031" s="1">
        <v>41673</v>
      </c>
      <c r="F5031" t="s">
        <v>50</v>
      </c>
      <c r="G5031" t="s">
        <v>3010</v>
      </c>
      <c r="H5031" t="s">
        <v>3011</v>
      </c>
      <c r="I5031" t="s">
        <v>26</v>
      </c>
      <c r="J5031" t="s">
        <v>27</v>
      </c>
      <c r="K5031" t="s">
        <v>127</v>
      </c>
      <c r="L5031" t="s">
        <v>43</v>
      </c>
      <c r="M5031">
        <v>94109</v>
      </c>
      <c r="N5031" t="s">
        <v>44</v>
      </c>
      <c r="O5031" t="s">
        <v>6251</v>
      </c>
      <c r="P5031" t="s">
        <v>46</v>
      </c>
      <c r="Q5031" t="s">
        <v>68</v>
      </c>
      <c r="R5031" t="s">
        <v>6252</v>
      </c>
      <c r="S5031">
        <v>8.34</v>
      </c>
      <c r="T5031">
        <v>3</v>
      </c>
      <c r="U5031">
        <v>0</v>
      </c>
      <c r="V5031">
        <v>2.1683999999999997</v>
      </c>
    </row>
    <row r="5032" spans="1:22" x14ac:dyDescent="0.25">
      <c r="A5032">
        <v>5031</v>
      </c>
      <c r="B5032" t="s">
        <v>7953</v>
      </c>
      <c r="C5032">
        <v>2014</v>
      </c>
      <c r="D5032" s="1">
        <v>41669</v>
      </c>
      <c r="E5032" s="1">
        <v>41673</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x14ac:dyDescent="0.25">
      <c r="A5033">
        <v>5032</v>
      </c>
      <c r="B5033" t="s">
        <v>7953</v>
      </c>
      <c r="C5033">
        <v>2014</v>
      </c>
      <c r="D5033" s="1">
        <v>41669</v>
      </c>
      <c r="E5033" s="1">
        <v>41673</v>
      </c>
      <c r="F5033" t="s">
        <v>50</v>
      </c>
      <c r="G5033" t="s">
        <v>3010</v>
      </c>
      <c r="H5033" t="s">
        <v>3011</v>
      </c>
      <c r="I5033" t="s">
        <v>26</v>
      </c>
      <c r="J5033" t="s">
        <v>27</v>
      </c>
      <c r="K5033" t="s">
        <v>127</v>
      </c>
      <c r="L5033" t="s">
        <v>43</v>
      </c>
      <c r="M5033">
        <v>94109</v>
      </c>
      <c r="N5033" t="s">
        <v>44</v>
      </c>
      <c r="O5033" t="s">
        <v>1712</v>
      </c>
      <c r="P5033" t="s">
        <v>46</v>
      </c>
      <c r="Q5033" t="s">
        <v>75</v>
      </c>
      <c r="R5033" t="s">
        <v>1713</v>
      </c>
      <c r="S5033">
        <v>119.61600000000001</v>
      </c>
      <c r="T5033">
        <v>8</v>
      </c>
      <c r="U5033">
        <v>0.2</v>
      </c>
      <c r="V5033">
        <v>40.370399999999997</v>
      </c>
    </row>
    <row r="5034" spans="1:22" x14ac:dyDescent="0.25">
      <c r="A5034">
        <v>5033</v>
      </c>
      <c r="B5034" t="s">
        <v>7954</v>
      </c>
      <c r="C5034">
        <v>2013</v>
      </c>
      <c r="D5034" s="1">
        <v>41635</v>
      </c>
      <c r="E5034" s="1">
        <v>41642</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25.552800000000005</v>
      </c>
    </row>
    <row r="5035" spans="1:22" x14ac:dyDescent="0.25">
      <c r="A5035">
        <v>5034</v>
      </c>
      <c r="B5035" t="s">
        <v>7954</v>
      </c>
      <c r="C5035">
        <v>2013</v>
      </c>
      <c r="D5035" s="1">
        <v>41635</v>
      </c>
      <c r="E5035" s="1">
        <v>41642</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7.4172000000000011</v>
      </c>
    </row>
    <row r="5036" spans="1:22" x14ac:dyDescent="0.25">
      <c r="A5036">
        <v>5035</v>
      </c>
      <c r="B5036" t="s">
        <v>7955</v>
      </c>
      <c r="C5036">
        <v>2012</v>
      </c>
      <c r="D5036" s="1">
        <v>41130</v>
      </c>
      <c r="E5036" s="1">
        <v>41134</v>
      </c>
      <c r="F5036" t="s">
        <v>23</v>
      </c>
      <c r="G5036" t="s">
        <v>3044</v>
      </c>
      <c r="H5036" t="s">
        <v>3045</v>
      </c>
      <c r="I5036" t="s">
        <v>102</v>
      </c>
      <c r="J5036" t="s">
        <v>27</v>
      </c>
      <c r="K5036" t="s">
        <v>2548</v>
      </c>
      <c r="L5036" t="s">
        <v>114</v>
      </c>
      <c r="M5036">
        <v>53209</v>
      </c>
      <c r="N5036" t="s">
        <v>105</v>
      </c>
      <c r="O5036" t="s">
        <v>7463</v>
      </c>
      <c r="P5036" t="s">
        <v>32</v>
      </c>
      <c r="Q5036" t="s">
        <v>33</v>
      </c>
      <c r="R5036" t="s">
        <v>7464</v>
      </c>
      <c r="S5036">
        <v>687.4</v>
      </c>
      <c r="T5036">
        <v>5</v>
      </c>
      <c r="U5036">
        <v>0</v>
      </c>
      <c r="V5036">
        <v>48.117999999999981</v>
      </c>
    </row>
    <row r="5037" spans="1:22" x14ac:dyDescent="0.25">
      <c r="A5037">
        <v>5036</v>
      </c>
      <c r="B5037" t="s">
        <v>7956</v>
      </c>
      <c r="C5037">
        <v>2011</v>
      </c>
      <c r="D5037" s="1">
        <v>40639</v>
      </c>
      <c r="E5037" s="1">
        <v>40645</v>
      </c>
      <c r="F5037" t="s">
        <v>50</v>
      </c>
      <c r="G5037" t="s">
        <v>5376</v>
      </c>
      <c r="H5037" t="s">
        <v>5377</v>
      </c>
      <c r="I5037" t="s">
        <v>41</v>
      </c>
      <c r="J5037" t="s">
        <v>27</v>
      </c>
      <c r="K5037" t="s">
        <v>95</v>
      </c>
      <c r="L5037" t="s">
        <v>96</v>
      </c>
      <c r="M5037">
        <v>98115</v>
      </c>
      <c r="N5037" t="s">
        <v>44</v>
      </c>
      <c r="O5037" t="s">
        <v>2186</v>
      </c>
      <c r="P5037" t="s">
        <v>32</v>
      </c>
      <c r="Q5037" t="s">
        <v>56</v>
      </c>
      <c r="R5037" t="s">
        <v>2187</v>
      </c>
      <c r="S5037">
        <v>653.54999999999995</v>
      </c>
      <c r="T5037">
        <v>3</v>
      </c>
      <c r="U5037">
        <v>0</v>
      </c>
      <c r="V5037">
        <v>111.10349999999994</v>
      </c>
    </row>
    <row r="5038" spans="1:22" x14ac:dyDescent="0.25">
      <c r="A5038">
        <v>5037</v>
      </c>
      <c r="B5038" t="s">
        <v>7956</v>
      </c>
      <c r="C5038">
        <v>2011</v>
      </c>
      <c r="D5038" s="1">
        <v>40639</v>
      </c>
      <c r="E5038" s="1">
        <v>40645</v>
      </c>
      <c r="F5038" t="s">
        <v>50</v>
      </c>
      <c r="G5038" t="s">
        <v>5376</v>
      </c>
      <c r="H5038" t="s">
        <v>5377</v>
      </c>
      <c r="I5038" t="s">
        <v>41</v>
      </c>
      <c r="J5038" t="s">
        <v>27</v>
      </c>
      <c r="K5038" t="s">
        <v>95</v>
      </c>
      <c r="L5038" t="s">
        <v>96</v>
      </c>
      <c r="M5038">
        <v>98115</v>
      </c>
      <c r="N5038" t="s">
        <v>44</v>
      </c>
      <c r="O5038" t="s">
        <v>2569</v>
      </c>
      <c r="P5038" t="s">
        <v>71</v>
      </c>
      <c r="Q5038" t="s">
        <v>161</v>
      </c>
      <c r="R5038" t="s">
        <v>2570</v>
      </c>
      <c r="S5038">
        <v>33.9</v>
      </c>
      <c r="T5038">
        <v>2</v>
      </c>
      <c r="U5038">
        <v>0</v>
      </c>
      <c r="V5038">
        <v>2.0339999999999989</v>
      </c>
    </row>
    <row r="5039" spans="1:22" x14ac:dyDescent="0.25">
      <c r="A5039">
        <v>5038</v>
      </c>
      <c r="B5039" t="s">
        <v>7957</v>
      </c>
      <c r="C5039">
        <v>2014</v>
      </c>
      <c r="D5039" s="1">
        <v>41961</v>
      </c>
      <c r="E5039" s="1">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239.96000000000004</v>
      </c>
      <c r="T5039">
        <v>5</v>
      </c>
      <c r="U5039">
        <v>0.2</v>
      </c>
      <c r="V5039">
        <v>83.98599999999999</v>
      </c>
    </row>
    <row r="5040" spans="1:22" x14ac:dyDescent="0.25">
      <c r="A5040">
        <v>5039</v>
      </c>
      <c r="B5040" t="s">
        <v>7958</v>
      </c>
      <c r="C5040">
        <v>2012</v>
      </c>
      <c r="D5040" s="1">
        <v>41101</v>
      </c>
      <c r="E5040" s="1">
        <v>41102</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-37.112400000000036</v>
      </c>
    </row>
    <row r="5041" spans="1:22" x14ac:dyDescent="0.25">
      <c r="A5041">
        <v>5040</v>
      </c>
      <c r="B5041" t="s">
        <v>7958</v>
      </c>
      <c r="C5041">
        <v>2012</v>
      </c>
      <c r="D5041" s="1">
        <v>41101</v>
      </c>
      <c r="E5041" s="1">
        <v>41102</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193.32000000000005</v>
      </c>
    </row>
    <row r="5042" spans="1:22" x14ac:dyDescent="0.25">
      <c r="A5042">
        <v>5041</v>
      </c>
      <c r="B5042" t="s">
        <v>7958</v>
      </c>
      <c r="C5042">
        <v>2012</v>
      </c>
      <c r="D5042" s="1">
        <v>41101</v>
      </c>
      <c r="E5042" s="1">
        <v>41102</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103.89819999999997</v>
      </c>
    </row>
    <row r="5043" spans="1:22" x14ac:dyDescent="0.25">
      <c r="A5043">
        <v>5042</v>
      </c>
      <c r="B5043" t="s">
        <v>7959</v>
      </c>
      <c r="C5043">
        <v>2013</v>
      </c>
      <c r="D5043" s="1">
        <v>41589</v>
      </c>
      <c r="E5043" s="1">
        <v>41592</v>
      </c>
      <c r="F5043" t="s">
        <v>23</v>
      </c>
      <c r="G5043" t="s">
        <v>4042</v>
      </c>
      <c r="H5043" t="s">
        <v>4043</v>
      </c>
      <c r="I5043" t="s">
        <v>26</v>
      </c>
      <c r="J5043" t="s">
        <v>27</v>
      </c>
      <c r="K5043" t="s">
        <v>42</v>
      </c>
      <c r="L5043" t="s">
        <v>43</v>
      </c>
      <c r="M5043">
        <v>90036</v>
      </c>
      <c r="N5043" t="s">
        <v>44</v>
      </c>
      <c r="O5043" t="s">
        <v>6003</v>
      </c>
      <c r="P5043" t="s">
        <v>46</v>
      </c>
      <c r="Q5043" t="s">
        <v>90</v>
      </c>
      <c r="R5043" t="s">
        <v>6004</v>
      </c>
      <c r="S5043">
        <v>67.710000000000008</v>
      </c>
      <c r="T5043">
        <v>3</v>
      </c>
      <c r="U5043">
        <v>0</v>
      </c>
      <c r="V5043">
        <v>32.500799999999998</v>
      </c>
    </row>
    <row r="5044" spans="1:22" x14ac:dyDescent="0.25">
      <c r="A5044">
        <v>5043</v>
      </c>
      <c r="B5044" t="s">
        <v>7959</v>
      </c>
      <c r="C5044">
        <v>2013</v>
      </c>
      <c r="D5044" s="1">
        <v>41589</v>
      </c>
      <c r="E5044" s="1">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38.975999999999985</v>
      </c>
    </row>
    <row r="5045" spans="1:22" x14ac:dyDescent="0.25">
      <c r="A5045">
        <v>5044</v>
      </c>
      <c r="B5045" t="s">
        <v>7959</v>
      </c>
      <c r="C5045">
        <v>2013</v>
      </c>
      <c r="D5045" s="1">
        <v>41589</v>
      </c>
      <c r="E5045" s="1">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x14ac:dyDescent="0.25">
      <c r="A5046">
        <v>5045</v>
      </c>
      <c r="B5046" t="s">
        <v>7959</v>
      </c>
      <c r="C5046">
        <v>2013</v>
      </c>
      <c r="D5046" s="1">
        <v>41589</v>
      </c>
      <c r="E5046" s="1">
        <v>41592</v>
      </c>
      <c r="F5046" t="s">
        <v>23</v>
      </c>
      <c r="G5046" t="s">
        <v>4042</v>
      </c>
      <c r="H5046" t="s">
        <v>4043</v>
      </c>
      <c r="I5046" t="s">
        <v>26</v>
      </c>
      <c r="J5046" t="s">
        <v>27</v>
      </c>
      <c r="K5046" t="s">
        <v>42</v>
      </c>
      <c r="L5046" t="s">
        <v>43</v>
      </c>
      <c r="M5046">
        <v>90036</v>
      </c>
      <c r="N5046" t="s">
        <v>44</v>
      </c>
      <c r="O5046" t="s">
        <v>7310</v>
      </c>
      <c r="P5046" t="s">
        <v>46</v>
      </c>
      <c r="Q5046" t="s">
        <v>90</v>
      </c>
      <c r="R5046" t="s">
        <v>7311</v>
      </c>
      <c r="S5046">
        <v>61.4</v>
      </c>
      <c r="T5046">
        <v>5</v>
      </c>
      <c r="U5046">
        <v>0</v>
      </c>
      <c r="V5046">
        <v>28.857999999999997</v>
      </c>
    </row>
    <row r="5047" spans="1:22" x14ac:dyDescent="0.25">
      <c r="A5047">
        <v>5046</v>
      </c>
      <c r="B5047" t="s">
        <v>7959</v>
      </c>
      <c r="C5047">
        <v>2013</v>
      </c>
      <c r="D5047" s="1">
        <v>41589</v>
      </c>
      <c r="E5047" s="1">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x14ac:dyDescent="0.25">
      <c r="A5048">
        <v>5047</v>
      </c>
      <c r="B5048" t="s">
        <v>7959</v>
      </c>
      <c r="C5048">
        <v>2013</v>
      </c>
      <c r="D5048" s="1">
        <v>41589</v>
      </c>
      <c r="E5048" s="1">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5.1840000000000011</v>
      </c>
      <c r="T5048">
        <v>3</v>
      </c>
      <c r="U5048">
        <v>0.2</v>
      </c>
      <c r="V5048">
        <v>1.8143999999999996</v>
      </c>
    </row>
    <row r="5049" spans="1:22" x14ac:dyDescent="0.25">
      <c r="A5049">
        <v>5048</v>
      </c>
      <c r="B5049" t="s">
        <v>7959</v>
      </c>
      <c r="C5049">
        <v>2013</v>
      </c>
      <c r="D5049" s="1">
        <v>41589</v>
      </c>
      <c r="E5049" s="1">
        <v>41592</v>
      </c>
      <c r="F5049" t="s">
        <v>23</v>
      </c>
      <c r="G5049" t="s">
        <v>4042</v>
      </c>
      <c r="H5049" t="s">
        <v>4043</v>
      </c>
      <c r="I5049" t="s">
        <v>26</v>
      </c>
      <c r="J5049" t="s">
        <v>27</v>
      </c>
      <c r="K5049" t="s">
        <v>42</v>
      </c>
      <c r="L5049" t="s">
        <v>43</v>
      </c>
      <c r="M5049">
        <v>90036</v>
      </c>
      <c r="N5049" t="s">
        <v>44</v>
      </c>
      <c r="O5049" t="s">
        <v>7248</v>
      </c>
      <c r="P5049" t="s">
        <v>46</v>
      </c>
      <c r="Q5049" t="s">
        <v>68</v>
      </c>
      <c r="R5049" t="s">
        <v>7249</v>
      </c>
      <c r="S5049">
        <v>14.7</v>
      </c>
      <c r="T5049">
        <v>5</v>
      </c>
      <c r="U5049">
        <v>0</v>
      </c>
      <c r="V5049">
        <v>3.9690000000000003</v>
      </c>
    </row>
    <row r="5050" spans="1:22" x14ac:dyDescent="0.25">
      <c r="A5050">
        <v>5049</v>
      </c>
      <c r="B5050" t="s">
        <v>7960</v>
      </c>
      <c r="C5050">
        <v>2011</v>
      </c>
      <c r="D5050" s="1">
        <v>40633</v>
      </c>
      <c r="E5050" s="1">
        <v>40637</v>
      </c>
      <c r="F5050" t="s">
        <v>50</v>
      </c>
      <c r="G5050" t="s">
        <v>7215</v>
      </c>
      <c r="H5050" t="s">
        <v>7216</v>
      </c>
      <c r="I5050" t="s">
        <v>26</v>
      </c>
      <c r="J5050" t="s">
        <v>27</v>
      </c>
      <c r="K5050" t="s">
        <v>303</v>
      </c>
      <c r="L5050" t="s">
        <v>211</v>
      </c>
      <c r="M5050">
        <v>60610</v>
      </c>
      <c r="N5050" t="s">
        <v>105</v>
      </c>
      <c r="O5050" t="s">
        <v>2727</v>
      </c>
      <c r="P5050" t="s">
        <v>46</v>
      </c>
      <c r="Q5050" t="s">
        <v>75</v>
      </c>
      <c r="R5050" t="s">
        <v>2728</v>
      </c>
      <c r="S5050">
        <v>8.1339999999999986</v>
      </c>
      <c r="T5050">
        <v>7</v>
      </c>
      <c r="U5050">
        <v>0.8</v>
      </c>
      <c r="V5050">
        <v>-13.827800000000003</v>
      </c>
    </row>
    <row r="5051" spans="1:22" x14ac:dyDescent="0.25">
      <c r="A5051">
        <v>5050</v>
      </c>
      <c r="B5051" t="s">
        <v>7960</v>
      </c>
      <c r="C5051">
        <v>2011</v>
      </c>
      <c r="D5051" s="1">
        <v>40633</v>
      </c>
      <c r="E5051" s="1">
        <v>40637</v>
      </c>
      <c r="F5051" t="s">
        <v>50</v>
      </c>
      <c r="G5051" t="s">
        <v>7215</v>
      </c>
      <c r="H5051" t="s">
        <v>7216</v>
      </c>
      <c r="I5051" t="s">
        <v>26</v>
      </c>
      <c r="J5051" t="s">
        <v>27</v>
      </c>
      <c r="K5051" t="s">
        <v>303</v>
      </c>
      <c r="L5051" t="s">
        <v>211</v>
      </c>
      <c r="M5051">
        <v>60610</v>
      </c>
      <c r="N5051" t="s">
        <v>105</v>
      </c>
      <c r="O5051" t="s">
        <v>2531</v>
      </c>
      <c r="P5051" t="s">
        <v>71</v>
      </c>
      <c r="Q5051" t="s">
        <v>161</v>
      </c>
      <c r="R5051" t="s">
        <v>2532</v>
      </c>
      <c r="S5051">
        <v>79.984000000000009</v>
      </c>
      <c r="T5051">
        <v>2</v>
      </c>
      <c r="U5051">
        <v>0.2</v>
      </c>
      <c r="V5051">
        <v>13.997199999999999</v>
      </c>
    </row>
    <row r="5052" spans="1:22" x14ac:dyDescent="0.25">
      <c r="A5052">
        <v>5051</v>
      </c>
      <c r="B5052" t="s">
        <v>7961</v>
      </c>
      <c r="C5052">
        <v>2012</v>
      </c>
      <c r="D5052" s="1">
        <v>41170</v>
      </c>
      <c r="E5052" s="1">
        <v>41176</v>
      </c>
      <c r="F5052" t="s">
        <v>50</v>
      </c>
      <c r="G5052" t="s">
        <v>1249</v>
      </c>
      <c r="H5052" t="s">
        <v>1250</v>
      </c>
      <c r="I5052" t="s">
        <v>102</v>
      </c>
      <c r="J5052" t="s">
        <v>27</v>
      </c>
      <c r="K5052" t="s">
        <v>1377</v>
      </c>
      <c r="L5052" t="s">
        <v>96</v>
      </c>
      <c r="M5052">
        <v>98198</v>
      </c>
      <c r="N5052" t="s">
        <v>44</v>
      </c>
      <c r="O5052" t="s">
        <v>5238</v>
      </c>
      <c r="P5052" t="s">
        <v>46</v>
      </c>
      <c r="Q5052" t="s">
        <v>90</v>
      </c>
      <c r="R5052" t="s">
        <v>5239</v>
      </c>
      <c r="S5052">
        <v>18.54</v>
      </c>
      <c r="T5052">
        <v>2</v>
      </c>
      <c r="U5052">
        <v>0</v>
      </c>
      <c r="V5052">
        <v>8.7137999999999991</v>
      </c>
    </row>
    <row r="5053" spans="1:22" x14ac:dyDescent="0.25">
      <c r="A5053">
        <v>5052</v>
      </c>
      <c r="B5053" t="s">
        <v>7962</v>
      </c>
      <c r="C5053">
        <v>2012</v>
      </c>
      <c r="D5053" s="1">
        <v>41220</v>
      </c>
      <c r="E5053" s="1">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24.400000000000002</v>
      </c>
      <c r="T5053">
        <v>2</v>
      </c>
      <c r="U5053">
        <v>0.2</v>
      </c>
      <c r="V5053">
        <v>7.9299999999999971</v>
      </c>
    </row>
    <row r="5054" spans="1:22" x14ac:dyDescent="0.25">
      <c r="A5054">
        <v>5053</v>
      </c>
      <c r="B5054" t="s">
        <v>7963</v>
      </c>
      <c r="C5054">
        <v>2014</v>
      </c>
      <c r="D5054" s="1">
        <v>41779</v>
      </c>
      <c r="E5054" s="1">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91.950799999999987</v>
      </c>
    </row>
    <row r="5055" spans="1:22" x14ac:dyDescent="0.25">
      <c r="A5055">
        <v>5054</v>
      </c>
      <c r="B5055" t="s">
        <v>7964</v>
      </c>
      <c r="C5055">
        <v>2012</v>
      </c>
      <c r="D5055" s="1">
        <v>40911</v>
      </c>
      <c r="E5055" s="1">
        <v>40916</v>
      </c>
      <c r="F5055" t="s">
        <v>23</v>
      </c>
      <c r="G5055" t="s">
        <v>7258</v>
      </c>
      <c r="H5055" t="s">
        <v>7259</v>
      </c>
      <c r="I5055" t="s">
        <v>26</v>
      </c>
      <c r="J5055" t="s">
        <v>27</v>
      </c>
      <c r="K5055" t="s">
        <v>815</v>
      </c>
      <c r="L5055" t="s">
        <v>104</v>
      </c>
      <c r="M5055">
        <v>75217</v>
      </c>
      <c r="N5055" t="s">
        <v>105</v>
      </c>
      <c r="O5055" t="s">
        <v>3021</v>
      </c>
      <c r="P5055" t="s">
        <v>71</v>
      </c>
      <c r="Q5055" t="s">
        <v>161</v>
      </c>
      <c r="R5055" t="s">
        <v>3022</v>
      </c>
      <c r="S5055">
        <v>398.40000000000003</v>
      </c>
      <c r="T5055">
        <v>5</v>
      </c>
      <c r="U5055">
        <v>0.2</v>
      </c>
      <c r="V5055">
        <v>84.659999999999982</v>
      </c>
    </row>
    <row r="5056" spans="1:22" x14ac:dyDescent="0.25">
      <c r="A5056">
        <v>5055</v>
      </c>
      <c r="B5056" t="s">
        <v>7964</v>
      </c>
      <c r="C5056">
        <v>2012</v>
      </c>
      <c r="D5056" s="1">
        <v>40911</v>
      </c>
      <c r="E5056" s="1">
        <v>40916</v>
      </c>
      <c r="F5056" t="s">
        <v>23</v>
      </c>
      <c r="G5056" t="s">
        <v>7258</v>
      </c>
      <c r="H5056" t="s">
        <v>7259</v>
      </c>
      <c r="I5056" t="s">
        <v>26</v>
      </c>
      <c r="J5056" t="s">
        <v>27</v>
      </c>
      <c r="K5056" t="s">
        <v>815</v>
      </c>
      <c r="L5056" t="s">
        <v>104</v>
      </c>
      <c r="M5056">
        <v>75217</v>
      </c>
      <c r="N5056" t="s">
        <v>105</v>
      </c>
      <c r="O5056" t="s">
        <v>1758</v>
      </c>
      <c r="P5056" t="s">
        <v>46</v>
      </c>
      <c r="Q5056" t="s">
        <v>68</v>
      </c>
      <c r="R5056" t="s">
        <v>1759</v>
      </c>
      <c r="S5056">
        <v>7.0559999999999992</v>
      </c>
      <c r="T5056">
        <v>3</v>
      </c>
      <c r="U5056">
        <v>0.2</v>
      </c>
      <c r="V5056">
        <v>0.79379999999999962</v>
      </c>
    </row>
    <row r="5057" spans="1:22" x14ac:dyDescent="0.25">
      <c r="A5057">
        <v>5056</v>
      </c>
      <c r="B5057" t="s">
        <v>7964</v>
      </c>
      <c r="C5057">
        <v>2012</v>
      </c>
      <c r="D5057" s="1">
        <v>40911</v>
      </c>
      <c r="E5057" s="1">
        <v>40916</v>
      </c>
      <c r="F5057" t="s">
        <v>23</v>
      </c>
      <c r="G5057" t="s">
        <v>7258</v>
      </c>
      <c r="H5057" t="s">
        <v>7259</v>
      </c>
      <c r="I5057" t="s">
        <v>26</v>
      </c>
      <c r="J5057" t="s">
        <v>27</v>
      </c>
      <c r="K5057" t="s">
        <v>815</v>
      </c>
      <c r="L5057" t="s">
        <v>104</v>
      </c>
      <c r="M5057">
        <v>75217</v>
      </c>
      <c r="N5057" t="s">
        <v>105</v>
      </c>
      <c r="O5057" t="s">
        <v>2281</v>
      </c>
      <c r="P5057" t="s">
        <v>32</v>
      </c>
      <c r="Q5057" t="s">
        <v>33</v>
      </c>
      <c r="R5057" t="s">
        <v>2282</v>
      </c>
      <c r="S5057">
        <v>1352.3975999999998</v>
      </c>
      <c r="T5057">
        <v>9</v>
      </c>
      <c r="U5057">
        <v>0.32</v>
      </c>
      <c r="V5057">
        <v>-437.5404000000002</v>
      </c>
    </row>
    <row r="5058" spans="1:22" x14ac:dyDescent="0.25">
      <c r="A5058">
        <v>5057</v>
      </c>
      <c r="B5058" t="s">
        <v>7965</v>
      </c>
      <c r="C5058">
        <v>2012</v>
      </c>
      <c r="D5058" s="1">
        <v>41160</v>
      </c>
      <c r="E5058" s="1">
        <v>41163</v>
      </c>
      <c r="F5058" t="s">
        <v>188</v>
      </c>
      <c r="G5058" t="s">
        <v>3237</v>
      </c>
      <c r="H5058" t="s">
        <v>3238</v>
      </c>
      <c r="I5058" t="s">
        <v>26</v>
      </c>
      <c r="J5058" t="s">
        <v>27</v>
      </c>
      <c r="K5058" t="s">
        <v>7966</v>
      </c>
      <c r="L5058" t="s">
        <v>43</v>
      </c>
      <c r="M5058">
        <v>92553</v>
      </c>
      <c r="N5058" t="s">
        <v>44</v>
      </c>
      <c r="O5058" t="s">
        <v>7102</v>
      </c>
      <c r="P5058" t="s">
        <v>46</v>
      </c>
      <c r="Q5058" t="s">
        <v>90</v>
      </c>
      <c r="R5058" t="s">
        <v>7103</v>
      </c>
      <c r="S5058">
        <v>26.400000000000002</v>
      </c>
      <c r="T5058">
        <v>5</v>
      </c>
      <c r="U5058">
        <v>0</v>
      </c>
      <c r="V5058">
        <v>11.879999999999999</v>
      </c>
    </row>
    <row r="5059" spans="1:22" x14ac:dyDescent="0.25">
      <c r="A5059">
        <v>5058</v>
      </c>
      <c r="B5059" t="s">
        <v>7965</v>
      </c>
      <c r="C5059">
        <v>2012</v>
      </c>
      <c r="D5059" s="1">
        <v>41160</v>
      </c>
      <c r="E5059" s="1">
        <v>41163</v>
      </c>
      <c r="F5059" t="s">
        <v>188</v>
      </c>
      <c r="G5059" t="s">
        <v>3237</v>
      </c>
      <c r="H5059" t="s">
        <v>3238</v>
      </c>
      <c r="I5059" t="s">
        <v>26</v>
      </c>
      <c r="J5059" t="s">
        <v>27</v>
      </c>
      <c r="K5059" t="s">
        <v>7966</v>
      </c>
      <c r="L5059" t="s">
        <v>43</v>
      </c>
      <c r="M5059">
        <v>92553</v>
      </c>
      <c r="N5059" t="s">
        <v>44</v>
      </c>
      <c r="O5059" t="s">
        <v>2730</v>
      </c>
      <c r="P5059" t="s">
        <v>46</v>
      </c>
      <c r="Q5059" t="s">
        <v>59</v>
      </c>
      <c r="R5059" t="s">
        <v>2731</v>
      </c>
      <c r="S5059">
        <v>41.88</v>
      </c>
      <c r="T5059">
        <v>6</v>
      </c>
      <c r="U5059">
        <v>0</v>
      </c>
      <c r="V5059">
        <v>0.83759999999999835</v>
      </c>
    </row>
    <row r="5060" spans="1:22" x14ac:dyDescent="0.25">
      <c r="A5060">
        <v>5059</v>
      </c>
      <c r="B5060" t="s">
        <v>7967</v>
      </c>
      <c r="C5060">
        <v>2013</v>
      </c>
      <c r="D5060" s="1">
        <v>41368</v>
      </c>
      <c r="E5060" s="1">
        <v>41372</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-83.204999999999984</v>
      </c>
    </row>
    <row r="5061" spans="1:22" x14ac:dyDescent="0.25">
      <c r="A5061">
        <v>5060</v>
      </c>
      <c r="B5061" t="s">
        <v>7968</v>
      </c>
      <c r="C5061">
        <v>2013</v>
      </c>
      <c r="D5061" s="1">
        <v>41614</v>
      </c>
      <c r="E5061" s="1">
        <v>41616</v>
      </c>
      <c r="F5061" t="s">
        <v>23</v>
      </c>
      <c r="G5061" t="s">
        <v>1997</v>
      </c>
      <c r="H5061" t="s">
        <v>1998</v>
      </c>
      <c r="I5061" t="s">
        <v>26</v>
      </c>
      <c r="J5061" t="s">
        <v>27</v>
      </c>
      <c r="K5061" t="s">
        <v>7969</v>
      </c>
      <c r="L5061" t="s">
        <v>29</v>
      </c>
      <c r="M5061">
        <v>40324</v>
      </c>
      <c r="N5061" t="s">
        <v>30</v>
      </c>
      <c r="O5061" t="s">
        <v>2951</v>
      </c>
      <c r="P5061" t="s">
        <v>71</v>
      </c>
      <c r="Q5061" t="s">
        <v>72</v>
      </c>
      <c r="R5061" t="s">
        <v>2952</v>
      </c>
      <c r="S5061">
        <v>699.98</v>
      </c>
      <c r="T5061">
        <v>2</v>
      </c>
      <c r="U5061">
        <v>0</v>
      </c>
      <c r="V5061">
        <v>195.99440000000004</v>
      </c>
    </row>
    <row r="5062" spans="1:22" x14ac:dyDescent="0.25">
      <c r="A5062">
        <v>5061</v>
      </c>
      <c r="B5062" t="s">
        <v>7968</v>
      </c>
      <c r="C5062">
        <v>2013</v>
      </c>
      <c r="D5062" s="1">
        <v>41614</v>
      </c>
      <c r="E5062" s="1">
        <v>41616</v>
      </c>
      <c r="F5062" t="s">
        <v>23</v>
      </c>
      <c r="G5062" t="s">
        <v>1997</v>
      </c>
      <c r="H5062" t="s">
        <v>1998</v>
      </c>
      <c r="I5062" t="s">
        <v>26</v>
      </c>
      <c r="J5062" t="s">
        <v>27</v>
      </c>
      <c r="K5062" t="s">
        <v>7969</v>
      </c>
      <c r="L5062" t="s">
        <v>29</v>
      </c>
      <c r="M5062">
        <v>40324</v>
      </c>
      <c r="N5062" t="s">
        <v>30</v>
      </c>
      <c r="O5062" t="s">
        <v>1542</v>
      </c>
      <c r="P5062" t="s">
        <v>46</v>
      </c>
      <c r="Q5062" t="s">
        <v>59</v>
      </c>
      <c r="R5062" t="s">
        <v>1543</v>
      </c>
      <c r="S5062">
        <v>584.82000000000005</v>
      </c>
      <c r="T5062">
        <v>9</v>
      </c>
      <c r="U5062">
        <v>0</v>
      </c>
      <c r="V5062">
        <v>70.178400000000025</v>
      </c>
    </row>
    <row r="5063" spans="1:22" x14ac:dyDescent="0.25">
      <c r="A5063">
        <v>5062</v>
      </c>
      <c r="B5063" t="s">
        <v>7970</v>
      </c>
      <c r="C5063">
        <v>2012</v>
      </c>
      <c r="D5063" s="1">
        <v>41037</v>
      </c>
      <c r="E5063" s="1">
        <v>41041</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x14ac:dyDescent="0.25">
      <c r="A5064">
        <v>5063</v>
      </c>
      <c r="B5064" t="s">
        <v>7970</v>
      </c>
      <c r="C5064">
        <v>2012</v>
      </c>
      <c r="D5064" s="1">
        <v>41037</v>
      </c>
      <c r="E5064" s="1">
        <v>41041</v>
      </c>
      <c r="F5064" t="s">
        <v>50</v>
      </c>
      <c r="G5064" t="s">
        <v>2903</v>
      </c>
      <c r="H5064" t="s">
        <v>2904</v>
      </c>
      <c r="I5064" t="s">
        <v>26</v>
      </c>
      <c r="J5064" t="s">
        <v>27</v>
      </c>
      <c r="K5064" t="s">
        <v>409</v>
      </c>
      <c r="L5064" t="s">
        <v>229</v>
      </c>
      <c r="M5064">
        <v>55407</v>
      </c>
      <c r="N5064" t="s">
        <v>105</v>
      </c>
      <c r="O5064" t="s">
        <v>4238</v>
      </c>
      <c r="P5064" t="s">
        <v>71</v>
      </c>
      <c r="Q5064" t="s">
        <v>72</v>
      </c>
      <c r="R5064" t="s">
        <v>4239</v>
      </c>
      <c r="S5064">
        <v>377.96999999999997</v>
      </c>
      <c r="T5064">
        <v>3</v>
      </c>
      <c r="U5064">
        <v>0</v>
      </c>
      <c r="V5064">
        <v>105.83160000000002</v>
      </c>
    </row>
    <row r="5065" spans="1:22" x14ac:dyDescent="0.25">
      <c r="A5065">
        <v>5064</v>
      </c>
      <c r="B5065" t="s">
        <v>7970</v>
      </c>
      <c r="C5065">
        <v>2012</v>
      </c>
      <c r="D5065" s="1">
        <v>41037</v>
      </c>
      <c r="E5065" s="1">
        <v>41041</v>
      </c>
      <c r="F5065" t="s">
        <v>50</v>
      </c>
      <c r="G5065" t="s">
        <v>2903</v>
      </c>
      <c r="H5065" t="s">
        <v>2904</v>
      </c>
      <c r="I5065" t="s">
        <v>26</v>
      </c>
      <c r="J5065" t="s">
        <v>27</v>
      </c>
      <c r="K5065" t="s">
        <v>409</v>
      </c>
      <c r="L5065" t="s">
        <v>229</v>
      </c>
      <c r="M5065">
        <v>55407</v>
      </c>
      <c r="N5065" t="s">
        <v>105</v>
      </c>
      <c r="O5065" t="s">
        <v>1858</v>
      </c>
      <c r="P5065" t="s">
        <v>32</v>
      </c>
      <c r="Q5065" t="s">
        <v>65</v>
      </c>
      <c r="R5065" t="s">
        <v>1859</v>
      </c>
      <c r="S5065">
        <v>123.96000000000001</v>
      </c>
      <c r="T5065">
        <v>3</v>
      </c>
      <c r="U5065">
        <v>0</v>
      </c>
      <c r="V5065">
        <v>11.156400000000005</v>
      </c>
    </row>
    <row r="5066" spans="1:22" x14ac:dyDescent="0.25">
      <c r="A5066">
        <v>5065</v>
      </c>
      <c r="B5066" t="s">
        <v>7971</v>
      </c>
      <c r="C5066">
        <v>2014</v>
      </c>
      <c r="D5066" s="1">
        <v>41905</v>
      </c>
      <c r="E5066" s="1">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113.67419999999998</v>
      </c>
    </row>
    <row r="5067" spans="1:22" x14ac:dyDescent="0.25">
      <c r="A5067">
        <v>5066</v>
      </c>
      <c r="B5067" t="s">
        <v>7972</v>
      </c>
      <c r="C5067">
        <v>2014</v>
      </c>
      <c r="D5067" s="1">
        <v>41974</v>
      </c>
      <c r="E5067" s="1">
        <v>41981</v>
      </c>
      <c r="F5067" t="s">
        <v>50</v>
      </c>
      <c r="G5067" t="s">
        <v>5522</v>
      </c>
      <c r="H5067" t="s">
        <v>5523</v>
      </c>
      <c r="I5067" t="s">
        <v>26</v>
      </c>
      <c r="J5067" t="s">
        <v>27</v>
      </c>
      <c r="K5067" t="s">
        <v>2221</v>
      </c>
      <c r="L5067" t="s">
        <v>88</v>
      </c>
      <c r="M5067">
        <v>27217</v>
      </c>
      <c r="N5067" t="s">
        <v>30</v>
      </c>
      <c r="O5067" t="s">
        <v>1074</v>
      </c>
      <c r="P5067" t="s">
        <v>71</v>
      </c>
      <c r="Q5067" t="s">
        <v>161</v>
      </c>
      <c r="R5067" t="s">
        <v>1075</v>
      </c>
      <c r="S5067">
        <v>383.97600000000006</v>
      </c>
      <c r="T5067">
        <v>3</v>
      </c>
      <c r="U5067">
        <v>0.2</v>
      </c>
      <c r="V5067">
        <v>81.59490000000001</v>
      </c>
    </row>
    <row r="5068" spans="1:22" x14ac:dyDescent="0.25">
      <c r="A5068">
        <v>5067</v>
      </c>
      <c r="B5068" t="s">
        <v>7972</v>
      </c>
      <c r="C5068">
        <v>2014</v>
      </c>
      <c r="D5068" s="1">
        <v>41974</v>
      </c>
      <c r="E5068" s="1">
        <v>41981</v>
      </c>
      <c r="F5068" t="s">
        <v>50</v>
      </c>
      <c r="G5068" t="s">
        <v>5522</v>
      </c>
      <c r="H5068" t="s">
        <v>5523</v>
      </c>
      <c r="I5068" t="s">
        <v>26</v>
      </c>
      <c r="J5068" t="s">
        <v>27</v>
      </c>
      <c r="K5068" t="s">
        <v>2221</v>
      </c>
      <c r="L5068" t="s">
        <v>88</v>
      </c>
      <c r="M5068">
        <v>27217</v>
      </c>
      <c r="N5068" t="s">
        <v>30</v>
      </c>
      <c r="O5068" t="s">
        <v>1601</v>
      </c>
      <c r="P5068" t="s">
        <v>32</v>
      </c>
      <c r="Q5068" t="s">
        <v>56</v>
      </c>
      <c r="R5068" t="s">
        <v>1602</v>
      </c>
      <c r="S5068">
        <v>1781.6819999999998</v>
      </c>
      <c r="T5068">
        <v>7</v>
      </c>
      <c r="U5068">
        <v>0.4</v>
      </c>
      <c r="V5068">
        <v>-653.28340000000003</v>
      </c>
    </row>
    <row r="5069" spans="1:22" x14ac:dyDescent="0.25">
      <c r="A5069">
        <v>5068</v>
      </c>
      <c r="B5069" t="s">
        <v>7973</v>
      </c>
      <c r="C5069">
        <v>2014</v>
      </c>
      <c r="D5069" s="1">
        <v>41655</v>
      </c>
      <c r="E5069" s="1">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21.400000000000002</v>
      </c>
      <c r="T5069">
        <v>5</v>
      </c>
      <c r="U5069">
        <v>0</v>
      </c>
      <c r="V5069">
        <v>6.2059999999999977</v>
      </c>
    </row>
    <row r="5070" spans="1:22" x14ac:dyDescent="0.25">
      <c r="A5070">
        <v>5069</v>
      </c>
      <c r="B5070" t="s">
        <v>7974</v>
      </c>
      <c r="C5070">
        <v>2011</v>
      </c>
      <c r="D5070" s="1">
        <v>40763</v>
      </c>
      <c r="E5070" s="1">
        <v>40767</v>
      </c>
      <c r="F5070" t="s">
        <v>50</v>
      </c>
      <c r="G5070" t="s">
        <v>182</v>
      </c>
      <c r="H5070" t="s">
        <v>183</v>
      </c>
      <c r="I5070" t="s">
        <v>102</v>
      </c>
      <c r="J5070" t="s">
        <v>27</v>
      </c>
      <c r="K5070" t="s">
        <v>2386</v>
      </c>
      <c r="L5070" t="s">
        <v>238</v>
      </c>
      <c r="M5070">
        <v>48183</v>
      </c>
      <c r="N5070" t="s">
        <v>105</v>
      </c>
      <c r="O5070" t="s">
        <v>6852</v>
      </c>
      <c r="P5070" t="s">
        <v>71</v>
      </c>
      <c r="Q5070" t="s">
        <v>1216</v>
      </c>
      <c r="R5070" t="s">
        <v>6853</v>
      </c>
      <c r="S5070">
        <v>549.99</v>
      </c>
      <c r="T5070">
        <v>1</v>
      </c>
      <c r="U5070">
        <v>0</v>
      </c>
      <c r="V5070">
        <v>274.995</v>
      </c>
    </row>
    <row r="5071" spans="1:22" x14ac:dyDescent="0.25">
      <c r="A5071">
        <v>5070</v>
      </c>
      <c r="B5071" t="s">
        <v>7974</v>
      </c>
      <c r="C5071">
        <v>2011</v>
      </c>
      <c r="D5071" s="1">
        <v>40763</v>
      </c>
      <c r="E5071" s="1">
        <v>40767</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37.229999999999983</v>
      </c>
    </row>
    <row r="5072" spans="1:22" x14ac:dyDescent="0.25">
      <c r="A5072">
        <v>5071</v>
      </c>
      <c r="B5072" t="s">
        <v>7974</v>
      </c>
      <c r="C5072">
        <v>2011</v>
      </c>
      <c r="D5072" s="1">
        <v>40763</v>
      </c>
      <c r="E5072" s="1">
        <v>40767</v>
      </c>
      <c r="F5072" t="s">
        <v>50</v>
      </c>
      <c r="G5072" t="s">
        <v>182</v>
      </c>
      <c r="H5072" t="s">
        <v>183</v>
      </c>
      <c r="I5072" t="s">
        <v>102</v>
      </c>
      <c r="J5072" t="s">
        <v>27</v>
      </c>
      <c r="K5072" t="s">
        <v>2386</v>
      </c>
      <c r="L5072" t="s">
        <v>238</v>
      </c>
      <c r="M5072">
        <v>48183</v>
      </c>
      <c r="N5072" t="s">
        <v>105</v>
      </c>
      <c r="O5072" t="s">
        <v>526</v>
      </c>
      <c r="P5072" t="s">
        <v>46</v>
      </c>
      <c r="Q5072" t="s">
        <v>173</v>
      </c>
      <c r="R5072" t="s">
        <v>527</v>
      </c>
      <c r="S5072">
        <v>38.339999999999996</v>
      </c>
      <c r="T5072">
        <v>3</v>
      </c>
      <c r="U5072">
        <v>0</v>
      </c>
      <c r="V5072">
        <v>17.253</v>
      </c>
    </row>
    <row r="5073" spans="1:22" x14ac:dyDescent="0.25">
      <c r="A5073">
        <v>5072</v>
      </c>
      <c r="B5073" t="s">
        <v>7974</v>
      </c>
      <c r="C5073">
        <v>2011</v>
      </c>
      <c r="D5073" s="1">
        <v>40763</v>
      </c>
      <c r="E5073" s="1">
        <v>40767</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22.629600000000003</v>
      </c>
    </row>
    <row r="5074" spans="1:22" x14ac:dyDescent="0.25">
      <c r="A5074">
        <v>5073</v>
      </c>
      <c r="B5074" t="s">
        <v>7974</v>
      </c>
      <c r="C5074">
        <v>2011</v>
      </c>
      <c r="D5074" s="1">
        <v>40763</v>
      </c>
      <c r="E5074" s="1">
        <v>40767</v>
      </c>
      <c r="F5074" t="s">
        <v>50</v>
      </c>
      <c r="G5074" t="s">
        <v>182</v>
      </c>
      <c r="H5074" t="s">
        <v>183</v>
      </c>
      <c r="I5074" t="s">
        <v>102</v>
      </c>
      <c r="J5074" t="s">
        <v>27</v>
      </c>
      <c r="K5074" t="s">
        <v>2386</v>
      </c>
      <c r="L5074" t="s">
        <v>238</v>
      </c>
      <c r="M5074">
        <v>48183</v>
      </c>
      <c r="N5074" t="s">
        <v>105</v>
      </c>
      <c r="O5074" t="s">
        <v>6520</v>
      </c>
      <c r="P5074" t="s">
        <v>71</v>
      </c>
      <c r="Q5074" t="s">
        <v>72</v>
      </c>
      <c r="R5074" t="s">
        <v>6521</v>
      </c>
      <c r="S5074">
        <v>299.98</v>
      </c>
      <c r="T5074">
        <v>2</v>
      </c>
      <c r="U5074">
        <v>0</v>
      </c>
      <c r="V5074">
        <v>83.994400000000013</v>
      </c>
    </row>
    <row r="5075" spans="1:22" x14ac:dyDescent="0.25">
      <c r="A5075">
        <v>5074</v>
      </c>
      <c r="B5075" t="s">
        <v>7975</v>
      </c>
      <c r="C5075">
        <v>2012</v>
      </c>
      <c r="D5075" s="1">
        <v>41218</v>
      </c>
      <c r="E5075" s="1">
        <v>41218</v>
      </c>
      <c r="F5075" t="s">
        <v>1290</v>
      </c>
      <c r="G5075" t="s">
        <v>5223</v>
      </c>
      <c r="H5075" t="s">
        <v>5224</v>
      </c>
      <c r="I5075" t="s">
        <v>26</v>
      </c>
      <c r="J5075" t="s">
        <v>27</v>
      </c>
      <c r="K5075" t="s">
        <v>127</v>
      </c>
      <c r="L5075" t="s">
        <v>43</v>
      </c>
      <c r="M5075">
        <v>94109</v>
      </c>
      <c r="N5075" t="s">
        <v>44</v>
      </c>
      <c r="O5075" t="s">
        <v>3726</v>
      </c>
      <c r="P5075" t="s">
        <v>46</v>
      </c>
      <c r="Q5075" t="s">
        <v>59</v>
      </c>
      <c r="R5075" t="s">
        <v>3727</v>
      </c>
      <c r="S5075">
        <v>62.8</v>
      </c>
      <c r="T5075">
        <v>4</v>
      </c>
      <c r="U5075">
        <v>0</v>
      </c>
      <c r="V5075">
        <v>15.700000000000003</v>
      </c>
    </row>
    <row r="5076" spans="1:22" x14ac:dyDescent="0.25">
      <c r="A5076">
        <v>5075</v>
      </c>
      <c r="B5076" t="s">
        <v>7976</v>
      </c>
      <c r="C5076">
        <v>2014</v>
      </c>
      <c r="D5076" s="1">
        <v>41755</v>
      </c>
      <c r="E5076" s="1">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x14ac:dyDescent="0.25">
      <c r="A5077">
        <v>5076</v>
      </c>
      <c r="B5077" t="s">
        <v>7977</v>
      </c>
      <c r="C5077">
        <v>2011</v>
      </c>
      <c r="D5077" s="1">
        <v>40653</v>
      </c>
      <c r="E5077" s="1">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744.09999999999991</v>
      </c>
      <c r="T5077">
        <v>5</v>
      </c>
      <c r="U5077">
        <v>0.3</v>
      </c>
      <c r="V5077">
        <v>-95.670000000000044</v>
      </c>
    </row>
    <row r="5078" spans="1:22" x14ac:dyDescent="0.25">
      <c r="A5078">
        <v>5077</v>
      </c>
      <c r="B5078" t="s">
        <v>7977</v>
      </c>
      <c r="C5078">
        <v>2011</v>
      </c>
      <c r="D5078" s="1">
        <v>40653</v>
      </c>
      <c r="E5078" s="1">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44.840000000000011</v>
      </c>
      <c r="T5078">
        <v>5</v>
      </c>
      <c r="U5078">
        <v>0.2</v>
      </c>
      <c r="V5078">
        <v>5.6049999999999951</v>
      </c>
    </row>
    <row r="5079" spans="1:22" x14ac:dyDescent="0.25">
      <c r="A5079">
        <v>5078</v>
      </c>
      <c r="B5079" t="s">
        <v>7977</v>
      </c>
      <c r="C5079">
        <v>2011</v>
      </c>
      <c r="D5079" s="1">
        <v>40653</v>
      </c>
      <c r="E5079" s="1">
        <v>40655</v>
      </c>
      <c r="F5079" t="s">
        <v>23</v>
      </c>
      <c r="G5079" t="s">
        <v>2304</v>
      </c>
      <c r="H5079" t="s">
        <v>2305</v>
      </c>
      <c r="I5079" t="s">
        <v>26</v>
      </c>
      <c r="J5079" t="s">
        <v>27</v>
      </c>
      <c r="K5079" t="s">
        <v>184</v>
      </c>
      <c r="L5079" t="s">
        <v>104</v>
      </c>
      <c r="M5079">
        <v>77070</v>
      </c>
      <c r="N5079" t="s">
        <v>105</v>
      </c>
      <c r="O5079" t="s">
        <v>7523</v>
      </c>
      <c r="P5079" t="s">
        <v>32</v>
      </c>
      <c r="Q5079" t="s">
        <v>56</v>
      </c>
      <c r="R5079" t="s">
        <v>7524</v>
      </c>
      <c r="S5079">
        <v>401.59000000000003</v>
      </c>
      <c r="T5079">
        <v>2</v>
      </c>
      <c r="U5079">
        <v>0.3</v>
      </c>
      <c r="V5079">
        <v>-131.95100000000002</v>
      </c>
    </row>
    <row r="5080" spans="1:22" x14ac:dyDescent="0.25">
      <c r="A5080">
        <v>5079</v>
      </c>
      <c r="B5080" t="s">
        <v>7978</v>
      </c>
      <c r="C5080">
        <v>2014</v>
      </c>
      <c r="D5080" s="1">
        <v>41955</v>
      </c>
      <c r="E5080" s="1">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18.240000000000002</v>
      </c>
      <c r="T5080">
        <v>3</v>
      </c>
      <c r="U5080">
        <v>0</v>
      </c>
      <c r="V5080">
        <v>8.5727999999999991</v>
      </c>
    </row>
    <row r="5081" spans="1:22" x14ac:dyDescent="0.25">
      <c r="A5081">
        <v>5080</v>
      </c>
      <c r="B5081" t="s">
        <v>7979</v>
      </c>
      <c r="C5081">
        <v>2014</v>
      </c>
      <c r="D5081" s="1">
        <v>41969</v>
      </c>
      <c r="E5081" s="1">
        <v>41973</v>
      </c>
      <c r="F5081" t="s">
        <v>50</v>
      </c>
      <c r="G5081" t="s">
        <v>1842</v>
      </c>
      <c r="H5081" t="s">
        <v>1843</v>
      </c>
      <c r="I5081" t="s">
        <v>26</v>
      </c>
      <c r="J5081" t="s">
        <v>27</v>
      </c>
      <c r="K5081" t="s">
        <v>127</v>
      </c>
      <c r="L5081" t="s">
        <v>43</v>
      </c>
      <c r="M5081">
        <v>94122</v>
      </c>
      <c r="N5081" t="s">
        <v>44</v>
      </c>
      <c r="O5081" t="s">
        <v>5019</v>
      </c>
      <c r="P5081" t="s">
        <v>32</v>
      </c>
      <c r="Q5081" t="s">
        <v>33</v>
      </c>
      <c r="R5081" t="s">
        <v>5536</v>
      </c>
      <c r="S5081">
        <v>359.49899999999997</v>
      </c>
      <c r="T5081">
        <v>3</v>
      </c>
      <c r="U5081">
        <v>0.15</v>
      </c>
      <c r="V5081">
        <v>-29.605799999999981</v>
      </c>
    </row>
    <row r="5082" spans="1:22" x14ac:dyDescent="0.25">
      <c r="A5082">
        <v>5081</v>
      </c>
      <c r="B5082" t="s">
        <v>7979</v>
      </c>
      <c r="C5082">
        <v>2014</v>
      </c>
      <c r="D5082" s="1">
        <v>41969</v>
      </c>
      <c r="E5082" s="1">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x14ac:dyDescent="0.25">
      <c r="A5083">
        <v>5082</v>
      </c>
      <c r="B5083" t="s">
        <v>7980</v>
      </c>
      <c r="C5083">
        <v>2012</v>
      </c>
      <c r="D5083" s="1">
        <v>41261</v>
      </c>
      <c r="E5083" s="1">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20.736000000000004</v>
      </c>
      <c r="T5083">
        <v>4</v>
      </c>
      <c r="U5083">
        <v>0.2</v>
      </c>
      <c r="V5083">
        <v>7.2576000000000001</v>
      </c>
    </row>
    <row r="5084" spans="1:22" x14ac:dyDescent="0.25">
      <c r="A5084">
        <v>5083</v>
      </c>
      <c r="B5084" t="s">
        <v>7981</v>
      </c>
      <c r="C5084">
        <v>2013</v>
      </c>
      <c r="D5084" s="1">
        <v>41526</v>
      </c>
      <c r="E5084" s="1">
        <v>41530</v>
      </c>
      <c r="F5084" t="s">
        <v>50</v>
      </c>
      <c r="G5084" t="s">
        <v>7982</v>
      </c>
      <c r="H5084" t="s">
        <v>7983</v>
      </c>
      <c r="I5084" t="s">
        <v>26</v>
      </c>
      <c r="J5084" t="s">
        <v>27</v>
      </c>
      <c r="K5084" t="s">
        <v>735</v>
      </c>
      <c r="L5084" t="s">
        <v>88</v>
      </c>
      <c r="M5084">
        <v>28110</v>
      </c>
      <c r="N5084" t="s">
        <v>30</v>
      </c>
      <c r="O5084" t="s">
        <v>3556</v>
      </c>
      <c r="P5084" t="s">
        <v>71</v>
      </c>
      <c r="Q5084" t="s">
        <v>161</v>
      </c>
      <c r="R5084" t="s">
        <v>3557</v>
      </c>
      <c r="S5084">
        <v>35.167999999999999</v>
      </c>
      <c r="T5084">
        <v>4</v>
      </c>
      <c r="U5084">
        <v>0.2</v>
      </c>
      <c r="V5084">
        <v>8.3524000000000012</v>
      </c>
    </row>
    <row r="5085" spans="1:22" x14ac:dyDescent="0.25">
      <c r="A5085">
        <v>5084</v>
      </c>
      <c r="B5085" t="s">
        <v>7981</v>
      </c>
      <c r="C5085">
        <v>2013</v>
      </c>
      <c r="D5085" s="1">
        <v>41526</v>
      </c>
      <c r="E5085" s="1">
        <v>41530</v>
      </c>
      <c r="F5085" t="s">
        <v>50</v>
      </c>
      <c r="G5085" t="s">
        <v>7982</v>
      </c>
      <c r="H5085" t="s">
        <v>7983</v>
      </c>
      <c r="I5085" t="s">
        <v>26</v>
      </c>
      <c r="J5085" t="s">
        <v>27</v>
      </c>
      <c r="K5085" t="s">
        <v>735</v>
      </c>
      <c r="L5085" t="s">
        <v>88</v>
      </c>
      <c r="M5085">
        <v>28110</v>
      </c>
      <c r="N5085" t="s">
        <v>30</v>
      </c>
      <c r="O5085" t="s">
        <v>3849</v>
      </c>
      <c r="P5085" t="s">
        <v>46</v>
      </c>
      <c r="Q5085" t="s">
        <v>90</v>
      </c>
      <c r="R5085" t="s">
        <v>3850</v>
      </c>
      <c r="S5085">
        <v>64.704000000000008</v>
      </c>
      <c r="T5085">
        <v>3</v>
      </c>
      <c r="U5085">
        <v>0.2</v>
      </c>
      <c r="V5085">
        <v>23.455199999999998</v>
      </c>
    </row>
    <row r="5086" spans="1:22" x14ac:dyDescent="0.25">
      <c r="A5086">
        <v>5085</v>
      </c>
      <c r="B5086" t="s">
        <v>7984</v>
      </c>
      <c r="C5086">
        <v>2013</v>
      </c>
      <c r="D5086" s="1">
        <v>41432</v>
      </c>
      <c r="E5086" s="1">
        <v>41435</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48.539199999999994</v>
      </c>
    </row>
    <row r="5087" spans="1:22" x14ac:dyDescent="0.25">
      <c r="A5087">
        <v>5086</v>
      </c>
      <c r="B5087" t="s">
        <v>7985</v>
      </c>
      <c r="C5087">
        <v>2012</v>
      </c>
      <c r="D5087" s="1">
        <v>41079</v>
      </c>
      <c r="E5087" s="1">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5.7919999999999989</v>
      </c>
      <c r="T5087">
        <v>2</v>
      </c>
      <c r="U5087">
        <v>0.8</v>
      </c>
      <c r="V5087">
        <v>-9.5568000000000026</v>
      </c>
    </row>
    <row r="5088" spans="1:22" x14ac:dyDescent="0.25">
      <c r="A5088">
        <v>5087</v>
      </c>
      <c r="B5088" t="s">
        <v>7986</v>
      </c>
      <c r="C5088">
        <v>2012</v>
      </c>
      <c r="D5088" s="1">
        <v>40973</v>
      </c>
      <c r="E5088" s="1">
        <v>40977</v>
      </c>
      <c r="F5088" t="s">
        <v>50</v>
      </c>
      <c r="G5088" t="s">
        <v>3953</v>
      </c>
      <c r="H5088" t="s">
        <v>3954</v>
      </c>
      <c r="I5088" t="s">
        <v>41</v>
      </c>
      <c r="J5088" t="s">
        <v>27</v>
      </c>
      <c r="K5088" t="s">
        <v>146</v>
      </c>
      <c r="L5088" t="s">
        <v>147</v>
      </c>
      <c r="M5088">
        <v>19120</v>
      </c>
      <c r="N5088" t="s">
        <v>148</v>
      </c>
      <c r="O5088" t="s">
        <v>7987</v>
      </c>
      <c r="P5088" t="s">
        <v>71</v>
      </c>
      <c r="Q5088" t="s">
        <v>72</v>
      </c>
      <c r="R5088" t="s">
        <v>7988</v>
      </c>
      <c r="S5088">
        <v>466.15799999999996</v>
      </c>
      <c r="T5088">
        <v>7</v>
      </c>
      <c r="U5088">
        <v>0.4</v>
      </c>
      <c r="V5088">
        <v>-93.231599999999958</v>
      </c>
    </row>
    <row r="5089" spans="1:22" x14ac:dyDescent="0.25">
      <c r="A5089">
        <v>5088</v>
      </c>
      <c r="B5089" t="s">
        <v>7986</v>
      </c>
      <c r="C5089">
        <v>2012</v>
      </c>
      <c r="D5089" s="1">
        <v>40973</v>
      </c>
      <c r="E5089" s="1">
        <v>40977</v>
      </c>
      <c r="F5089" t="s">
        <v>50</v>
      </c>
      <c r="G5089" t="s">
        <v>3953</v>
      </c>
      <c r="H5089" t="s">
        <v>3954</v>
      </c>
      <c r="I5089" t="s">
        <v>41</v>
      </c>
      <c r="J5089" t="s">
        <v>27</v>
      </c>
      <c r="K5089" t="s">
        <v>146</v>
      </c>
      <c r="L5089" t="s">
        <v>147</v>
      </c>
      <c r="M5089">
        <v>19120</v>
      </c>
      <c r="N5089" t="s">
        <v>148</v>
      </c>
      <c r="O5089" t="s">
        <v>2149</v>
      </c>
      <c r="P5089" t="s">
        <v>71</v>
      </c>
      <c r="Q5089" t="s">
        <v>161</v>
      </c>
      <c r="R5089" t="s">
        <v>2150</v>
      </c>
      <c r="S5089">
        <v>10.312000000000001</v>
      </c>
      <c r="T5089">
        <v>1</v>
      </c>
      <c r="U5089">
        <v>0.2</v>
      </c>
      <c r="V5089">
        <v>-1.2890000000000006</v>
      </c>
    </row>
    <row r="5090" spans="1:22" x14ac:dyDescent="0.25">
      <c r="A5090">
        <v>5089</v>
      </c>
      <c r="B5090" t="s">
        <v>7986</v>
      </c>
      <c r="C5090">
        <v>2012</v>
      </c>
      <c r="D5090" s="1">
        <v>40973</v>
      </c>
      <c r="E5090" s="1">
        <v>40977</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-1.7892000000000001</v>
      </c>
    </row>
    <row r="5091" spans="1:22" x14ac:dyDescent="0.25">
      <c r="A5091">
        <v>5090</v>
      </c>
      <c r="B5091" t="s">
        <v>7989</v>
      </c>
      <c r="C5091">
        <v>2014</v>
      </c>
      <c r="D5091" s="1">
        <v>41856</v>
      </c>
      <c r="E5091" s="1">
        <v>41859</v>
      </c>
      <c r="F5091" t="s">
        <v>188</v>
      </c>
      <c r="G5091" t="s">
        <v>3744</v>
      </c>
      <c r="H5091" t="s">
        <v>3745</v>
      </c>
      <c r="I5091" t="s">
        <v>41</v>
      </c>
      <c r="J5091" t="s">
        <v>27</v>
      </c>
      <c r="K5091" t="s">
        <v>7990</v>
      </c>
      <c r="L5091" t="s">
        <v>457</v>
      </c>
      <c r="M5091">
        <v>80538</v>
      </c>
      <c r="N5091" t="s">
        <v>44</v>
      </c>
      <c r="O5091" t="s">
        <v>5705</v>
      </c>
      <c r="P5091" t="s">
        <v>46</v>
      </c>
      <c r="Q5091" t="s">
        <v>90</v>
      </c>
      <c r="R5091" t="s">
        <v>5706</v>
      </c>
      <c r="S5091">
        <v>7.9680000000000009</v>
      </c>
      <c r="T5091">
        <v>2</v>
      </c>
      <c r="U5091">
        <v>0.2</v>
      </c>
      <c r="V5091">
        <v>2.8884000000000007</v>
      </c>
    </row>
    <row r="5092" spans="1:22" x14ac:dyDescent="0.25">
      <c r="A5092">
        <v>5091</v>
      </c>
      <c r="B5092" t="s">
        <v>7989</v>
      </c>
      <c r="C5092">
        <v>2014</v>
      </c>
      <c r="D5092" s="1">
        <v>41856</v>
      </c>
      <c r="E5092" s="1">
        <v>41859</v>
      </c>
      <c r="F5092" t="s">
        <v>188</v>
      </c>
      <c r="G5092" t="s">
        <v>3744</v>
      </c>
      <c r="H5092" t="s">
        <v>3745</v>
      </c>
      <c r="I5092" t="s">
        <v>41</v>
      </c>
      <c r="J5092" t="s">
        <v>27</v>
      </c>
      <c r="K5092" t="s">
        <v>7990</v>
      </c>
      <c r="L5092" t="s">
        <v>457</v>
      </c>
      <c r="M5092">
        <v>80538</v>
      </c>
      <c r="N5092" t="s">
        <v>44</v>
      </c>
      <c r="O5092" t="s">
        <v>2336</v>
      </c>
      <c r="P5092" t="s">
        <v>46</v>
      </c>
      <c r="Q5092" t="s">
        <v>173</v>
      </c>
      <c r="R5092" t="s">
        <v>2337</v>
      </c>
      <c r="S5092">
        <v>8.7840000000000007</v>
      </c>
      <c r="T5092">
        <v>1</v>
      </c>
      <c r="U5092">
        <v>0.2</v>
      </c>
      <c r="V5092">
        <v>3.1842000000000001</v>
      </c>
    </row>
    <row r="5093" spans="1:22" x14ac:dyDescent="0.25">
      <c r="A5093">
        <v>5092</v>
      </c>
      <c r="B5093" t="s">
        <v>7991</v>
      </c>
      <c r="C5093">
        <v>2014</v>
      </c>
      <c r="D5093" s="1">
        <v>42004</v>
      </c>
      <c r="E5093" s="1">
        <v>42008</v>
      </c>
      <c r="F5093" t="s">
        <v>50</v>
      </c>
      <c r="G5093" t="s">
        <v>7982</v>
      </c>
      <c r="H5093" t="s">
        <v>7983</v>
      </c>
      <c r="I5093" t="s">
        <v>26</v>
      </c>
      <c r="J5093" t="s">
        <v>27</v>
      </c>
      <c r="K5093" t="s">
        <v>7990</v>
      </c>
      <c r="L5093" t="s">
        <v>457</v>
      </c>
      <c r="M5093">
        <v>80538</v>
      </c>
      <c r="N5093" t="s">
        <v>44</v>
      </c>
      <c r="O5093" t="s">
        <v>1002</v>
      </c>
      <c r="P5093" t="s">
        <v>46</v>
      </c>
      <c r="Q5093" t="s">
        <v>269</v>
      </c>
      <c r="R5093" t="s">
        <v>1003</v>
      </c>
      <c r="S5093">
        <v>3.024</v>
      </c>
      <c r="T5093">
        <v>3</v>
      </c>
      <c r="U5093">
        <v>0.2</v>
      </c>
      <c r="V5093">
        <v>-0.6048</v>
      </c>
    </row>
    <row r="5094" spans="1:22" x14ac:dyDescent="0.25">
      <c r="A5094">
        <v>5093</v>
      </c>
      <c r="B5094" t="s">
        <v>7992</v>
      </c>
      <c r="C5094">
        <v>2012</v>
      </c>
      <c r="D5094" s="1">
        <v>41052</v>
      </c>
      <c r="E5094" s="1">
        <v>41056</v>
      </c>
      <c r="F5094" t="s">
        <v>50</v>
      </c>
      <c r="G5094" t="s">
        <v>1013</v>
      </c>
      <c r="H5094" t="s">
        <v>1014</v>
      </c>
      <c r="I5094" t="s">
        <v>41</v>
      </c>
      <c r="J5094" t="s">
        <v>27</v>
      </c>
      <c r="K5094" t="s">
        <v>7126</v>
      </c>
      <c r="L5094" t="s">
        <v>1399</v>
      </c>
      <c r="M5094">
        <v>2895</v>
      </c>
      <c r="N5094" t="s">
        <v>148</v>
      </c>
      <c r="O5094" t="s">
        <v>1765</v>
      </c>
      <c r="P5094" t="s">
        <v>46</v>
      </c>
      <c r="Q5094" t="s">
        <v>59</v>
      </c>
      <c r="R5094" t="s">
        <v>1766</v>
      </c>
      <c r="S5094">
        <v>51.449999999999996</v>
      </c>
      <c r="T5094">
        <v>3</v>
      </c>
      <c r="U5094">
        <v>0</v>
      </c>
      <c r="V5094">
        <v>13.891499999999999</v>
      </c>
    </row>
    <row r="5095" spans="1:22" x14ac:dyDescent="0.25">
      <c r="A5095">
        <v>5094</v>
      </c>
      <c r="B5095" t="s">
        <v>7993</v>
      </c>
      <c r="C5095">
        <v>2011</v>
      </c>
      <c r="D5095" s="1">
        <v>40883</v>
      </c>
      <c r="E5095" s="1">
        <v>40887</v>
      </c>
      <c r="F5095" t="s">
        <v>50</v>
      </c>
      <c r="G5095" t="s">
        <v>2648</v>
      </c>
      <c r="H5095" t="s">
        <v>2649</v>
      </c>
      <c r="I5095" t="s">
        <v>26</v>
      </c>
      <c r="J5095" t="s">
        <v>27</v>
      </c>
      <c r="K5095" t="s">
        <v>303</v>
      </c>
      <c r="L5095" t="s">
        <v>211</v>
      </c>
      <c r="M5095">
        <v>60610</v>
      </c>
      <c r="N5095" t="s">
        <v>105</v>
      </c>
      <c r="O5095" t="s">
        <v>5292</v>
      </c>
      <c r="P5095" t="s">
        <v>46</v>
      </c>
      <c r="Q5095" t="s">
        <v>78</v>
      </c>
      <c r="R5095" t="s">
        <v>5293</v>
      </c>
      <c r="S5095">
        <v>14.015999999999996</v>
      </c>
      <c r="T5095">
        <v>4</v>
      </c>
      <c r="U5095">
        <v>0.8</v>
      </c>
      <c r="V5095">
        <v>-31.536000000000001</v>
      </c>
    </row>
    <row r="5096" spans="1:22" x14ac:dyDescent="0.25">
      <c r="A5096">
        <v>5095</v>
      </c>
      <c r="B5096" t="s">
        <v>7993</v>
      </c>
      <c r="C5096">
        <v>2011</v>
      </c>
      <c r="D5096" s="1">
        <v>40883</v>
      </c>
      <c r="E5096" s="1">
        <v>40887</v>
      </c>
      <c r="F5096" t="s">
        <v>50</v>
      </c>
      <c r="G5096" t="s">
        <v>2648</v>
      </c>
      <c r="H5096" t="s">
        <v>2649</v>
      </c>
      <c r="I5096" t="s">
        <v>26</v>
      </c>
      <c r="J5096" t="s">
        <v>27</v>
      </c>
      <c r="K5096" t="s">
        <v>303</v>
      </c>
      <c r="L5096" t="s">
        <v>211</v>
      </c>
      <c r="M5096">
        <v>60610</v>
      </c>
      <c r="N5096" t="s">
        <v>105</v>
      </c>
      <c r="O5096" t="s">
        <v>3273</v>
      </c>
      <c r="P5096" t="s">
        <v>32</v>
      </c>
      <c r="Q5096" t="s">
        <v>56</v>
      </c>
      <c r="R5096" t="s">
        <v>3274</v>
      </c>
      <c r="S5096">
        <v>214.95000000000002</v>
      </c>
      <c r="T5096">
        <v>5</v>
      </c>
      <c r="U5096">
        <v>0.5</v>
      </c>
      <c r="V5096">
        <v>-120.37200000000003</v>
      </c>
    </row>
    <row r="5097" spans="1:22" x14ac:dyDescent="0.25">
      <c r="A5097">
        <v>5096</v>
      </c>
      <c r="B5097" t="s">
        <v>7993</v>
      </c>
      <c r="C5097">
        <v>2011</v>
      </c>
      <c r="D5097" s="1">
        <v>40883</v>
      </c>
      <c r="E5097" s="1">
        <v>40887</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-7.0080000000000044</v>
      </c>
    </row>
    <row r="5098" spans="1:22" x14ac:dyDescent="0.25">
      <c r="A5098">
        <v>5097</v>
      </c>
      <c r="B5098" t="s">
        <v>7993</v>
      </c>
      <c r="C5098">
        <v>2011</v>
      </c>
      <c r="D5098" s="1">
        <v>40883</v>
      </c>
      <c r="E5098" s="1">
        <v>40887</v>
      </c>
      <c r="F5098" t="s">
        <v>50</v>
      </c>
      <c r="G5098" t="s">
        <v>2648</v>
      </c>
      <c r="H5098" t="s">
        <v>2649</v>
      </c>
      <c r="I5098" t="s">
        <v>26</v>
      </c>
      <c r="J5098" t="s">
        <v>27</v>
      </c>
      <c r="K5098" t="s">
        <v>303</v>
      </c>
      <c r="L5098" t="s">
        <v>211</v>
      </c>
      <c r="M5098">
        <v>60610</v>
      </c>
      <c r="N5098" t="s">
        <v>105</v>
      </c>
      <c r="O5098" t="s">
        <v>4412</v>
      </c>
      <c r="P5098" t="s">
        <v>32</v>
      </c>
      <c r="Q5098" t="s">
        <v>65</v>
      </c>
      <c r="R5098" t="s">
        <v>4413</v>
      </c>
      <c r="S5098">
        <v>10.776000000000002</v>
      </c>
      <c r="T5098">
        <v>3</v>
      </c>
      <c r="U5098">
        <v>0.6</v>
      </c>
      <c r="V5098">
        <v>-4.8491999999999997</v>
      </c>
    </row>
    <row r="5099" spans="1:22" x14ac:dyDescent="0.25">
      <c r="A5099">
        <v>5098</v>
      </c>
      <c r="B5099" t="s">
        <v>7993</v>
      </c>
      <c r="C5099">
        <v>2011</v>
      </c>
      <c r="D5099" s="1">
        <v>40883</v>
      </c>
      <c r="E5099" s="1">
        <v>40887</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4.5999999999999988</v>
      </c>
      <c r="T5099">
        <v>2</v>
      </c>
      <c r="U5099">
        <v>0.8</v>
      </c>
      <c r="V5099">
        <v>-8.0500000000000025</v>
      </c>
    </row>
    <row r="5100" spans="1:22" x14ac:dyDescent="0.25">
      <c r="A5100">
        <v>5099</v>
      </c>
      <c r="B5100" t="s">
        <v>7993</v>
      </c>
      <c r="C5100">
        <v>2011</v>
      </c>
      <c r="D5100" s="1">
        <v>40883</v>
      </c>
      <c r="E5100" s="1">
        <v>40887</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-8.3524000000000012</v>
      </c>
    </row>
    <row r="5101" spans="1:22" x14ac:dyDescent="0.25">
      <c r="A5101">
        <v>5100</v>
      </c>
      <c r="B5101" t="s">
        <v>7994</v>
      </c>
      <c r="C5101">
        <v>2012</v>
      </c>
      <c r="D5101" s="1">
        <v>41128</v>
      </c>
      <c r="E5101" s="1">
        <v>41133</v>
      </c>
      <c r="F5101" t="s">
        <v>50</v>
      </c>
      <c r="G5101" t="s">
        <v>424</v>
      </c>
      <c r="H5101" t="s">
        <v>425</v>
      </c>
      <c r="I5101" t="s">
        <v>102</v>
      </c>
      <c r="J5101" t="s">
        <v>27</v>
      </c>
      <c r="K5101" t="s">
        <v>5953</v>
      </c>
      <c r="L5101" t="s">
        <v>43</v>
      </c>
      <c r="M5101">
        <v>93309</v>
      </c>
      <c r="N5101" t="s">
        <v>44</v>
      </c>
      <c r="O5101" t="s">
        <v>1618</v>
      </c>
      <c r="P5101" t="s">
        <v>46</v>
      </c>
      <c r="Q5101" t="s">
        <v>75</v>
      </c>
      <c r="R5101" t="s">
        <v>1619</v>
      </c>
      <c r="S5101">
        <v>19.152000000000001</v>
      </c>
      <c r="T5101">
        <v>3</v>
      </c>
      <c r="U5101">
        <v>0.2</v>
      </c>
      <c r="V5101">
        <v>6.4638000000000009</v>
      </c>
    </row>
    <row r="5102" spans="1:22" x14ac:dyDescent="0.25">
      <c r="A5102">
        <v>5101</v>
      </c>
      <c r="B5102" t="s">
        <v>7995</v>
      </c>
      <c r="C5102">
        <v>2011</v>
      </c>
      <c r="D5102" s="1">
        <v>40619</v>
      </c>
      <c r="E5102" s="1">
        <v>40619</v>
      </c>
      <c r="F5102" t="s">
        <v>1290</v>
      </c>
      <c r="G5102" t="s">
        <v>5491</v>
      </c>
      <c r="H5102" t="s">
        <v>5492</v>
      </c>
      <c r="I5102" t="s">
        <v>26</v>
      </c>
      <c r="J5102" t="s">
        <v>27</v>
      </c>
      <c r="K5102" t="s">
        <v>815</v>
      </c>
      <c r="L5102" t="s">
        <v>104</v>
      </c>
      <c r="M5102">
        <v>75217</v>
      </c>
      <c r="N5102" t="s">
        <v>105</v>
      </c>
      <c r="O5102" t="s">
        <v>1282</v>
      </c>
      <c r="P5102" t="s">
        <v>46</v>
      </c>
      <c r="Q5102" t="s">
        <v>68</v>
      </c>
      <c r="R5102" t="s">
        <v>1283</v>
      </c>
      <c r="S5102">
        <v>4.4479999999999995</v>
      </c>
      <c r="T5102">
        <v>2</v>
      </c>
      <c r="U5102">
        <v>0.2</v>
      </c>
      <c r="V5102">
        <v>0.3335999999999999</v>
      </c>
    </row>
    <row r="5103" spans="1:22" x14ac:dyDescent="0.25">
      <c r="A5103">
        <v>5102</v>
      </c>
      <c r="B5103" t="s">
        <v>7995</v>
      </c>
      <c r="C5103">
        <v>2011</v>
      </c>
      <c r="D5103" s="1">
        <v>40619</v>
      </c>
      <c r="E5103" s="1">
        <v>40619</v>
      </c>
      <c r="F5103" t="s">
        <v>1290</v>
      </c>
      <c r="G5103" t="s">
        <v>5491</v>
      </c>
      <c r="H5103" t="s">
        <v>5492</v>
      </c>
      <c r="I5103" t="s">
        <v>26</v>
      </c>
      <c r="J5103" t="s">
        <v>27</v>
      </c>
      <c r="K5103" t="s">
        <v>815</v>
      </c>
      <c r="L5103" t="s">
        <v>104</v>
      </c>
      <c r="M5103">
        <v>75217</v>
      </c>
      <c r="N5103" t="s">
        <v>105</v>
      </c>
      <c r="O5103" t="s">
        <v>2841</v>
      </c>
      <c r="P5103" t="s">
        <v>46</v>
      </c>
      <c r="Q5103" t="s">
        <v>90</v>
      </c>
      <c r="R5103" t="s">
        <v>6811</v>
      </c>
      <c r="S5103">
        <v>5.1840000000000011</v>
      </c>
      <c r="T5103">
        <v>1</v>
      </c>
      <c r="U5103">
        <v>0.2</v>
      </c>
      <c r="V5103">
        <v>1.8792</v>
      </c>
    </row>
    <row r="5104" spans="1:22" x14ac:dyDescent="0.25">
      <c r="A5104">
        <v>5103</v>
      </c>
      <c r="B5104" t="s">
        <v>7995</v>
      </c>
      <c r="C5104">
        <v>2011</v>
      </c>
      <c r="D5104" s="1">
        <v>40619</v>
      </c>
      <c r="E5104" s="1">
        <v>40619</v>
      </c>
      <c r="F5104" t="s">
        <v>1290</v>
      </c>
      <c r="G5104" t="s">
        <v>5491</v>
      </c>
      <c r="H5104" t="s">
        <v>5492</v>
      </c>
      <c r="I5104" t="s">
        <v>26</v>
      </c>
      <c r="J5104" t="s">
        <v>27</v>
      </c>
      <c r="K5104" t="s">
        <v>815</v>
      </c>
      <c r="L5104" t="s">
        <v>104</v>
      </c>
      <c r="M5104">
        <v>75217</v>
      </c>
      <c r="N5104" t="s">
        <v>105</v>
      </c>
      <c r="O5104" t="s">
        <v>89</v>
      </c>
      <c r="P5104" t="s">
        <v>46</v>
      </c>
      <c r="Q5104" t="s">
        <v>90</v>
      </c>
      <c r="R5104" t="s">
        <v>91</v>
      </c>
      <c r="S5104">
        <v>15.552000000000003</v>
      </c>
      <c r="T5104">
        <v>3</v>
      </c>
      <c r="U5104">
        <v>0.2</v>
      </c>
      <c r="V5104">
        <v>5.4432</v>
      </c>
    </row>
    <row r="5105" spans="1:22" x14ac:dyDescent="0.25">
      <c r="A5105">
        <v>5104</v>
      </c>
      <c r="B5105" t="s">
        <v>7996</v>
      </c>
      <c r="C5105">
        <v>2012</v>
      </c>
      <c r="D5105" s="1">
        <v>40994</v>
      </c>
      <c r="E5105" s="1">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40.032000000000004</v>
      </c>
      <c r="T5105">
        <v>6</v>
      </c>
      <c r="U5105">
        <v>0.2</v>
      </c>
      <c r="V5105">
        <v>12.509999999999993</v>
      </c>
    </row>
    <row r="5106" spans="1:22" x14ac:dyDescent="0.25">
      <c r="A5106">
        <v>5105</v>
      </c>
      <c r="B5106" t="s">
        <v>7996</v>
      </c>
      <c r="C5106">
        <v>2012</v>
      </c>
      <c r="D5106" s="1">
        <v>40994</v>
      </c>
      <c r="E5106" s="1">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16.776000000000003</v>
      </c>
      <c r="T5106">
        <v>3</v>
      </c>
      <c r="U5106">
        <v>0.2</v>
      </c>
      <c r="V5106">
        <v>5.0327999999999999</v>
      </c>
    </row>
    <row r="5107" spans="1:22" x14ac:dyDescent="0.25">
      <c r="A5107">
        <v>5106</v>
      </c>
      <c r="B5107" t="s">
        <v>7997</v>
      </c>
      <c r="C5107">
        <v>2011</v>
      </c>
      <c r="D5107" s="1">
        <v>40891</v>
      </c>
      <c r="E5107" s="1">
        <v>40897</v>
      </c>
      <c r="F5107" t="s">
        <v>50</v>
      </c>
      <c r="G5107" t="s">
        <v>2460</v>
      </c>
      <c r="H5107" t="s">
        <v>2461</v>
      </c>
      <c r="I5107" t="s">
        <v>26</v>
      </c>
      <c r="J5107" t="s">
        <v>27</v>
      </c>
      <c r="K5107" t="s">
        <v>3642</v>
      </c>
      <c r="L5107" t="s">
        <v>54</v>
      </c>
      <c r="M5107">
        <v>32725</v>
      </c>
      <c r="N5107" t="s">
        <v>30</v>
      </c>
      <c r="O5107" t="s">
        <v>5493</v>
      </c>
      <c r="P5107" t="s">
        <v>32</v>
      </c>
      <c r="Q5107" t="s">
        <v>36</v>
      </c>
      <c r="R5107" t="s">
        <v>5494</v>
      </c>
      <c r="S5107">
        <v>186.304</v>
      </c>
      <c r="T5107">
        <v>4</v>
      </c>
      <c r="U5107">
        <v>0.2</v>
      </c>
      <c r="V5107">
        <v>13.972799999999999</v>
      </c>
    </row>
    <row r="5108" spans="1:22" x14ac:dyDescent="0.25">
      <c r="A5108">
        <v>5107</v>
      </c>
      <c r="B5108" t="s">
        <v>7998</v>
      </c>
      <c r="C5108">
        <v>2012</v>
      </c>
      <c r="D5108" s="1">
        <v>41171</v>
      </c>
      <c r="E5108" s="1">
        <v>41178</v>
      </c>
      <c r="F5108" t="s">
        <v>50</v>
      </c>
      <c r="G5108" t="s">
        <v>3924</v>
      </c>
      <c r="H5108" t="s">
        <v>3925</v>
      </c>
      <c r="I5108" t="s">
        <v>41</v>
      </c>
      <c r="J5108" t="s">
        <v>27</v>
      </c>
      <c r="K5108" t="s">
        <v>497</v>
      </c>
      <c r="L5108" t="s">
        <v>1272</v>
      </c>
      <c r="M5108">
        <v>31907</v>
      </c>
      <c r="N5108" t="s">
        <v>30</v>
      </c>
      <c r="O5108" t="s">
        <v>5540</v>
      </c>
      <c r="P5108" t="s">
        <v>71</v>
      </c>
      <c r="Q5108" t="s">
        <v>161</v>
      </c>
      <c r="R5108" t="s">
        <v>5541</v>
      </c>
      <c r="S5108">
        <v>66.36</v>
      </c>
      <c r="T5108">
        <v>4</v>
      </c>
      <c r="U5108">
        <v>0</v>
      </c>
      <c r="V5108">
        <v>23.225999999999999</v>
      </c>
    </row>
    <row r="5109" spans="1:22" x14ac:dyDescent="0.25">
      <c r="A5109">
        <v>5108</v>
      </c>
      <c r="B5109" t="s">
        <v>7999</v>
      </c>
      <c r="C5109">
        <v>2014</v>
      </c>
      <c r="D5109" s="1">
        <v>41755</v>
      </c>
      <c r="E5109" s="1">
        <v>41756</v>
      </c>
      <c r="F5109" t="s">
        <v>188</v>
      </c>
      <c r="G5109" t="s">
        <v>424</v>
      </c>
      <c r="H5109" t="s">
        <v>425</v>
      </c>
      <c r="I5109" t="s">
        <v>102</v>
      </c>
      <c r="J5109" t="s">
        <v>27</v>
      </c>
      <c r="K5109" t="s">
        <v>5660</v>
      </c>
      <c r="L5109" t="s">
        <v>335</v>
      </c>
      <c r="M5109">
        <v>37211</v>
      </c>
      <c r="N5109" t="s">
        <v>30</v>
      </c>
      <c r="O5109" t="s">
        <v>1987</v>
      </c>
      <c r="P5109" t="s">
        <v>46</v>
      </c>
      <c r="Q5109" t="s">
        <v>68</v>
      </c>
      <c r="R5109" t="s">
        <v>1988</v>
      </c>
      <c r="S5109">
        <v>42.047999999999995</v>
      </c>
      <c r="T5109">
        <v>9</v>
      </c>
      <c r="U5109">
        <v>0.2</v>
      </c>
      <c r="V5109">
        <v>5.2559999999999985</v>
      </c>
    </row>
    <row r="5110" spans="1:22" x14ac:dyDescent="0.25">
      <c r="A5110">
        <v>5109</v>
      </c>
      <c r="B5110" t="s">
        <v>7999</v>
      </c>
      <c r="C5110">
        <v>2014</v>
      </c>
      <c r="D5110" s="1">
        <v>41755</v>
      </c>
      <c r="E5110" s="1">
        <v>41756</v>
      </c>
      <c r="F5110" t="s">
        <v>188</v>
      </c>
      <c r="G5110" t="s">
        <v>424</v>
      </c>
      <c r="H5110" t="s">
        <v>425</v>
      </c>
      <c r="I5110" t="s">
        <v>102</v>
      </c>
      <c r="J5110" t="s">
        <v>27</v>
      </c>
      <c r="K5110" t="s">
        <v>5660</v>
      </c>
      <c r="L5110" t="s">
        <v>335</v>
      </c>
      <c r="M5110">
        <v>37211</v>
      </c>
      <c r="N5110" t="s">
        <v>30</v>
      </c>
      <c r="O5110" t="s">
        <v>875</v>
      </c>
      <c r="P5110" t="s">
        <v>46</v>
      </c>
      <c r="Q5110" t="s">
        <v>68</v>
      </c>
      <c r="R5110" t="s">
        <v>876</v>
      </c>
      <c r="S5110">
        <v>67.92</v>
      </c>
      <c r="T5110">
        <v>5</v>
      </c>
      <c r="U5110">
        <v>0.2</v>
      </c>
      <c r="V5110">
        <v>6.7920000000000016</v>
      </c>
    </row>
    <row r="5111" spans="1:22" x14ac:dyDescent="0.25">
      <c r="A5111">
        <v>5110</v>
      </c>
      <c r="B5111" t="s">
        <v>8000</v>
      </c>
      <c r="C5111">
        <v>2011</v>
      </c>
      <c r="D5111" s="1">
        <v>40834</v>
      </c>
      <c r="E5111" s="1">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x14ac:dyDescent="0.25">
      <c r="A5112">
        <v>5111</v>
      </c>
      <c r="B5112" t="s">
        <v>8000</v>
      </c>
      <c r="C5112">
        <v>2011</v>
      </c>
      <c r="D5112" s="1">
        <v>40834</v>
      </c>
      <c r="E5112" s="1">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-35.046000000000028</v>
      </c>
    </row>
    <row r="5113" spans="1:22" x14ac:dyDescent="0.25">
      <c r="A5113">
        <v>5112</v>
      </c>
      <c r="B5113" t="s">
        <v>8000</v>
      </c>
      <c r="C5113">
        <v>2011</v>
      </c>
      <c r="D5113" s="1">
        <v>40834</v>
      </c>
      <c r="E5113" s="1">
        <v>40838</v>
      </c>
      <c r="F5113" t="s">
        <v>50</v>
      </c>
      <c r="G5113" t="s">
        <v>4764</v>
      </c>
      <c r="H5113" t="s">
        <v>4765</v>
      </c>
      <c r="I5113" t="s">
        <v>41</v>
      </c>
      <c r="J5113" t="s">
        <v>27</v>
      </c>
      <c r="K5113" t="s">
        <v>146</v>
      </c>
      <c r="L5113" t="s">
        <v>147</v>
      </c>
      <c r="M5113">
        <v>19134</v>
      </c>
      <c r="N5113" t="s">
        <v>148</v>
      </c>
      <c r="O5113" t="s">
        <v>5824</v>
      </c>
      <c r="P5113" t="s">
        <v>46</v>
      </c>
      <c r="Q5113" t="s">
        <v>90</v>
      </c>
      <c r="R5113" t="s">
        <v>5825</v>
      </c>
      <c r="S5113">
        <v>10.048000000000002</v>
      </c>
      <c r="T5113">
        <v>4</v>
      </c>
      <c r="U5113">
        <v>0.2</v>
      </c>
      <c r="V5113">
        <v>3.1399999999999988</v>
      </c>
    </row>
    <row r="5114" spans="1:22" x14ac:dyDescent="0.25">
      <c r="A5114">
        <v>5113</v>
      </c>
      <c r="B5114" t="s">
        <v>8001</v>
      </c>
      <c r="C5114">
        <v>2012</v>
      </c>
      <c r="D5114" s="1">
        <v>41226</v>
      </c>
      <c r="E5114" s="1">
        <v>41226</v>
      </c>
      <c r="F5114" t="s">
        <v>1290</v>
      </c>
      <c r="G5114" t="s">
        <v>3832</v>
      </c>
      <c r="H5114" t="s">
        <v>3833</v>
      </c>
      <c r="I5114" t="s">
        <v>26</v>
      </c>
      <c r="J5114" t="s">
        <v>27</v>
      </c>
      <c r="K5114" t="s">
        <v>303</v>
      </c>
      <c r="L5114" t="s">
        <v>211</v>
      </c>
      <c r="M5114">
        <v>60610</v>
      </c>
      <c r="N5114" t="s">
        <v>105</v>
      </c>
      <c r="O5114" t="s">
        <v>8002</v>
      </c>
      <c r="P5114" t="s">
        <v>32</v>
      </c>
      <c r="Q5114" t="s">
        <v>65</v>
      </c>
      <c r="R5114" t="s">
        <v>8003</v>
      </c>
      <c r="S5114">
        <v>17.496000000000002</v>
      </c>
      <c r="T5114">
        <v>9</v>
      </c>
      <c r="U5114">
        <v>0.6</v>
      </c>
      <c r="V5114">
        <v>-7.4357999999999969</v>
      </c>
    </row>
    <row r="5115" spans="1:22" x14ac:dyDescent="0.25">
      <c r="A5115">
        <v>5114</v>
      </c>
      <c r="B5115" t="s">
        <v>8004</v>
      </c>
      <c r="C5115">
        <v>2013</v>
      </c>
      <c r="D5115" s="1">
        <v>41305</v>
      </c>
      <c r="E5115" s="1">
        <v>41307</v>
      </c>
      <c r="F5115" t="s">
        <v>23</v>
      </c>
      <c r="G5115" t="s">
        <v>4126</v>
      </c>
      <c r="H5115" t="s">
        <v>4127</v>
      </c>
      <c r="I5115" t="s">
        <v>26</v>
      </c>
      <c r="J5115" t="s">
        <v>27</v>
      </c>
      <c r="K5115" t="s">
        <v>815</v>
      </c>
      <c r="L5115" t="s">
        <v>104</v>
      </c>
      <c r="M5115">
        <v>75220</v>
      </c>
      <c r="N5115" t="s">
        <v>105</v>
      </c>
      <c r="O5115" t="s">
        <v>5357</v>
      </c>
      <c r="P5115" t="s">
        <v>46</v>
      </c>
      <c r="Q5115" t="s">
        <v>90</v>
      </c>
      <c r="R5115" t="s">
        <v>5358</v>
      </c>
      <c r="S5115">
        <v>15.552000000000003</v>
      </c>
      <c r="T5115">
        <v>3</v>
      </c>
      <c r="U5115">
        <v>0.2</v>
      </c>
      <c r="V5115">
        <v>5.4432</v>
      </c>
    </row>
    <row r="5116" spans="1:22" x14ac:dyDescent="0.25">
      <c r="A5116">
        <v>5115</v>
      </c>
      <c r="B5116" t="s">
        <v>8005</v>
      </c>
      <c r="C5116">
        <v>2013</v>
      </c>
      <c r="D5116" s="1">
        <v>41596</v>
      </c>
      <c r="E5116" s="1">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10.776000000000002</v>
      </c>
      <c r="T5116">
        <v>3</v>
      </c>
      <c r="U5116">
        <v>0.2</v>
      </c>
      <c r="V5116">
        <v>3.3674999999999984</v>
      </c>
    </row>
    <row r="5117" spans="1:22" x14ac:dyDescent="0.25">
      <c r="A5117">
        <v>5116</v>
      </c>
      <c r="B5117" t="s">
        <v>8006</v>
      </c>
      <c r="C5117">
        <v>2014</v>
      </c>
      <c r="D5117" s="1">
        <v>41846</v>
      </c>
      <c r="E5117" s="1">
        <v>41850</v>
      </c>
      <c r="F5117" t="s">
        <v>50</v>
      </c>
      <c r="G5117" t="s">
        <v>7215</v>
      </c>
      <c r="H5117" t="s">
        <v>7216</v>
      </c>
      <c r="I5117" t="s">
        <v>26</v>
      </c>
      <c r="J5117" t="s">
        <v>27</v>
      </c>
      <c r="K5117" t="s">
        <v>146</v>
      </c>
      <c r="L5117" t="s">
        <v>147</v>
      </c>
      <c r="M5117">
        <v>19134</v>
      </c>
      <c r="N5117" t="s">
        <v>148</v>
      </c>
      <c r="O5117" t="s">
        <v>8007</v>
      </c>
      <c r="P5117" t="s">
        <v>46</v>
      </c>
      <c r="Q5117" t="s">
        <v>47</v>
      </c>
      <c r="R5117" t="s">
        <v>8008</v>
      </c>
      <c r="S5117">
        <v>3.3040000000000003</v>
      </c>
      <c r="T5117">
        <v>1</v>
      </c>
      <c r="U5117">
        <v>0.2</v>
      </c>
      <c r="V5117">
        <v>1.0737999999999999</v>
      </c>
    </row>
    <row r="5118" spans="1:22" x14ac:dyDescent="0.25">
      <c r="A5118">
        <v>5117</v>
      </c>
      <c r="B5118" t="s">
        <v>8009</v>
      </c>
      <c r="C5118">
        <v>2014</v>
      </c>
      <c r="D5118" s="1">
        <v>41955</v>
      </c>
      <c r="E5118" s="1">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x14ac:dyDescent="0.25">
      <c r="A5119">
        <v>5118</v>
      </c>
      <c r="B5119" t="s">
        <v>8010</v>
      </c>
      <c r="C5119">
        <v>2012</v>
      </c>
      <c r="D5119" s="1">
        <v>41178</v>
      </c>
      <c r="E5119" s="1">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16.186799999999998</v>
      </c>
    </row>
    <row r="5120" spans="1:22" x14ac:dyDescent="0.25">
      <c r="A5120">
        <v>5119</v>
      </c>
      <c r="B5120" t="s">
        <v>8010</v>
      </c>
      <c r="C5120">
        <v>2012</v>
      </c>
      <c r="D5120" s="1">
        <v>41178</v>
      </c>
      <c r="E5120" s="1">
        <v>41185</v>
      </c>
      <c r="F5120" t="s">
        <v>50</v>
      </c>
      <c r="G5120" t="s">
        <v>3575</v>
      </c>
      <c r="H5120" t="s">
        <v>3576</v>
      </c>
      <c r="I5120" t="s">
        <v>26</v>
      </c>
      <c r="J5120" t="s">
        <v>27</v>
      </c>
      <c r="K5120" t="s">
        <v>2343</v>
      </c>
      <c r="L5120" t="s">
        <v>267</v>
      </c>
      <c r="M5120">
        <v>11572</v>
      </c>
      <c r="N5120" t="s">
        <v>148</v>
      </c>
      <c r="O5120" t="s">
        <v>6721</v>
      </c>
      <c r="P5120" t="s">
        <v>71</v>
      </c>
      <c r="Q5120" t="s">
        <v>682</v>
      </c>
      <c r="R5120" t="s">
        <v>6722</v>
      </c>
      <c r="S5120">
        <v>629.92999999999995</v>
      </c>
      <c r="T5120">
        <v>7</v>
      </c>
      <c r="U5120">
        <v>0</v>
      </c>
      <c r="V5120">
        <v>296.06709999999998</v>
      </c>
    </row>
    <row r="5121" spans="1:22" x14ac:dyDescent="0.25">
      <c r="A5121">
        <v>5120</v>
      </c>
      <c r="B5121" t="s">
        <v>8010</v>
      </c>
      <c r="C5121">
        <v>2012</v>
      </c>
      <c r="D5121" s="1">
        <v>41178</v>
      </c>
      <c r="E5121" s="1">
        <v>41185</v>
      </c>
      <c r="F5121" t="s">
        <v>50</v>
      </c>
      <c r="G5121" t="s">
        <v>3575</v>
      </c>
      <c r="H5121" t="s">
        <v>3576</v>
      </c>
      <c r="I5121" t="s">
        <v>26</v>
      </c>
      <c r="J5121" t="s">
        <v>27</v>
      </c>
      <c r="K5121" t="s">
        <v>2343</v>
      </c>
      <c r="L5121" t="s">
        <v>267</v>
      </c>
      <c r="M5121">
        <v>11572</v>
      </c>
      <c r="N5121" t="s">
        <v>148</v>
      </c>
      <c r="O5121" t="s">
        <v>4158</v>
      </c>
      <c r="P5121" t="s">
        <v>46</v>
      </c>
      <c r="Q5121" t="s">
        <v>75</v>
      </c>
      <c r="R5121" t="s">
        <v>4159</v>
      </c>
      <c r="S5121">
        <v>79.056000000000012</v>
      </c>
      <c r="T5121">
        <v>9</v>
      </c>
      <c r="U5121">
        <v>0.2</v>
      </c>
      <c r="V5121">
        <v>28.657800000000002</v>
      </c>
    </row>
    <row r="5122" spans="1:22" x14ac:dyDescent="0.25">
      <c r="A5122">
        <v>5121</v>
      </c>
      <c r="B5122" t="s">
        <v>8011</v>
      </c>
      <c r="C5122">
        <v>2011</v>
      </c>
      <c r="D5122" s="1">
        <v>40637</v>
      </c>
      <c r="E5122" s="1">
        <v>40641</v>
      </c>
      <c r="F5122" t="s">
        <v>50</v>
      </c>
      <c r="G5122" t="s">
        <v>135</v>
      </c>
      <c r="H5122" t="s">
        <v>136</v>
      </c>
      <c r="I5122" t="s">
        <v>41</v>
      </c>
      <c r="J5122" t="s">
        <v>27</v>
      </c>
      <c r="K5122" t="s">
        <v>4268</v>
      </c>
      <c r="L5122" t="s">
        <v>736</v>
      </c>
      <c r="M5122">
        <v>70506</v>
      </c>
      <c r="N5122" t="s">
        <v>30</v>
      </c>
      <c r="O5122" t="s">
        <v>1008</v>
      </c>
      <c r="P5122" t="s">
        <v>46</v>
      </c>
      <c r="Q5122" t="s">
        <v>59</v>
      </c>
      <c r="R5122" t="s">
        <v>1009</v>
      </c>
      <c r="S5122">
        <v>232.54999999999998</v>
      </c>
      <c r="T5122">
        <v>5</v>
      </c>
      <c r="U5122">
        <v>0</v>
      </c>
      <c r="V5122">
        <v>9.3019999999999925</v>
      </c>
    </row>
    <row r="5123" spans="1:22" x14ac:dyDescent="0.25">
      <c r="A5123">
        <v>5122</v>
      </c>
      <c r="B5123" t="s">
        <v>8011</v>
      </c>
      <c r="C5123">
        <v>2011</v>
      </c>
      <c r="D5123" s="1">
        <v>40637</v>
      </c>
      <c r="E5123" s="1">
        <v>40641</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42.991400000000006</v>
      </c>
    </row>
    <row r="5124" spans="1:22" x14ac:dyDescent="0.25">
      <c r="A5124">
        <v>5123</v>
      </c>
      <c r="B5124" t="s">
        <v>8011</v>
      </c>
      <c r="C5124">
        <v>2011</v>
      </c>
      <c r="D5124" s="1">
        <v>40637</v>
      </c>
      <c r="E5124" s="1">
        <v>40641</v>
      </c>
      <c r="F5124" t="s">
        <v>50</v>
      </c>
      <c r="G5124" t="s">
        <v>135</v>
      </c>
      <c r="H5124" t="s">
        <v>136</v>
      </c>
      <c r="I5124" t="s">
        <v>41</v>
      </c>
      <c r="J5124" t="s">
        <v>27</v>
      </c>
      <c r="K5124" t="s">
        <v>4268</v>
      </c>
      <c r="L5124" t="s">
        <v>736</v>
      </c>
      <c r="M5124">
        <v>70506</v>
      </c>
      <c r="N5124" t="s">
        <v>30</v>
      </c>
      <c r="O5124" t="s">
        <v>8012</v>
      </c>
      <c r="P5124" t="s">
        <v>46</v>
      </c>
      <c r="Q5124" t="s">
        <v>90</v>
      </c>
      <c r="R5124" t="s">
        <v>8013</v>
      </c>
      <c r="S5124">
        <v>19.440000000000001</v>
      </c>
      <c r="T5124">
        <v>3</v>
      </c>
      <c r="U5124">
        <v>0</v>
      </c>
      <c r="V5124">
        <v>9.3312000000000008</v>
      </c>
    </row>
    <row r="5125" spans="1:22" x14ac:dyDescent="0.25">
      <c r="A5125">
        <v>5124</v>
      </c>
      <c r="B5125" t="s">
        <v>8011</v>
      </c>
      <c r="C5125">
        <v>2011</v>
      </c>
      <c r="D5125" s="1">
        <v>40637</v>
      </c>
      <c r="E5125" s="1">
        <v>40641</v>
      </c>
      <c r="F5125" t="s">
        <v>50</v>
      </c>
      <c r="G5125" t="s">
        <v>135</v>
      </c>
      <c r="H5125" t="s">
        <v>136</v>
      </c>
      <c r="I5125" t="s">
        <v>41</v>
      </c>
      <c r="J5125" t="s">
        <v>27</v>
      </c>
      <c r="K5125" t="s">
        <v>4268</v>
      </c>
      <c r="L5125" t="s">
        <v>736</v>
      </c>
      <c r="M5125">
        <v>70506</v>
      </c>
      <c r="N5125" t="s">
        <v>30</v>
      </c>
      <c r="O5125" t="s">
        <v>2841</v>
      </c>
      <c r="P5125" t="s">
        <v>46</v>
      </c>
      <c r="Q5125" t="s">
        <v>90</v>
      </c>
      <c r="R5125" t="s">
        <v>6811</v>
      </c>
      <c r="S5125">
        <v>12.96</v>
      </c>
      <c r="T5125">
        <v>2</v>
      </c>
      <c r="U5125">
        <v>0</v>
      </c>
      <c r="V5125">
        <v>6.3504000000000005</v>
      </c>
    </row>
    <row r="5126" spans="1:22" x14ac:dyDescent="0.25">
      <c r="A5126">
        <v>5125</v>
      </c>
      <c r="B5126" t="s">
        <v>8014</v>
      </c>
      <c r="C5126">
        <v>2011</v>
      </c>
      <c r="D5126" s="1">
        <v>40800</v>
      </c>
      <c r="E5126" s="1">
        <v>40800</v>
      </c>
      <c r="F5126" t="s">
        <v>1290</v>
      </c>
      <c r="G5126" t="s">
        <v>5995</v>
      </c>
      <c r="H5126" t="s">
        <v>5996</v>
      </c>
      <c r="I5126" t="s">
        <v>26</v>
      </c>
      <c r="J5126" t="s">
        <v>27</v>
      </c>
      <c r="K5126" t="s">
        <v>266</v>
      </c>
      <c r="L5126" t="s">
        <v>267</v>
      </c>
      <c r="M5126">
        <v>10009</v>
      </c>
      <c r="N5126" t="s">
        <v>148</v>
      </c>
      <c r="O5126" t="s">
        <v>3822</v>
      </c>
      <c r="P5126" t="s">
        <v>32</v>
      </c>
      <c r="Q5126" t="s">
        <v>56</v>
      </c>
      <c r="R5126" t="s">
        <v>3274</v>
      </c>
      <c r="S5126">
        <v>464.29200000000003</v>
      </c>
      <c r="T5126">
        <v>9</v>
      </c>
      <c r="U5126">
        <v>0.4</v>
      </c>
      <c r="V5126">
        <v>-108.33479999999997</v>
      </c>
    </row>
    <row r="5127" spans="1:22" x14ac:dyDescent="0.25">
      <c r="A5127">
        <v>5126</v>
      </c>
      <c r="B5127" t="s">
        <v>8014</v>
      </c>
      <c r="C5127">
        <v>2011</v>
      </c>
      <c r="D5127" s="1">
        <v>40800</v>
      </c>
      <c r="E5127" s="1">
        <v>40800</v>
      </c>
      <c r="F5127" t="s">
        <v>1290</v>
      </c>
      <c r="G5127" t="s">
        <v>5995</v>
      </c>
      <c r="H5127" t="s">
        <v>5996</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31.491599999999995</v>
      </c>
    </row>
    <row r="5128" spans="1:22" x14ac:dyDescent="0.25">
      <c r="A5128">
        <v>5127</v>
      </c>
      <c r="B5128" t="s">
        <v>8014</v>
      </c>
      <c r="C5128">
        <v>2011</v>
      </c>
      <c r="D5128" s="1">
        <v>40800</v>
      </c>
      <c r="E5128" s="1">
        <v>40800</v>
      </c>
      <c r="F5128" t="s">
        <v>1290</v>
      </c>
      <c r="G5128" t="s">
        <v>5995</v>
      </c>
      <c r="H5128" t="s">
        <v>5996</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x14ac:dyDescent="0.25">
      <c r="A5129">
        <v>5128</v>
      </c>
      <c r="B5129" t="s">
        <v>8014</v>
      </c>
      <c r="C5129">
        <v>2011</v>
      </c>
      <c r="D5129" s="1">
        <v>40800</v>
      </c>
      <c r="E5129" s="1">
        <v>40800</v>
      </c>
      <c r="F5129" t="s">
        <v>1290</v>
      </c>
      <c r="G5129" t="s">
        <v>5995</v>
      </c>
      <c r="H5129" t="s">
        <v>5996</v>
      </c>
      <c r="I5129" t="s">
        <v>26</v>
      </c>
      <c r="J5129" t="s">
        <v>27</v>
      </c>
      <c r="K5129" t="s">
        <v>266</v>
      </c>
      <c r="L5129" t="s">
        <v>267</v>
      </c>
      <c r="M5129">
        <v>10009</v>
      </c>
      <c r="N5129" t="s">
        <v>148</v>
      </c>
      <c r="O5129" t="s">
        <v>937</v>
      </c>
      <c r="P5129" t="s">
        <v>46</v>
      </c>
      <c r="Q5129" t="s">
        <v>78</v>
      </c>
      <c r="R5129" t="s">
        <v>938</v>
      </c>
      <c r="S5129">
        <v>601.29999999999995</v>
      </c>
      <c r="T5129">
        <v>2</v>
      </c>
      <c r="U5129">
        <v>0</v>
      </c>
      <c r="V5129">
        <v>198.42899999999997</v>
      </c>
    </row>
    <row r="5130" spans="1:22" x14ac:dyDescent="0.25">
      <c r="A5130">
        <v>5129</v>
      </c>
      <c r="B5130" t="s">
        <v>8014</v>
      </c>
      <c r="C5130">
        <v>2011</v>
      </c>
      <c r="D5130" s="1">
        <v>40800</v>
      </c>
      <c r="E5130" s="1">
        <v>40800</v>
      </c>
      <c r="F5130" t="s">
        <v>1290</v>
      </c>
      <c r="G5130" t="s">
        <v>5995</v>
      </c>
      <c r="H5130" t="s">
        <v>5996</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4.4173999999999989</v>
      </c>
    </row>
    <row r="5131" spans="1:22" x14ac:dyDescent="0.25">
      <c r="A5131">
        <v>5130</v>
      </c>
      <c r="B5131" t="s">
        <v>8014</v>
      </c>
      <c r="C5131">
        <v>2011</v>
      </c>
      <c r="D5131" s="1">
        <v>40800</v>
      </c>
      <c r="E5131" s="1">
        <v>40800</v>
      </c>
      <c r="F5131" t="s">
        <v>1290</v>
      </c>
      <c r="G5131" t="s">
        <v>5995</v>
      </c>
      <c r="H5131" t="s">
        <v>5996</v>
      </c>
      <c r="I5131" t="s">
        <v>26</v>
      </c>
      <c r="J5131" t="s">
        <v>27</v>
      </c>
      <c r="K5131" t="s">
        <v>266</v>
      </c>
      <c r="L5131" t="s">
        <v>267</v>
      </c>
      <c r="M5131">
        <v>10009</v>
      </c>
      <c r="N5131" t="s">
        <v>148</v>
      </c>
      <c r="O5131" t="s">
        <v>6300</v>
      </c>
      <c r="P5131" t="s">
        <v>71</v>
      </c>
      <c r="Q5131" t="s">
        <v>72</v>
      </c>
      <c r="R5131" t="s">
        <v>6301</v>
      </c>
      <c r="S5131">
        <v>287.96999999999997</v>
      </c>
      <c r="T5131">
        <v>3</v>
      </c>
      <c r="U5131">
        <v>0</v>
      </c>
      <c r="V5131">
        <v>80.631600000000006</v>
      </c>
    </row>
    <row r="5132" spans="1:22" x14ac:dyDescent="0.25">
      <c r="A5132">
        <v>5131</v>
      </c>
      <c r="B5132" t="s">
        <v>8014</v>
      </c>
      <c r="C5132">
        <v>2011</v>
      </c>
      <c r="D5132" s="1">
        <v>40800</v>
      </c>
      <c r="E5132" s="1">
        <v>40800</v>
      </c>
      <c r="F5132" t="s">
        <v>1290</v>
      </c>
      <c r="G5132" t="s">
        <v>5995</v>
      </c>
      <c r="H5132" t="s">
        <v>5996</v>
      </c>
      <c r="I5132" t="s">
        <v>26</v>
      </c>
      <c r="J5132" t="s">
        <v>27</v>
      </c>
      <c r="K5132" t="s">
        <v>266</v>
      </c>
      <c r="L5132" t="s">
        <v>267</v>
      </c>
      <c r="M5132">
        <v>10009</v>
      </c>
      <c r="N5132" t="s">
        <v>148</v>
      </c>
      <c r="O5132" t="s">
        <v>6163</v>
      </c>
      <c r="P5132" t="s">
        <v>46</v>
      </c>
      <c r="Q5132" t="s">
        <v>90</v>
      </c>
      <c r="R5132" t="s">
        <v>6164</v>
      </c>
      <c r="S5132">
        <v>44.820000000000007</v>
      </c>
      <c r="T5132">
        <v>9</v>
      </c>
      <c r="U5132">
        <v>0</v>
      </c>
      <c r="V5132">
        <v>21.065400000000004</v>
      </c>
    </row>
    <row r="5133" spans="1:22" x14ac:dyDescent="0.25">
      <c r="A5133">
        <v>5132</v>
      </c>
      <c r="B5133" t="s">
        <v>8015</v>
      </c>
      <c r="C5133">
        <v>2014</v>
      </c>
      <c r="D5133" s="1">
        <v>42003</v>
      </c>
      <c r="E5133" s="1">
        <v>42010</v>
      </c>
      <c r="F5133" t="s">
        <v>50</v>
      </c>
      <c r="G5133" t="s">
        <v>1131</v>
      </c>
      <c r="H5133" t="s">
        <v>1132</v>
      </c>
      <c r="I5133" t="s">
        <v>41</v>
      </c>
      <c r="J5133" t="s">
        <v>27</v>
      </c>
      <c r="K5133" t="s">
        <v>1883</v>
      </c>
      <c r="L5133" t="s">
        <v>43</v>
      </c>
      <c r="M5133">
        <v>92804</v>
      </c>
      <c r="N5133" t="s">
        <v>44</v>
      </c>
      <c r="O5133" t="s">
        <v>5362</v>
      </c>
      <c r="P5133" t="s">
        <v>32</v>
      </c>
      <c r="Q5133" t="s">
        <v>65</v>
      </c>
      <c r="R5133" t="s">
        <v>5363</v>
      </c>
      <c r="S5133">
        <v>101.12</v>
      </c>
      <c r="T5133">
        <v>8</v>
      </c>
      <c r="U5133">
        <v>0</v>
      </c>
      <c r="V5133">
        <v>37.414400000000001</v>
      </c>
    </row>
    <row r="5134" spans="1:22" x14ac:dyDescent="0.25">
      <c r="A5134">
        <v>5133</v>
      </c>
      <c r="B5134" t="s">
        <v>8016</v>
      </c>
      <c r="C5134">
        <v>2012</v>
      </c>
      <c r="D5134" s="1">
        <v>41081</v>
      </c>
      <c r="E5134" s="1">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107.97600000000001</v>
      </c>
      <c r="T5134">
        <v>3</v>
      </c>
      <c r="U5134">
        <v>0.2</v>
      </c>
      <c r="V5134">
        <v>37.791599999999988</v>
      </c>
    </row>
    <row r="5135" spans="1:22" x14ac:dyDescent="0.25">
      <c r="A5135">
        <v>5134</v>
      </c>
      <c r="B5135" t="s">
        <v>8017</v>
      </c>
      <c r="C5135">
        <v>2014</v>
      </c>
      <c r="D5135" s="1">
        <v>41970</v>
      </c>
      <c r="E5135" s="1">
        <v>41974</v>
      </c>
      <c r="F5135" t="s">
        <v>50</v>
      </c>
      <c r="G5135" t="s">
        <v>3668</v>
      </c>
      <c r="H5135" t="s">
        <v>3669</v>
      </c>
      <c r="I5135" t="s">
        <v>102</v>
      </c>
      <c r="J5135" t="s">
        <v>27</v>
      </c>
      <c r="K5135" t="s">
        <v>266</v>
      </c>
      <c r="L5135" t="s">
        <v>267</v>
      </c>
      <c r="M5135">
        <v>10009</v>
      </c>
      <c r="N5135" t="s">
        <v>148</v>
      </c>
      <c r="O5135" t="s">
        <v>7118</v>
      </c>
      <c r="P5135" t="s">
        <v>46</v>
      </c>
      <c r="Q5135" t="s">
        <v>78</v>
      </c>
      <c r="R5135" t="s">
        <v>7119</v>
      </c>
      <c r="S5135">
        <v>58.730000000000004</v>
      </c>
      <c r="T5135">
        <v>7</v>
      </c>
      <c r="U5135">
        <v>0</v>
      </c>
      <c r="V5135">
        <v>14.682500000000001</v>
      </c>
    </row>
    <row r="5136" spans="1:22" x14ac:dyDescent="0.25">
      <c r="A5136">
        <v>5135</v>
      </c>
      <c r="B5136" t="s">
        <v>8017</v>
      </c>
      <c r="C5136">
        <v>2014</v>
      </c>
      <c r="D5136" s="1">
        <v>41970</v>
      </c>
      <c r="E5136" s="1">
        <v>41974</v>
      </c>
      <c r="F5136" t="s">
        <v>50</v>
      </c>
      <c r="G5136" t="s">
        <v>3668</v>
      </c>
      <c r="H5136" t="s">
        <v>3669</v>
      </c>
      <c r="I5136" t="s">
        <v>102</v>
      </c>
      <c r="J5136" t="s">
        <v>27</v>
      </c>
      <c r="K5136" t="s">
        <v>266</v>
      </c>
      <c r="L5136" t="s">
        <v>267</v>
      </c>
      <c r="M5136">
        <v>10009</v>
      </c>
      <c r="N5136" t="s">
        <v>148</v>
      </c>
      <c r="O5136" t="s">
        <v>2750</v>
      </c>
      <c r="P5136" t="s">
        <v>46</v>
      </c>
      <c r="Q5136" t="s">
        <v>75</v>
      </c>
      <c r="R5136" t="s">
        <v>2751</v>
      </c>
      <c r="S5136">
        <v>93.344000000000008</v>
      </c>
      <c r="T5136">
        <v>4</v>
      </c>
      <c r="U5136">
        <v>0.2</v>
      </c>
      <c r="V5136">
        <v>32.670400000000001</v>
      </c>
    </row>
    <row r="5137" spans="1:22" x14ac:dyDescent="0.25">
      <c r="A5137">
        <v>5136</v>
      </c>
      <c r="B5137" t="s">
        <v>8018</v>
      </c>
      <c r="C5137">
        <v>2013</v>
      </c>
      <c r="D5137" s="1">
        <v>41571</v>
      </c>
      <c r="E5137" s="1">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8.1840000000000011</v>
      </c>
    </row>
    <row r="5138" spans="1:22" x14ac:dyDescent="0.25">
      <c r="A5138">
        <v>5137</v>
      </c>
      <c r="B5138" t="s">
        <v>8019</v>
      </c>
      <c r="C5138">
        <v>2012</v>
      </c>
      <c r="D5138" s="1">
        <v>41257</v>
      </c>
      <c r="E5138" s="1">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2.7323999999999993</v>
      </c>
    </row>
    <row r="5139" spans="1:22" x14ac:dyDescent="0.25">
      <c r="A5139">
        <v>5138</v>
      </c>
      <c r="B5139" t="s">
        <v>8020</v>
      </c>
      <c r="C5139">
        <v>2013</v>
      </c>
      <c r="D5139" s="1">
        <v>41592</v>
      </c>
      <c r="E5139" s="1">
        <v>41596</v>
      </c>
      <c r="F5139" t="s">
        <v>50</v>
      </c>
      <c r="G5139" t="s">
        <v>7624</v>
      </c>
      <c r="H5139" t="s">
        <v>7625</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x14ac:dyDescent="0.25">
      <c r="A5140">
        <v>5139</v>
      </c>
      <c r="B5140" t="s">
        <v>8021</v>
      </c>
      <c r="C5140">
        <v>2014</v>
      </c>
      <c r="D5140" s="1">
        <v>41912</v>
      </c>
      <c r="E5140" s="1">
        <v>41918</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x14ac:dyDescent="0.25">
      <c r="A5141">
        <v>5140</v>
      </c>
      <c r="B5141" t="s">
        <v>8021</v>
      </c>
      <c r="C5141">
        <v>2014</v>
      </c>
      <c r="D5141" s="1">
        <v>41912</v>
      </c>
      <c r="E5141" s="1">
        <v>41918</v>
      </c>
      <c r="F5141" t="s">
        <v>50</v>
      </c>
      <c r="G5141" t="s">
        <v>2896</v>
      </c>
      <c r="H5141" t="s">
        <v>2897</v>
      </c>
      <c r="I5141" t="s">
        <v>26</v>
      </c>
      <c r="J5141" t="s">
        <v>27</v>
      </c>
      <c r="K5141" t="s">
        <v>2295</v>
      </c>
      <c r="L5141" t="s">
        <v>267</v>
      </c>
      <c r="M5141">
        <v>10550</v>
      </c>
      <c r="N5141" t="s">
        <v>148</v>
      </c>
      <c r="O5141" t="s">
        <v>6650</v>
      </c>
      <c r="P5141" t="s">
        <v>46</v>
      </c>
      <c r="Q5141" t="s">
        <v>90</v>
      </c>
      <c r="R5141" t="s">
        <v>6651</v>
      </c>
      <c r="S5141">
        <v>51.550000000000004</v>
      </c>
      <c r="T5141">
        <v>5</v>
      </c>
      <c r="U5141">
        <v>0</v>
      </c>
      <c r="V5141">
        <v>24.2285</v>
      </c>
    </row>
    <row r="5142" spans="1:22" x14ac:dyDescent="0.25">
      <c r="A5142">
        <v>5141</v>
      </c>
      <c r="B5142" t="s">
        <v>8022</v>
      </c>
      <c r="C5142">
        <v>2012</v>
      </c>
      <c r="D5142" s="1">
        <v>41221</v>
      </c>
      <c r="E5142" s="1">
        <v>41225</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x14ac:dyDescent="0.25">
      <c r="A5143">
        <v>5142</v>
      </c>
      <c r="B5143" t="s">
        <v>8023</v>
      </c>
      <c r="C5143">
        <v>2013</v>
      </c>
      <c r="D5143" s="1">
        <v>41366</v>
      </c>
      <c r="E5143" s="1">
        <v>41370</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292.77599999999995</v>
      </c>
    </row>
    <row r="5144" spans="1:22" x14ac:dyDescent="0.25">
      <c r="A5144">
        <v>5143</v>
      </c>
      <c r="B5144" t="s">
        <v>8023</v>
      </c>
      <c r="C5144">
        <v>2013</v>
      </c>
      <c r="D5144" s="1">
        <v>41366</v>
      </c>
      <c r="E5144" s="1">
        <v>41370</v>
      </c>
      <c r="F5144" t="s">
        <v>50</v>
      </c>
      <c r="G5144" t="s">
        <v>1918</v>
      </c>
      <c r="H5144" t="s">
        <v>1919</v>
      </c>
      <c r="I5144" t="s">
        <v>26</v>
      </c>
      <c r="J5144" t="s">
        <v>27</v>
      </c>
      <c r="K5144" t="s">
        <v>266</v>
      </c>
      <c r="L5144" t="s">
        <v>267</v>
      </c>
      <c r="M5144">
        <v>10009</v>
      </c>
      <c r="N5144" t="s">
        <v>148</v>
      </c>
      <c r="O5144" t="s">
        <v>6052</v>
      </c>
      <c r="P5144" t="s">
        <v>46</v>
      </c>
      <c r="Q5144" t="s">
        <v>578</v>
      </c>
      <c r="R5144" t="s">
        <v>186</v>
      </c>
      <c r="S5144">
        <v>63.84</v>
      </c>
      <c r="T5144">
        <v>8</v>
      </c>
      <c r="U5144">
        <v>0</v>
      </c>
      <c r="V5144">
        <v>18.513599999999997</v>
      </c>
    </row>
    <row r="5145" spans="1:22" x14ac:dyDescent="0.25">
      <c r="A5145">
        <v>5144</v>
      </c>
      <c r="B5145" t="s">
        <v>8023</v>
      </c>
      <c r="C5145">
        <v>2013</v>
      </c>
      <c r="D5145" s="1">
        <v>41366</v>
      </c>
      <c r="E5145" s="1">
        <v>41370</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3.5920000000000005</v>
      </c>
      <c r="T5145">
        <v>1</v>
      </c>
      <c r="U5145">
        <v>0.2</v>
      </c>
      <c r="V5145">
        <v>1.1224999999999996</v>
      </c>
    </row>
    <row r="5146" spans="1:22" x14ac:dyDescent="0.25">
      <c r="A5146">
        <v>5145</v>
      </c>
      <c r="B5146" t="s">
        <v>8024</v>
      </c>
      <c r="C5146">
        <v>2014</v>
      </c>
      <c r="D5146" s="1">
        <v>41673</v>
      </c>
      <c r="E5146" s="1">
        <v>41678</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29.328400000000002</v>
      </c>
    </row>
    <row r="5147" spans="1:22" x14ac:dyDescent="0.25">
      <c r="A5147">
        <v>5146</v>
      </c>
      <c r="B5147" t="s">
        <v>8024</v>
      </c>
      <c r="C5147">
        <v>2014</v>
      </c>
      <c r="D5147" s="1">
        <v>41673</v>
      </c>
      <c r="E5147" s="1">
        <v>41678</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38.931200000000004</v>
      </c>
    </row>
    <row r="5148" spans="1:22" x14ac:dyDescent="0.25">
      <c r="A5148">
        <v>5147</v>
      </c>
      <c r="B5148" t="s">
        <v>8024</v>
      </c>
      <c r="C5148">
        <v>2014</v>
      </c>
      <c r="D5148" s="1">
        <v>41673</v>
      </c>
      <c r="E5148" s="1">
        <v>41678</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x14ac:dyDescent="0.25">
      <c r="A5149">
        <v>5148</v>
      </c>
      <c r="B5149" t="s">
        <v>8025</v>
      </c>
      <c r="C5149">
        <v>2014</v>
      </c>
      <c r="D5149" s="1">
        <v>41998</v>
      </c>
      <c r="E5149" s="1">
        <v>42005</v>
      </c>
      <c r="F5149" t="s">
        <v>50</v>
      </c>
      <c r="G5149" t="s">
        <v>2599</v>
      </c>
      <c r="H5149" t="s">
        <v>2600</v>
      </c>
      <c r="I5149" t="s">
        <v>102</v>
      </c>
      <c r="J5149" t="s">
        <v>27</v>
      </c>
      <c r="K5149" t="s">
        <v>8026</v>
      </c>
      <c r="L5149" t="s">
        <v>310</v>
      </c>
      <c r="M5149">
        <v>85224</v>
      </c>
      <c r="N5149" t="s">
        <v>44</v>
      </c>
      <c r="O5149" t="s">
        <v>6825</v>
      </c>
      <c r="P5149" t="s">
        <v>32</v>
      </c>
      <c r="Q5149" t="s">
        <v>65</v>
      </c>
      <c r="R5149" t="s">
        <v>6826</v>
      </c>
      <c r="S5149">
        <v>8.5440000000000005</v>
      </c>
      <c r="T5149">
        <v>4</v>
      </c>
      <c r="U5149">
        <v>0.2</v>
      </c>
      <c r="V5149">
        <v>1.9223999999999997</v>
      </c>
    </row>
    <row r="5150" spans="1:22" x14ac:dyDescent="0.25">
      <c r="A5150">
        <v>5149</v>
      </c>
      <c r="B5150" t="s">
        <v>8025</v>
      </c>
      <c r="C5150">
        <v>2014</v>
      </c>
      <c r="D5150" s="1">
        <v>41998</v>
      </c>
      <c r="E5150" s="1">
        <v>42005</v>
      </c>
      <c r="F5150" t="s">
        <v>50</v>
      </c>
      <c r="G5150" t="s">
        <v>2599</v>
      </c>
      <c r="H5150" t="s">
        <v>2600</v>
      </c>
      <c r="I5150" t="s">
        <v>102</v>
      </c>
      <c r="J5150" t="s">
        <v>27</v>
      </c>
      <c r="K5150" t="s">
        <v>8026</v>
      </c>
      <c r="L5150" t="s">
        <v>310</v>
      </c>
      <c r="M5150">
        <v>85224</v>
      </c>
      <c r="N5150" t="s">
        <v>44</v>
      </c>
      <c r="O5150" t="s">
        <v>2555</v>
      </c>
      <c r="P5150" t="s">
        <v>32</v>
      </c>
      <c r="Q5150" t="s">
        <v>36</v>
      </c>
      <c r="R5150" t="s">
        <v>2556</v>
      </c>
      <c r="S5150">
        <v>842.37600000000009</v>
      </c>
      <c r="T5150">
        <v>3</v>
      </c>
      <c r="U5150">
        <v>0.2</v>
      </c>
      <c r="V5150">
        <v>105.29699999999988</v>
      </c>
    </row>
    <row r="5151" spans="1:22" x14ac:dyDescent="0.25">
      <c r="A5151">
        <v>5150</v>
      </c>
      <c r="B5151" t="s">
        <v>8027</v>
      </c>
      <c r="C5151">
        <v>2011</v>
      </c>
      <c r="D5151" s="1">
        <v>40715</v>
      </c>
      <c r="E5151" s="1">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352.30649999999997</v>
      </c>
    </row>
    <row r="5152" spans="1:22" x14ac:dyDescent="0.25">
      <c r="A5152">
        <v>5151</v>
      </c>
      <c r="B5152" t="s">
        <v>8028</v>
      </c>
      <c r="C5152">
        <v>2014</v>
      </c>
      <c r="D5152" s="1">
        <v>41705</v>
      </c>
      <c r="E5152" s="1">
        <v>41709</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x14ac:dyDescent="0.25">
      <c r="A5153">
        <v>5152</v>
      </c>
      <c r="B5153" t="s">
        <v>8029</v>
      </c>
      <c r="C5153">
        <v>2014</v>
      </c>
      <c r="D5153" s="1">
        <v>41908</v>
      </c>
      <c r="E5153" s="1">
        <v>41911</v>
      </c>
      <c r="F5153" t="s">
        <v>188</v>
      </c>
      <c r="G5153" t="s">
        <v>5583</v>
      </c>
      <c r="H5153" t="s">
        <v>5584</v>
      </c>
      <c r="I5153" t="s">
        <v>41</v>
      </c>
      <c r="J5153" t="s">
        <v>27</v>
      </c>
      <c r="K5153" t="s">
        <v>8030</v>
      </c>
      <c r="L5153" t="s">
        <v>1762</v>
      </c>
      <c r="M5153">
        <v>59601</v>
      </c>
      <c r="N5153" t="s">
        <v>44</v>
      </c>
      <c r="O5153" t="s">
        <v>3355</v>
      </c>
      <c r="P5153" t="s">
        <v>46</v>
      </c>
      <c r="Q5153" t="s">
        <v>59</v>
      </c>
      <c r="R5153" t="s">
        <v>3356</v>
      </c>
      <c r="S5153">
        <v>39.900000000000006</v>
      </c>
      <c r="T5153">
        <v>5</v>
      </c>
      <c r="U5153">
        <v>0</v>
      </c>
      <c r="V5153">
        <v>10.373999999999999</v>
      </c>
    </row>
    <row r="5154" spans="1:22" x14ac:dyDescent="0.25">
      <c r="A5154">
        <v>5153</v>
      </c>
      <c r="B5154" t="s">
        <v>8031</v>
      </c>
      <c r="C5154">
        <v>2011</v>
      </c>
      <c r="D5154" s="1">
        <v>40724</v>
      </c>
      <c r="E5154" s="1">
        <v>40730</v>
      </c>
      <c r="F5154" t="s">
        <v>50</v>
      </c>
      <c r="G5154" t="s">
        <v>7757</v>
      </c>
      <c r="H5154" t="s">
        <v>7758</v>
      </c>
      <c r="I5154" t="s">
        <v>26</v>
      </c>
      <c r="J5154" t="s">
        <v>27</v>
      </c>
      <c r="K5154" t="s">
        <v>266</v>
      </c>
      <c r="L5154" t="s">
        <v>267</v>
      </c>
      <c r="M5154">
        <v>10011</v>
      </c>
      <c r="N5154" t="s">
        <v>148</v>
      </c>
      <c r="O5154" t="s">
        <v>1832</v>
      </c>
      <c r="P5154" t="s">
        <v>46</v>
      </c>
      <c r="Q5154" t="s">
        <v>75</v>
      </c>
      <c r="R5154" t="s">
        <v>1833</v>
      </c>
      <c r="S5154">
        <v>2.6880000000000002</v>
      </c>
      <c r="T5154">
        <v>1</v>
      </c>
      <c r="U5154">
        <v>0.2</v>
      </c>
      <c r="V5154">
        <v>0.83999999999999975</v>
      </c>
    </row>
    <row r="5155" spans="1:22" x14ac:dyDescent="0.25">
      <c r="A5155">
        <v>5154</v>
      </c>
      <c r="B5155" t="s">
        <v>8031</v>
      </c>
      <c r="C5155">
        <v>2011</v>
      </c>
      <c r="D5155" s="1">
        <v>40724</v>
      </c>
      <c r="E5155" s="1">
        <v>40730</v>
      </c>
      <c r="F5155" t="s">
        <v>50</v>
      </c>
      <c r="G5155" t="s">
        <v>7757</v>
      </c>
      <c r="H5155" t="s">
        <v>7758</v>
      </c>
      <c r="I5155" t="s">
        <v>26</v>
      </c>
      <c r="J5155" t="s">
        <v>27</v>
      </c>
      <c r="K5155" t="s">
        <v>266</v>
      </c>
      <c r="L5155" t="s">
        <v>267</v>
      </c>
      <c r="M5155">
        <v>10011</v>
      </c>
      <c r="N5155" t="s">
        <v>148</v>
      </c>
      <c r="O5155" t="s">
        <v>881</v>
      </c>
      <c r="P5155" t="s">
        <v>46</v>
      </c>
      <c r="Q5155" t="s">
        <v>68</v>
      </c>
      <c r="R5155" t="s">
        <v>882</v>
      </c>
      <c r="S5155">
        <v>6.6000000000000005</v>
      </c>
      <c r="T5155">
        <v>3</v>
      </c>
      <c r="U5155">
        <v>0</v>
      </c>
      <c r="V5155">
        <v>2.9040000000000008</v>
      </c>
    </row>
    <row r="5156" spans="1:22" x14ac:dyDescent="0.25">
      <c r="A5156">
        <v>5155</v>
      </c>
      <c r="B5156" t="s">
        <v>8032</v>
      </c>
      <c r="C5156">
        <v>2012</v>
      </c>
      <c r="D5156" s="1">
        <v>41128</v>
      </c>
      <c r="E5156" s="1">
        <v>41129</v>
      </c>
      <c r="F5156" t="s">
        <v>188</v>
      </c>
      <c r="G5156" t="s">
        <v>5350</v>
      </c>
      <c r="H5156" t="s">
        <v>5351</v>
      </c>
      <c r="I5156" t="s">
        <v>26</v>
      </c>
      <c r="J5156" t="s">
        <v>27</v>
      </c>
      <c r="K5156" t="s">
        <v>8033</v>
      </c>
      <c r="L5156" t="s">
        <v>596</v>
      </c>
      <c r="M5156">
        <v>63122</v>
      </c>
      <c r="N5156" t="s">
        <v>105</v>
      </c>
      <c r="O5156" t="s">
        <v>132</v>
      </c>
      <c r="P5156" t="s">
        <v>46</v>
      </c>
      <c r="Q5156" t="s">
        <v>75</v>
      </c>
      <c r="R5156" t="s">
        <v>133</v>
      </c>
      <c r="S5156">
        <v>28.4</v>
      </c>
      <c r="T5156">
        <v>4</v>
      </c>
      <c r="U5156">
        <v>0</v>
      </c>
      <c r="V5156">
        <v>13.063999999999998</v>
      </c>
    </row>
    <row r="5157" spans="1:22" x14ac:dyDescent="0.25">
      <c r="A5157">
        <v>5156</v>
      </c>
      <c r="B5157" t="s">
        <v>8032</v>
      </c>
      <c r="C5157">
        <v>2012</v>
      </c>
      <c r="D5157" s="1">
        <v>41128</v>
      </c>
      <c r="E5157" s="1">
        <v>41129</v>
      </c>
      <c r="F5157" t="s">
        <v>188</v>
      </c>
      <c r="G5157" t="s">
        <v>5350</v>
      </c>
      <c r="H5157" t="s">
        <v>5351</v>
      </c>
      <c r="I5157" t="s">
        <v>26</v>
      </c>
      <c r="J5157" t="s">
        <v>27</v>
      </c>
      <c r="K5157" t="s">
        <v>8033</v>
      </c>
      <c r="L5157" t="s">
        <v>596</v>
      </c>
      <c r="M5157">
        <v>63122</v>
      </c>
      <c r="N5157" t="s">
        <v>105</v>
      </c>
      <c r="O5157" t="s">
        <v>6143</v>
      </c>
      <c r="P5157" t="s">
        <v>32</v>
      </c>
      <c r="Q5157" t="s">
        <v>65</v>
      </c>
      <c r="R5157" t="s">
        <v>6144</v>
      </c>
      <c r="S5157">
        <v>212.94</v>
      </c>
      <c r="T5157">
        <v>3</v>
      </c>
      <c r="U5157">
        <v>0</v>
      </c>
      <c r="V5157">
        <v>34.070399999999999</v>
      </c>
    </row>
    <row r="5158" spans="1:22" x14ac:dyDescent="0.25">
      <c r="A5158">
        <v>5157</v>
      </c>
      <c r="B5158" t="s">
        <v>8034</v>
      </c>
      <c r="C5158">
        <v>2014</v>
      </c>
      <c r="D5158" s="1">
        <v>41821</v>
      </c>
      <c r="E5158" s="1">
        <v>41825</v>
      </c>
      <c r="F5158" t="s">
        <v>23</v>
      </c>
      <c r="G5158" t="s">
        <v>6369</v>
      </c>
      <c r="H5158" t="s">
        <v>6370</v>
      </c>
      <c r="I5158" t="s">
        <v>102</v>
      </c>
      <c r="J5158" t="s">
        <v>27</v>
      </c>
      <c r="K5158" t="s">
        <v>303</v>
      </c>
      <c r="L5158" t="s">
        <v>211</v>
      </c>
      <c r="M5158">
        <v>60653</v>
      </c>
      <c r="N5158" t="s">
        <v>105</v>
      </c>
      <c r="O5158" t="s">
        <v>7942</v>
      </c>
      <c r="P5158" t="s">
        <v>71</v>
      </c>
      <c r="Q5158" t="s">
        <v>72</v>
      </c>
      <c r="R5158" t="s">
        <v>7943</v>
      </c>
      <c r="S5158">
        <v>1001.5840000000001</v>
      </c>
      <c r="T5158">
        <v>2</v>
      </c>
      <c r="U5158">
        <v>0.2</v>
      </c>
      <c r="V5158">
        <v>125.19799999999992</v>
      </c>
    </row>
    <row r="5159" spans="1:22" x14ac:dyDescent="0.25">
      <c r="A5159">
        <v>5158</v>
      </c>
      <c r="B5159" t="s">
        <v>8034</v>
      </c>
      <c r="C5159">
        <v>2014</v>
      </c>
      <c r="D5159" s="1">
        <v>41821</v>
      </c>
      <c r="E5159" s="1">
        <v>41825</v>
      </c>
      <c r="F5159" t="s">
        <v>23</v>
      </c>
      <c r="G5159" t="s">
        <v>6369</v>
      </c>
      <c r="H5159" t="s">
        <v>6370</v>
      </c>
      <c r="I5159" t="s">
        <v>102</v>
      </c>
      <c r="J5159" t="s">
        <v>27</v>
      </c>
      <c r="K5159" t="s">
        <v>303</v>
      </c>
      <c r="L5159" t="s">
        <v>211</v>
      </c>
      <c r="M5159">
        <v>60653</v>
      </c>
      <c r="N5159" t="s">
        <v>105</v>
      </c>
      <c r="O5159" t="s">
        <v>7266</v>
      </c>
      <c r="P5159" t="s">
        <v>32</v>
      </c>
      <c r="Q5159" t="s">
        <v>36</v>
      </c>
      <c r="R5159" t="s">
        <v>7267</v>
      </c>
      <c r="S5159">
        <v>569.05799999999999</v>
      </c>
      <c r="T5159">
        <v>3</v>
      </c>
      <c r="U5159">
        <v>0.3</v>
      </c>
      <c r="V5159">
        <v>-178.84680000000006</v>
      </c>
    </row>
    <row r="5160" spans="1:22" x14ac:dyDescent="0.25">
      <c r="A5160">
        <v>5159</v>
      </c>
      <c r="B5160" t="s">
        <v>8034</v>
      </c>
      <c r="C5160">
        <v>2014</v>
      </c>
      <c r="D5160" s="1">
        <v>41821</v>
      </c>
      <c r="E5160" s="1">
        <v>41825</v>
      </c>
      <c r="F5160" t="s">
        <v>23</v>
      </c>
      <c r="G5160" t="s">
        <v>6369</v>
      </c>
      <c r="H5160" t="s">
        <v>6370</v>
      </c>
      <c r="I5160" t="s">
        <v>102</v>
      </c>
      <c r="J5160" t="s">
        <v>27</v>
      </c>
      <c r="K5160" t="s">
        <v>303</v>
      </c>
      <c r="L5160" t="s">
        <v>211</v>
      </c>
      <c r="M5160">
        <v>60653</v>
      </c>
      <c r="N5160" t="s">
        <v>105</v>
      </c>
      <c r="O5160" t="s">
        <v>412</v>
      </c>
      <c r="P5160" t="s">
        <v>32</v>
      </c>
      <c r="Q5160" t="s">
        <v>65</v>
      </c>
      <c r="R5160" t="s">
        <v>413</v>
      </c>
      <c r="S5160">
        <v>14.224000000000002</v>
      </c>
      <c r="T5160">
        <v>2</v>
      </c>
      <c r="U5160">
        <v>0.6</v>
      </c>
      <c r="V5160">
        <v>-10.312400000000004</v>
      </c>
    </row>
    <row r="5161" spans="1:22" x14ac:dyDescent="0.25">
      <c r="A5161">
        <v>5160</v>
      </c>
      <c r="B5161" t="s">
        <v>8035</v>
      </c>
      <c r="C5161">
        <v>2012</v>
      </c>
      <c r="D5161" s="1">
        <v>41208</v>
      </c>
      <c r="E5161" s="1">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9.2386000000000053</v>
      </c>
    </row>
    <row r="5162" spans="1:22" x14ac:dyDescent="0.25">
      <c r="A5162">
        <v>5161</v>
      </c>
      <c r="B5162" t="s">
        <v>8035</v>
      </c>
      <c r="C5162">
        <v>2012</v>
      </c>
      <c r="D5162" s="1">
        <v>41208</v>
      </c>
      <c r="E5162" s="1">
        <v>41212</v>
      </c>
      <c r="F5162" t="s">
        <v>23</v>
      </c>
      <c r="G5162" t="s">
        <v>1033</v>
      </c>
      <c r="H5162" t="s">
        <v>1034</v>
      </c>
      <c r="I5162" t="s">
        <v>41</v>
      </c>
      <c r="J5162" t="s">
        <v>27</v>
      </c>
      <c r="K5162" t="s">
        <v>1385</v>
      </c>
      <c r="L5162" t="s">
        <v>310</v>
      </c>
      <c r="M5162">
        <v>85345</v>
      </c>
      <c r="N5162" t="s">
        <v>44</v>
      </c>
      <c r="O5162" t="s">
        <v>5307</v>
      </c>
      <c r="P5162" t="s">
        <v>71</v>
      </c>
      <c r="Q5162" t="s">
        <v>72</v>
      </c>
      <c r="R5162" t="s">
        <v>5308</v>
      </c>
      <c r="S5162">
        <v>68.720000000000013</v>
      </c>
      <c r="T5162">
        <v>2</v>
      </c>
      <c r="U5162">
        <v>0.2</v>
      </c>
      <c r="V5162">
        <v>-14.603000000000005</v>
      </c>
    </row>
    <row r="5163" spans="1:22" x14ac:dyDescent="0.25">
      <c r="A5163">
        <v>5162</v>
      </c>
      <c r="B5163" t="s">
        <v>8036</v>
      </c>
      <c r="C5163">
        <v>2011</v>
      </c>
      <c r="D5163" s="1">
        <v>40754</v>
      </c>
      <c r="E5163" s="1">
        <v>40760</v>
      </c>
      <c r="F5163" t="s">
        <v>50</v>
      </c>
      <c r="G5163" t="s">
        <v>7624</v>
      </c>
      <c r="H5163" t="s">
        <v>7625</v>
      </c>
      <c r="I5163" t="s">
        <v>41</v>
      </c>
      <c r="J5163" t="s">
        <v>27</v>
      </c>
      <c r="K5163" t="s">
        <v>95</v>
      </c>
      <c r="L5163" t="s">
        <v>96</v>
      </c>
      <c r="M5163">
        <v>98103</v>
      </c>
      <c r="N5163" t="s">
        <v>44</v>
      </c>
      <c r="O5163" t="s">
        <v>6558</v>
      </c>
      <c r="P5163" t="s">
        <v>32</v>
      </c>
      <c r="Q5163" t="s">
        <v>33</v>
      </c>
      <c r="R5163" t="s">
        <v>6559</v>
      </c>
      <c r="S5163">
        <v>1367.84</v>
      </c>
      <c r="T5163">
        <v>8</v>
      </c>
      <c r="U5163">
        <v>0</v>
      </c>
      <c r="V5163">
        <v>259.88959999999997</v>
      </c>
    </row>
    <row r="5164" spans="1:22" x14ac:dyDescent="0.25">
      <c r="A5164">
        <v>5163</v>
      </c>
      <c r="B5164" t="s">
        <v>8037</v>
      </c>
      <c r="C5164">
        <v>2013</v>
      </c>
      <c r="D5164" s="1">
        <v>41597</v>
      </c>
      <c r="E5164" s="1">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33.215599999999995</v>
      </c>
    </row>
    <row r="5165" spans="1:22" x14ac:dyDescent="0.25">
      <c r="A5165">
        <v>5164</v>
      </c>
      <c r="B5165" t="s">
        <v>8038</v>
      </c>
      <c r="C5165">
        <v>2012</v>
      </c>
      <c r="D5165" s="1">
        <v>41096</v>
      </c>
      <c r="E5165" s="1">
        <v>41101</v>
      </c>
      <c r="F5165" t="s">
        <v>50</v>
      </c>
      <c r="G5165" t="s">
        <v>6460</v>
      </c>
      <c r="H5165" t="s">
        <v>6461</v>
      </c>
      <c r="I5165" t="s">
        <v>26</v>
      </c>
      <c r="J5165" t="s">
        <v>27</v>
      </c>
      <c r="K5165" t="s">
        <v>602</v>
      </c>
      <c r="L5165" t="s">
        <v>43</v>
      </c>
      <c r="M5165">
        <v>91104</v>
      </c>
      <c r="N5165" t="s">
        <v>44</v>
      </c>
      <c r="O5165" t="s">
        <v>281</v>
      </c>
      <c r="P5165" t="s">
        <v>32</v>
      </c>
      <c r="Q5165" t="s">
        <v>36</v>
      </c>
      <c r="R5165" t="s">
        <v>282</v>
      </c>
      <c r="S5165">
        <v>170.35200000000003</v>
      </c>
      <c r="T5165">
        <v>3</v>
      </c>
      <c r="U5165">
        <v>0.2</v>
      </c>
      <c r="V5165">
        <v>-17.035200000000003</v>
      </c>
    </row>
    <row r="5166" spans="1:22" x14ac:dyDescent="0.25">
      <c r="A5166">
        <v>5165</v>
      </c>
      <c r="B5166" t="s">
        <v>8039</v>
      </c>
      <c r="C5166">
        <v>2011</v>
      </c>
      <c r="D5166" s="1">
        <v>40857</v>
      </c>
      <c r="E5166" s="1">
        <v>40863</v>
      </c>
      <c r="F5166" t="s">
        <v>50</v>
      </c>
      <c r="G5166" t="s">
        <v>6695</v>
      </c>
      <c r="H5166" t="s">
        <v>6696</v>
      </c>
      <c r="I5166" t="s">
        <v>26</v>
      </c>
      <c r="J5166" t="s">
        <v>27</v>
      </c>
      <c r="K5166" t="s">
        <v>5310</v>
      </c>
      <c r="L5166" t="s">
        <v>238</v>
      </c>
      <c r="M5166">
        <v>48640</v>
      </c>
      <c r="N5166" t="s">
        <v>105</v>
      </c>
      <c r="O5166" t="s">
        <v>571</v>
      </c>
      <c r="P5166" t="s">
        <v>46</v>
      </c>
      <c r="Q5166" t="s">
        <v>68</v>
      </c>
      <c r="R5166" t="s">
        <v>6762</v>
      </c>
      <c r="S5166">
        <v>3.9</v>
      </c>
      <c r="T5166">
        <v>2</v>
      </c>
      <c r="U5166">
        <v>0</v>
      </c>
      <c r="V5166">
        <v>1.5209999999999999</v>
      </c>
    </row>
    <row r="5167" spans="1:22" x14ac:dyDescent="0.25">
      <c r="A5167">
        <v>5166</v>
      </c>
      <c r="B5167" t="s">
        <v>8039</v>
      </c>
      <c r="C5167">
        <v>2011</v>
      </c>
      <c r="D5167" s="1">
        <v>40857</v>
      </c>
      <c r="E5167" s="1">
        <v>40863</v>
      </c>
      <c r="F5167" t="s">
        <v>50</v>
      </c>
      <c r="G5167" t="s">
        <v>6695</v>
      </c>
      <c r="H5167" t="s">
        <v>6696</v>
      </c>
      <c r="I5167" t="s">
        <v>26</v>
      </c>
      <c r="J5167" t="s">
        <v>27</v>
      </c>
      <c r="K5167" t="s">
        <v>5310</v>
      </c>
      <c r="L5167" t="s">
        <v>238</v>
      </c>
      <c r="M5167">
        <v>48640</v>
      </c>
      <c r="N5167" t="s">
        <v>105</v>
      </c>
      <c r="O5167" t="s">
        <v>3981</v>
      </c>
      <c r="P5167" t="s">
        <v>46</v>
      </c>
      <c r="Q5167" t="s">
        <v>90</v>
      </c>
      <c r="R5167" t="s">
        <v>3982</v>
      </c>
      <c r="S5167">
        <v>12.84</v>
      </c>
      <c r="T5167">
        <v>3</v>
      </c>
      <c r="U5167">
        <v>0</v>
      </c>
      <c r="V5167">
        <v>5.7779999999999987</v>
      </c>
    </row>
    <row r="5168" spans="1:22" x14ac:dyDescent="0.25">
      <c r="A5168">
        <v>5167</v>
      </c>
      <c r="B5168" t="s">
        <v>8039</v>
      </c>
      <c r="C5168">
        <v>2011</v>
      </c>
      <c r="D5168" s="1">
        <v>40857</v>
      </c>
      <c r="E5168" s="1">
        <v>40863</v>
      </c>
      <c r="F5168" t="s">
        <v>50</v>
      </c>
      <c r="G5168" t="s">
        <v>6695</v>
      </c>
      <c r="H5168" t="s">
        <v>6696</v>
      </c>
      <c r="I5168" t="s">
        <v>26</v>
      </c>
      <c r="J5168" t="s">
        <v>27</v>
      </c>
      <c r="K5168" t="s">
        <v>5310</v>
      </c>
      <c r="L5168" t="s">
        <v>238</v>
      </c>
      <c r="M5168">
        <v>48640</v>
      </c>
      <c r="N5168" t="s">
        <v>105</v>
      </c>
      <c r="O5168" t="s">
        <v>913</v>
      </c>
      <c r="P5168" t="s">
        <v>46</v>
      </c>
      <c r="Q5168" t="s">
        <v>90</v>
      </c>
      <c r="R5168" t="s">
        <v>914</v>
      </c>
      <c r="S5168">
        <v>15.84</v>
      </c>
      <c r="T5168">
        <v>3</v>
      </c>
      <c r="U5168">
        <v>0</v>
      </c>
      <c r="V5168">
        <v>7.1280000000000001</v>
      </c>
    </row>
    <row r="5169" spans="1:22" x14ac:dyDescent="0.25">
      <c r="A5169">
        <v>5168</v>
      </c>
      <c r="B5169" t="s">
        <v>8039</v>
      </c>
      <c r="C5169">
        <v>2011</v>
      </c>
      <c r="D5169" s="1">
        <v>40857</v>
      </c>
      <c r="E5169" s="1">
        <v>40863</v>
      </c>
      <c r="F5169" t="s">
        <v>50</v>
      </c>
      <c r="G5169" t="s">
        <v>6695</v>
      </c>
      <c r="H5169" t="s">
        <v>6696</v>
      </c>
      <c r="I5169" t="s">
        <v>26</v>
      </c>
      <c r="J5169" t="s">
        <v>27</v>
      </c>
      <c r="K5169" t="s">
        <v>5310</v>
      </c>
      <c r="L5169" t="s">
        <v>238</v>
      </c>
      <c r="M5169">
        <v>48640</v>
      </c>
      <c r="N5169" t="s">
        <v>105</v>
      </c>
      <c r="O5169" t="s">
        <v>1931</v>
      </c>
      <c r="P5169" t="s">
        <v>32</v>
      </c>
      <c r="Q5169" t="s">
        <v>36</v>
      </c>
      <c r="R5169" t="s">
        <v>1932</v>
      </c>
      <c r="S5169">
        <v>563.93999999999994</v>
      </c>
      <c r="T5169">
        <v>3</v>
      </c>
      <c r="U5169">
        <v>0</v>
      </c>
      <c r="V5169">
        <v>112.78800000000001</v>
      </c>
    </row>
    <row r="5170" spans="1:22" x14ac:dyDescent="0.25">
      <c r="A5170">
        <v>5169</v>
      </c>
      <c r="B5170" t="s">
        <v>8039</v>
      </c>
      <c r="C5170">
        <v>2011</v>
      </c>
      <c r="D5170" s="1">
        <v>40857</v>
      </c>
      <c r="E5170" s="1">
        <v>40863</v>
      </c>
      <c r="F5170" t="s">
        <v>50</v>
      </c>
      <c r="G5170" t="s">
        <v>6695</v>
      </c>
      <c r="H5170" t="s">
        <v>6696</v>
      </c>
      <c r="I5170" t="s">
        <v>26</v>
      </c>
      <c r="J5170" t="s">
        <v>27</v>
      </c>
      <c r="K5170" t="s">
        <v>5310</v>
      </c>
      <c r="L5170" t="s">
        <v>238</v>
      </c>
      <c r="M5170">
        <v>48640</v>
      </c>
      <c r="N5170" t="s">
        <v>105</v>
      </c>
      <c r="O5170" t="s">
        <v>4014</v>
      </c>
      <c r="P5170" t="s">
        <v>46</v>
      </c>
      <c r="Q5170" t="s">
        <v>59</v>
      </c>
      <c r="R5170" t="s">
        <v>4015</v>
      </c>
      <c r="S5170">
        <v>62.94</v>
      </c>
      <c r="T5170">
        <v>3</v>
      </c>
      <c r="U5170">
        <v>0</v>
      </c>
      <c r="V5170">
        <v>11.958600000000001</v>
      </c>
    </row>
    <row r="5171" spans="1:22" x14ac:dyDescent="0.25">
      <c r="A5171">
        <v>5170</v>
      </c>
      <c r="B5171" t="s">
        <v>8039</v>
      </c>
      <c r="C5171">
        <v>2011</v>
      </c>
      <c r="D5171" s="1">
        <v>40857</v>
      </c>
      <c r="E5171" s="1">
        <v>40863</v>
      </c>
      <c r="F5171" t="s">
        <v>50</v>
      </c>
      <c r="G5171" t="s">
        <v>6695</v>
      </c>
      <c r="H5171" t="s">
        <v>6696</v>
      </c>
      <c r="I5171" t="s">
        <v>26</v>
      </c>
      <c r="J5171" t="s">
        <v>27</v>
      </c>
      <c r="K5171" t="s">
        <v>5310</v>
      </c>
      <c r="L5171" t="s">
        <v>238</v>
      </c>
      <c r="M5171">
        <v>48640</v>
      </c>
      <c r="N5171" t="s">
        <v>105</v>
      </c>
      <c r="O5171" t="s">
        <v>2011</v>
      </c>
      <c r="P5171" t="s">
        <v>46</v>
      </c>
      <c r="Q5171" t="s">
        <v>59</v>
      </c>
      <c r="R5171" t="s">
        <v>2012</v>
      </c>
      <c r="S5171">
        <v>535.41</v>
      </c>
      <c r="T5171">
        <v>3</v>
      </c>
      <c r="U5171">
        <v>0</v>
      </c>
      <c r="V5171">
        <v>160.62299999999993</v>
      </c>
    </row>
    <row r="5172" spans="1:22" x14ac:dyDescent="0.25">
      <c r="A5172">
        <v>5171</v>
      </c>
      <c r="B5172" t="s">
        <v>8040</v>
      </c>
      <c r="C5172">
        <v>2013</v>
      </c>
      <c r="D5172" s="1">
        <v>41422</v>
      </c>
      <c r="E5172" s="1">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700.98000000000013</v>
      </c>
    </row>
    <row r="5173" spans="1:22" x14ac:dyDescent="0.25">
      <c r="A5173">
        <v>5172</v>
      </c>
      <c r="B5173" t="s">
        <v>8040</v>
      </c>
      <c r="C5173">
        <v>2013</v>
      </c>
      <c r="D5173" s="1">
        <v>41422</v>
      </c>
      <c r="E5173" s="1">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69.177599999999984</v>
      </c>
    </row>
    <row r="5174" spans="1:22" x14ac:dyDescent="0.25">
      <c r="A5174">
        <v>5173</v>
      </c>
      <c r="B5174" t="s">
        <v>8040</v>
      </c>
      <c r="C5174">
        <v>2013</v>
      </c>
      <c r="D5174" s="1">
        <v>41422</v>
      </c>
      <c r="E5174" s="1">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314.54999999999995</v>
      </c>
      <c r="T5174">
        <v>3</v>
      </c>
      <c r="U5174">
        <v>0</v>
      </c>
      <c r="V5174">
        <v>150.98399999999998</v>
      </c>
    </row>
    <row r="5175" spans="1:22" x14ac:dyDescent="0.25">
      <c r="A5175">
        <v>5174</v>
      </c>
      <c r="B5175" t="s">
        <v>8041</v>
      </c>
      <c r="C5175">
        <v>2012</v>
      </c>
      <c r="D5175" s="1">
        <v>40976</v>
      </c>
      <c r="E5175" s="1">
        <v>40978</v>
      </c>
      <c r="F5175" t="s">
        <v>188</v>
      </c>
      <c r="G5175" t="s">
        <v>6750</v>
      </c>
      <c r="H5175" t="s">
        <v>6751</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x14ac:dyDescent="0.25">
      <c r="A5176">
        <v>5175</v>
      </c>
      <c r="B5176" t="s">
        <v>8042</v>
      </c>
      <c r="C5176">
        <v>2014</v>
      </c>
      <c r="D5176" s="1">
        <v>41932</v>
      </c>
      <c r="E5176" s="1">
        <v>41937</v>
      </c>
      <c r="F5176" t="s">
        <v>50</v>
      </c>
      <c r="G5176" t="s">
        <v>2052</v>
      </c>
      <c r="H5176" t="s">
        <v>2053</v>
      </c>
      <c r="I5176" t="s">
        <v>26</v>
      </c>
      <c r="J5176" t="s">
        <v>27</v>
      </c>
      <c r="K5176" t="s">
        <v>8043</v>
      </c>
      <c r="L5176" t="s">
        <v>104</v>
      </c>
      <c r="M5176">
        <v>76706</v>
      </c>
      <c r="N5176" t="s">
        <v>105</v>
      </c>
      <c r="O5176" t="s">
        <v>6226</v>
      </c>
      <c r="P5176" t="s">
        <v>46</v>
      </c>
      <c r="Q5176" t="s">
        <v>75</v>
      </c>
      <c r="R5176" t="s">
        <v>6227</v>
      </c>
      <c r="S5176">
        <v>2.0719999999999996</v>
      </c>
      <c r="T5176">
        <v>2</v>
      </c>
      <c r="U5176">
        <v>0.8</v>
      </c>
      <c r="V5176">
        <v>-3.5224000000000011</v>
      </c>
    </row>
    <row r="5177" spans="1:22" x14ac:dyDescent="0.25">
      <c r="A5177">
        <v>5176</v>
      </c>
      <c r="B5177" t="s">
        <v>8042</v>
      </c>
      <c r="C5177">
        <v>2014</v>
      </c>
      <c r="D5177" s="1">
        <v>41932</v>
      </c>
      <c r="E5177" s="1">
        <v>41937</v>
      </c>
      <c r="F5177" t="s">
        <v>50</v>
      </c>
      <c r="G5177" t="s">
        <v>2052</v>
      </c>
      <c r="H5177" t="s">
        <v>2053</v>
      </c>
      <c r="I5177" t="s">
        <v>26</v>
      </c>
      <c r="J5177" t="s">
        <v>27</v>
      </c>
      <c r="K5177" t="s">
        <v>8043</v>
      </c>
      <c r="L5177" t="s">
        <v>104</v>
      </c>
      <c r="M5177">
        <v>76706</v>
      </c>
      <c r="N5177" t="s">
        <v>105</v>
      </c>
      <c r="O5177" t="s">
        <v>7219</v>
      </c>
      <c r="P5177" t="s">
        <v>32</v>
      </c>
      <c r="Q5177" t="s">
        <v>33</v>
      </c>
      <c r="R5177" t="s">
        <v>7220</v>
      </c>
      <c r="S5177">
        <v>328.39919999999995</v>
      </c>
      <c r="T5177">
        <v>3</v>
      </c>
      <c r="U5177">
        <v>0.32</v>
      </c>
      <c r="V5177">
        <v>-91.758599999999973</v>
      </c>
    </row>
    <row r="5178" spans="1:22" x14ac:dyDescent="0.25">
      <c r="A5178">
        <v>5177</v>
      </c>
      <c r="B5178" t="s">
        <v>8044</v>
      </c>
      <c r="C5178">
        <v>2013</v>
      </c>
      <c r="D5178" s="1">
        <v>41584</v>
      </c>
      <c r="E5178" s="1">
        <v>41587</v>
      </c>
      <c r="F5178" t="s">
        <v>188</v>
      </c>
      <c r="G5178" t="s">
        <v>830</v>
      </c>
      <c r="H5178" t="s">
        <v>831</v>
      </c>
      <c r="I5178" t="s">
        <v>26</v>
      </c>
      <c r="J5178" t="s">
        <v>27</v>
      </c>
      <c r="K5178" t="s">
        <v>127</v>
      </c>
      <c r="L5178" t="s">
        <v>43</v>
      </c>
      <c r="M5178">
        <v>94109</v>
      </c>
      <c r="N5178" t="s">
        <v>44</v>
      </c>
      <c r="O5178" t="s">
        <v>4801</v>
      </c>
      <c r="P5178" t="s">
        <v>46</v>
      </c>
      <c r="Q5178" t="s">
        <v>75</v>
      </c>
      <c r="R5178" t="s">
        <v>4802</v>
      </c>
      <c r="S5178">
        <v>53.248000000000005</v>
      </c>
      <c r="T5178">
        <v>2</v>
      </c>
      <c r="U5178">
        <v>0.2</v>
      </c>
      <c r="V5178">
        <v>19.968</v>
      </c>
    </row>
    <row r="5179" spans="1:22" x14ac:dyDescent="0.25">
      <c r="A5179">
        <v>5178</v>
      </c>
      <c r="B5179" t="s">
        <v>8045</v>
      </c>
      <c r="C5179">
        <v>2013</v>
      </c>
      <c r="D5179" s="1">
        <v>41635</v>
      </c>
      <c r="E5179" s="1">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4.9920000000000009</v>
      </c>
      <c r="T5179">
        <v>3</v>
      </c>
      <c r="U5179">
        <v>0.2</v>
      </c>
      <c r="V5179">
        <v>1.6848000000000001</v>
      </c>
    </row>
    <row r="5180" spans="1:22" x14ac:dyDescent="0.25">
      <c r="A5180">
        <v>5179</v>
      </c>
      <c r="B5180" t="s">
        <v>8046</v>
      </c>
      <c r="C5180">
        <v>2012</v>
      </c>
      <c r="D5180" s="1">
        <v>41012</v>
      </c>
      <c r="E5180" s="1">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15.825600000000001</v>
      </c>
    </row>
    <row r="5181" spans="1:22" x14ac:dyDescent="0.25">
      <c r="A5181">
        <v>5180</v>
      </c>
      <c r="B5181" t="s">
        <v>8046</v>
      </c>
      <c r="C5181">
        <v>2012</v>
      </c>
      <c r="D5181" s="1">
        <v>41012</v>
      </c>
      <c r="E5181" s="1">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19.393200000000007</v>
      </c>
    </row>
    <row r="5182" spans="1:22" x14ac:dyDescent="0.25">
      <c r="A5182">
        <v>5181</v>
      </c>
      <c r="B5182" t="s">
        <v>8046</v>
      </c>
      <c r="C5182">
        <v>2012</v>
      </c>
      <c r="D5182" s="1">
        <v>41012</v>
      </c>
      <c r="E5182" s="1">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29.577600000000004</v>
      </c>
    </row>
    <row r="5183" spans="1:22" x14ac:dyDescent="0.25">
      <c r="A5183">
        <v>5182</v>
      </c>
      <c r="B5183" t="s">
        <v>8047</v>
      </c>
      <c r="C5183">
        <v>2014</v>
      </c>
      <c r="D5183" s="1">
        <v>41895</v>
      </c>
      <c r="E5183" s="1">
        <v>41898</v>
      </c>
      <c r="F5183" t="s">
        <v>188</v>
      </c>
      <c r="G5183" t="s">
        <v>1183</v>
      </c>
      <c r="H5183" t="s">
        <v>1184</v>
      </c>
      <c r="I5183" t="s">
        <v>41</v>
      </c>
      <c r="J5183" t="s">
        <v>27</v>
      </c>
      <c r="K5183" t="s">
        <v>7126</v>
      </c>
      <c r="L5183" t="s">
        <v>1399</v>
      </c>
      <c r="M5183">
        <v>2895</v>
      </c>
      <c r="N5183" t="s">
        <v>148</v>
      </c>
      <c r="O5183" t="s">
        <v>8012</v>
      </c>
      <c r="P5183" t="s">
        <v>46</v>
      </c>
      <c r="Q5183" t="s">
        <v>90</v>
      </c>
      <c r="R5183" t="s">
        <v>8013</v>
      </c>
      <c r="S5183">
        <v>45.36</v>
      </c>
      <c r="T5183">
        <v>7</v>
      </c>
      <c r="U5183">
        <v>0</v>
      </c>
      <c r="V5183">
        <v>21.772800000000004</v>
      </c>
    </row>
    <row r="5184" spans="1:22" x14ac:dyDescent="0.25">
      <c r="A5184">
        <v>5183</v>
      </c>
      <c r="B5184" t="s">
        <v>8047</v>
      </c>
      <c r="C5184">
        <v>2014</v>
      </c>
      <c r="D5184" s="1">
        <v>41895</v>
      </c>
      <c r="E5184" s="1">
        <v>41898</v>
      </c>
      <c r="F5184" t="s">
        <v>188</v>
      </c>
      <c r="G5184" t="s">
        <v>1183</v>
      </c>
      <c r="H5184" t="s">
        <v>1184</v>
      </c>
      <c r="I5184" t="s">
        <v>41</v>
      </c>
      <c r="J5184" t="s">
        <v>27</v>
      </c>
      <c r="K5184" t="s">
        <v>7126</v>
      </c>
      <c r="L5184" t="s">
        <v>1399</v>
      </c>
      <c r="M5184">
        <v>2895</v>
      </c>
      <c r="N5184" t="s">
        <v>148</v>
      </c>
      <c r="O5184" t="s">
        <v>3074</v>
      </c>
      <c r="P5184" t="s">
        <v>46</v>
      </c>
      <c r="Q5184" t="s">
        <v>75</v>
      </c>
      <c r="R5184" t="s">
        <v>3075</v>
      </c>
      <c r="S5184">
        <v>45.78</v>
      </c>
      <c r="T5184">
        <v>3</v>
      </c>
      <c r="U5184">
        <v>0</v>
      </c>
      <c r="V5184">
        <v>22.89</v>
      </c>
    </row>
    <row r="5185" spans="1:22" x14ac:dyDescent="0.25">
      <c r="A5185">
        <v>5184</v>
      </c>
      <c r="B5185" t="s">
        <v>8048</v>
      </c>
      <c r="C5185">
        <v>2014</v>
      </c>
      <c r="D5185" s="1">
        <v>41907</v>
      </c>
      <c r="E5185" s="1">
        <v>41910</v>
      </c>
      <c r="F5185" t="s">
        <v>188</v>
      </c>
      <c r="G5185" t="s">
        <v>1408</v>
      </c>
      <c r="H5185" t="s">
        <v>1409</v>
      </c>
      <c r="I5185" t="s">
        <v>26</v>
      </c>
      <c r="J5185" t="s">
        <v>27</v>
      </c>
      <c r="K5185" t="s">
        <v>497</v>
      </c>
      <c r="L5185" t="s">
        <v>1272</v>
      </c>
      <c r="M5185">
        <v>31907</v>
      </c>
      <c r="N5185" t="s">
        <v>30</v>
      </c>
      <c r="O5185" t="s">
        <v>7609</v>
      </c>
      <c r="P5185" t="s">
        <v>46</v>
      </c>
      <c r="Q5185" t="s">
        <v>59</v>
      </c>
      <c r="R5185" t="s">
        <v>7610</v>
      </c>
      <c r="S5185">
        <v>40.29</v>
      </c>
      <c r="T5185">
        <v>3</v>
      </c>
      <c r="U5185">
        <v>0</v>
      </c>
      <c r="V5185">
        <v>10.0725</v>
      </c>
    </row>
    <row r="5186" spans="1:22" x14ac:dyDescent="0.25">
      <c r="A5186">
        <v>5185</v>
      </c>
      <c r="B5186" t="s">
        <v>8048</v>
      </c>
      <c r="C5186">
        <v>2014</v>
      </c>
      <c r="D5186" s="1">
        <v>41907</v>
      </c>
      <c r="E5186" s="1">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x14ac:dyDescent="0.25">
      <c r="A5187">
        <v>5186</v>
      </c>
      <c r="B5187" t="s">
        <v>8049</v>
      </c>
      <c r="C5187">
        <v>2012</v>
      </c>
      <c r="D5187" s="1">
        <v>41192</v>
      </c>
      <c r="E5187" s="1">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-337.80600000000004</v>
      </c>
    </row>
    <row r="5188" spans="1:22" x14ac:dyDescent="0.25">
      <c r="A5188">
        <v>5187</v>
      </c>
      <c r="B5188" t="s">
        <v>8050</v>
      </c>
      <c r="C5188">
        <v>2012</v>
      </c>
      <c r="D5188" s="1">
        <v>41240</v>
      </c>
      <c r="E5188" s="1">
        <v>41246</v>
      </c>
      <c r="F5188" t="s">
        <v>50</v>
      </c>
      <c r="G5188" t="s">
        <v>2161</v>
      </c>
      <c r="H5188" t="s">
        <v>2162</v>
      </c>
      <c r="I5188" t="s">
        <v>102</v>
      </c>
      <c r="J5188" t="s">
        <v>27</v>
      </c>
      <c r="K5188" t="s">
        <v>146</v>
      </c>
      <c r="L5188" t="s">
        <v>147</v>
      </c>
      <c r="M5188">
        <v>19140</v>
      </c>
      <c r="N5188" t="s">
        <v>148</v>
      </c>
      <c r="O5188" t="s">
        <v>7004</v>
      </c>
      <c r="P5188" t="s">
        <v>71</v>
      </c>
      <c r="Q5188" t="s">
        <v>72</v>
      </c>
      <c r="R5188" t="s">
        <v>7005</v>
      </c>
      <c r="S5188">
        <v>748.75200000000007</v>
      </c>
      <c r="T5188">
        <v>8</v>
      </c>
      <c r="U5188">
        <v>0.4</v>
      </c>
      <c r="V5188">
        <v>-162.22960000000006</v>
      </c>
    </row>
    <row r="5189" spans="1:22" x14ac:dyDescent="0.25">
      <c r="A5189">
        <v>5188</v>
      </c>
      <c r="B5189" t="s">
        <v>8051</v>
      </c>
      <c r="C5189">
        <v>2012</v>
      </c>
      <c r="D5189" s="1">
        <v>41165</v>
      </c>
      <c r="E5189" s="1">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15.996799999999979</v>
      </c>
    </row>
    <row r="5190" spans="1:22" x14ac:dyDescent="0.25">
      <c r="A5190">
        <v>5189</v>
      </c>
      <c r="B5190" t="s">
        <v>8051</v>
      </c>
      <c r="C5190">
        <v>2012</v>
      </c>
      <c r="D5190" s="1">
        <v>41165</v>
      </c>
      <c r="E5190" s="1">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x14ac:dyDescent="0.25">
      <c r="A5191">
        <v>5190</v>
      </c>
      <c r="B5191" t="s">
        <v>8052</v>
      </c>
      <c r="C5191">
        <v>2014</v>
      </c>
      <c r="D5191" s="1">
        <v>41958</v>
      </c>
      <c r="E5191" s="1">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167.95200000000003</v>
      </c>
      <c r="T5191">
        <v>6</v>
      </c>
      <c r="U5191">
        <v>0.2</v>
      </c>
      <c r="V5191">
        <v>-27.292200000000001</v>
      </c>
    </row>
    <row r="5192" spans="1:22" x14ac:dyDescent="0.25">
      <c r="A5192">
        <v>5191</v>
      </c>
      <c r="B5192" t="s">
        <v>8052</v>
      </c>
      <c r="C5192">
        <v>2014</v>
      </c>
      <c r="D5192" s="1">
        <v>41958</v>
      </c>
      <c r="E5192" s="1">
        <v>41962</v>
      </c>
      <c r="F5192" t="s">
        <v>50</v>
      </c>
      <c r="G5192" t="s">
        <v>1655</v>
      </c>
      <c r="H5192" t="s">
        <v>1656</v>
      </c>
      <c r="I5192" t="s">
        <v>26</v>
      </c>
      <c r="J5192" t="s">
        <v>27</v>
      </c>
      <c r="K5192" t="s">
        <v>602</v>
      </c>
      <c r="L5192" t="s">
        <v>104</v>
      </c>
      <c r="M5192">
        <v>77506</v>
      </c>
      <c r="N5192" t="s">
        <v>105</v>
      </c>
      <c r="O5192" t="s">
        <v>6237</v>
      </c>
      <c r="P5192" t="s">
        <v>46</v>
      </c>
      <c r="Q5192" t="s">
        <v>68</v>
      </c>
      <c r="R5192" t="s">
        <v>6238</v>
      </c>
      <c r="S5192">
        <v>45.04</v>
      </c>
      <c r="T5192">
        <v>2</v>
      </c>
      <c r="U5192">
        <v>0.2</v>
      </c>
      <c r="V5192">
        <v>4.5040000000000031</v>
      </c>
    </row>
    <row r="5193" spans="1:22" x14ac:dyDescent="0.25">
      <c r="A5193">
        <v>5192</v>
      </c>
      <c r="B5193" t="s">
        <v>8053</v>
      </c>
      <c r="C5193">
        <v>2014</v>
      </c>
      <c r="D5193" s="1">
        <v>41765</v>
      </c>
      <c r="E5193" s="1">
        <v>41769</v>
      </c>
      <c r="F5193" t="s">
        <v>50</v>
      </c>
      <c r="G5193" t="s">
        <v>1835</v>
      </c>
      <c r="H5193" t="s">
        <v>1836</v>
      </c>
      <c r="I5193" t="s">
        <v>26</v>
      </c>
      <c r="J5193" t="s">
        <v>27</v>
      </c>
      <c r="K5193" t="s">
        <v>127</v>
      </c>
      <c r="L5193" t="s">
        <v>43</v>
      </c>
      <c r="M5193">
        <v>94122</v>
      </c>
      <c r="N5193" t="s">
        <v>44</v>
      </c>
      <c r="O5193" t="s">
        <v>8054</v>
      </c>
      <c r="P5193" t="s">
        <v>46</v>
      </c>
      <c r="Q5193" t="s">
        <v>173</v>
      </c>
      <c r="R5193" t="s">
        <v>8055</v>
      </c>
      <c r="S5193">
        <v>23.16</v>
      </c>
      <c r="T5193">
        <v>2</v>
      </c>
      <c r="U5193">
        <v>0</v>
      </c>
      <c r="V5193">
        <v>11.58</v>
      </c>
    </row>
    <row r="5194" spans="1:22" x14ac:dyDescent="0.25">
      <c r="A5194">
        <v>5193</v>
      </c>
      <c r="B5194" t="s">
        <v>8056</v>
      </c>
      <c r="C5194">
        <v>2011</v>
      </c>
      <c r="D5194" s="1">
        <v>40875</v>
      </c>
      <c r="E5194" s="1">
        <v>40878</v>
      </c>
      <c r="F5194" t="s">
        <v>23</v>
      </c>
      <c r="G5194" t="s">
        <v>2420</v>
      </c>
      <c r="H5194" t="s">
        <v>2421</v>
      </c>
      <c r="I5194" t="s">
        <v>41</v>
      </c>
      <c r="J5194" t="s">
        <v>27</v>
      </c>
      <c r="K5194" t="s">
        <v>382</v>
      </c>
      <c r="L5194" t="s">
        <v>383</v>
      </c>
      <c r="M5194">
        <v>29203</v>
      </c>
      <c r="N5194" t="s">
        <v>30</v>
      </c>
      <c r="O5194" t="s">
        <v>553</v>
      </c>
      <c r="P5194" t="s">
        <v>32</v>
      </c>
      <c r="Q5194" t="s">
        <v>65</v>
      </c>
      <c r="R5194" t="s">
        <v>554</v>
      </c>
      <c r="S5194">
        <v>397.59999999999997</v>
      </c>
      <c r="T5194">
        <v>5</v>
      </c>
      <c r="U5194">
        <v>0</v>
      </c>
      <c r="V5194">
        <v>43.735999999999962</v>
      </c>
    </row>
    <row r="5195" spans="1:22" x14ac:dyDescent="0.25">
      <c r="A5195">
        <v>5194</v>
      </c>
      <c r="B5195" t="s">
        <v>8056</v>
      </c>
      <c r="C5195">
        <v>2011</v>
      </c>
      <c r="D5195" s="1">
        <v>40875</v>
      </c>
      <c r="E5195" s="1">
        <v>40878</v>
      </c>
      <c r="F5195" t="s">
        <v>23</v>
      </c>
      <c r="G5195" t="s">
        <v>2420</v>
      </c>
      <c r="H5195" t="s">
        <v>2421</v>
      </c>
      <c r="I5195" t="s">
        <v>41</v>
      </c>
      <c r="J5195" t="s">
        <v>27</v>
      </c>
      <c r="K5195" t="s">
        <v>382</v>
      </c>
      <c r="L5195" t="s">
        <v>383</v>
      </c>
      <c r="M5195">
        <v>29203</v>
      </c>
      <c r="N5195" t="s">
        <v>30</v>
      </c>
      <c r="O5195" t="s">
        <v>7310</v>
      </c>
      <c r="P5195" t="s">
        <v>46</v>
      </c>
      <c r="Q5195" t="s">
        <v>90</v>
      </c>
      <c r="R5195" t="s">
        <v>7311</v>
      </c>
      <c r="S5195">
        <v>85.96</v>
      </c>
      <c r="T5195">
        <v>7</v>
      </c>
      <c r="U5195">
        <v>0</v>
      </c>
      <c r="V5195">
        <v>40.401199999999996</v>
      </c>
    </row>
    <row r="5196" spans="1:22" x14ac:dyDescent="0.25">
      <c r="A5196">
        <v>5195</v>
      </c>
      <c r="B5196" t="s">
        <v>8056</v>
      </c>
      <c r="C5196">
        <v>2011</v>
      </c>
      <c r="D5196" s="1">
        <v>40875</v>
      </c>
      <c r="E5196" s="1">
        <v>40878</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4.3295999999999992</v>
      </c>
    </row>
    <row r="5197" spans="1:22" x14ac:dyDescent="0.25">
      <c r="A5197">
        <v>5196</v>
      </c>
      <c r="B5197" t="s">
        <v>8056</v>
      </c>
      <c r="C5197">
        <v>2011</v>
      </c>
      <c r="D5197" s="1">
        <v>40875</v>
      </c>
      <c r="E5197" s="1">
        <v>40878</v>
      </c>
      <c r="F5197" t="s">
        <v>23</v>
      </c>
      <c r="G5197" t="s">
        <v>2420</v>
      </c>
      <c r="H5197" t="s">
        <v>2421</v>
      </c>
      <c r="I5197" t="s">
        <v>41</v>
      </c>
      <c r="J5197" t="s">
        <v>27</v>
      </c>
      <c r="K5197" t="s">
        <v>382</v>
      </c>
      <c r="L5197" t="s">
        <v>383</v>
      </c>
      <c r="M5197">
        <v>29203</v>
      </c>
      <c r="N5197" t="s">
        <v>30</v>
      </c>
      <c r="O5197" t="s">
        <v>1335</v>
      </c>
      <c r="P5197" t="s">
        <v>46</v>
      </c>
      <c r="Q5197" t="s">
        <v>75</v>
      </c>
      <c r="R5197" t="s">
        <v>1336</v>
      </c>
      <c r="S5197">
        <v>45.660000000000004</v>
      </c>
      <c r="T5197">
        <v>3</v>
      </c>
      <c r="U5197">
        <v>0</v>
      </c>
      <c r="V5197">
        <v>22.3734</v>
      </c>
    </row>
    <row r="5198" spans="1:22" x14ac:dyDescent="0.25">
      <c r="A5198">
        <v>5197</v>
      </c>
      <c r="B5198" t="s">
        <v>8057</v>
      </c>
      <c r="C5198">
        <v>2011</v>
      </c>
      <c r="D5198" s="1">
        <v>40673</v>
      </c>
      <c r="E5198" s="1">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x14ac:dyDescent="0.25">
      <c r="A5199">
        <v>5198</v>
      </c>
      <c r="B5199" t="s">
        <v>8057</v>
      </c>
      <c r="C5199">
        <v>2011</v>
      </c>
      <c r="D5199" s="1">
        <v>40673</v>
      </c>
      <c r="E5199" s="1">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4.3600000000000012</v>
      </c>
    </row>
    <row r="5200" spans="1:22" x14ac:dyDescent="0.25">
      <c r="A5200">
        <v>5199</v>
      </c>
      <c r="B5200" t="s">
        <v>8058</v>
      </c>
      <c r="C5200">
        <v>2013</v>
      </c>
      <c r="D5200" s="1">
        <v>41337</v>
      </c>
      <c r="E5200" s="1">
        <v>41342</v>
      </c>
      <c r="F5200" t="s">
        <v>50</v>
      </c>
      <c r="G5200" t="s">
        <v>3332</v>
      </c>
      <c r="H5200" t="s">
        <v>3333</v>
      </c>
      <c r="I5200" t="s">
        <v>26</v>
      </c>
      <c r="J5200" t="s">
        <v>27</v>
      </c>
      <c r="K5200" t="s">
        <v>2891</v>
      </c>
      <c r="L5200" t="s">
        <v>104</v>
      </c>
      <c r="M5200">
        <v>78664</v>
      </c>
      <c r="N5200" t="s">
        <v>105</v>
      </c>
      <c r="O5200" t="s">
        <v>5589</v>
      </c>
      <c r="P5200" t="s">
        <v>46</v>
      </c>
      <c r="Q5200" t="s">
        <v>578</v>
      </c>
      <c r="R5200" t="s">
        <v>5590</v>
      </c>
      <c r="S5200">
        <v>3930.0720000000001</v>
      </c>
      <c r="T5200">
        <v>3</v>
      </c>
      <c r="U5200">
        <v>0.2</v>
      </c>
      <c r="V5200">
        <v>-786.01440000000025</v>
      </c>
    </row>
    <row r="5201" spans="1:22" x14ac:dyDescent="0.25">
      <c r="A5201">
        <v>5200</v>
      </c>
      <c r="B5201" t="s">
        <v>8058</v>
      </c>
      <c r="C5201">
        <v>2013</v>
      </c>
      <c r="D5201" s="1">
        <v>41337</v>
      </c>
      <c r="E5201" s="1">
        <v>41342</v>
      </c>
      <c r="F5201" t="s">
        <v>50</v>
      </c>
      <c r="G5201" t="s">
        <v>3332</v>
      </c>
      <c r="H5201" t="s">
        <v>3333</v>
      </c>
      <c r="I5201" t="s">
        <v>26</v>
      </c>
      <c r="J5201" t="s">
        <v>27</v>
      </c>
      <c r="K5201" t="s">
        <v>2891</v>
      </c>
      <c r="L5201" t="s">
        <v>104</v>
      </c>
      <c r="M5201">
        <v>78664</v>
      </c>
      <c r="N5201" t="s">
        <v>105</v>
      </c>
      <c r="O5201" t="s">
        <v>6917</v>
      </c>
      <c r="P5201" t="s">
        <v>46</v>
      </c>
      <c r="Q5201" t="s">
        <v>269</v>
      </c>
      <c r="R5201" t="s">
        <v>6918</v>
      </c>
      <c r="S5201">
        <v>2.3039999999999998</v>
      </c>
      <c r="T5201">
        <v>1</v>
      </c>
      <c r="U5201">
        <v>0.2</v>
      </c>
      <c r="V5201">
        <v>0.77759999999999996</v>
      </c>
    </row>
    <row r="5202" spans="1:22" x14ac:dyDescent="0.25">
      <c r="A5202">
        <v>5201</v>
      </c>
      <c r="B5202" t="s">
        <v>8058</v>
      </c>
      <c r="C5202">
        <v>2013</v>
      </c>
      <c r="D5202" s="1">
        <v>41337</v>
      </c>
      <c r="E5202" s="1">
        <v>41342</v>
      </c>
      <c r="F5202" t="s">
        <v>50</v>
      </c>
      <c r="G5202" t="s">
        <v>3332</v>
      </c>
      <c r="H5202" t="s">
        <v>3333</v>
      </c>
      <c r="I5202" t="s">
        <v>26</v>
      </c>
      <c r="J5202" t="s">
        <v>27</v>
      </c>
      <c r="K5202" t="s">
        <v>2891</v>
      </c>
      <c r="L5202" t="s">
        <v>104</v>
      </c>
      <c r="M5202">
        <v>78664</v>
      </c>
      <c r="N5202" t="s">
        <v>105</v>
      </c>
      <c r="O5202" t="s">
        <v>4599</v>
      </c>
      <c r="P5202" t="s">
        <v>71</v>
      </c>
      <c r="Q5202" t="s">
        <v>72</v>
      </c>
      <c r="R5202" t="s">
        <v>4600</v>
      </c>
      <c r="S5202">
        <v>431.97600000000006</v>
      </c>
      <c r="T5202">
        <v>3</v>
      </c>
      <c r="U5202">
        <v>0.2</v>
      </c>
      <c r="V5202">
        <v>32.398200000000017</v>
      </c>
    </row>
    <row r="5203" spans="1:22" x14ac:dyDescent="0.25">
      <c r="A5203">
        <v>5202</v>
      </c>
      <c r="B5203" t="s">
        <v>8058</v>
      </c>
      <c r="C5203">
        <v>2013</v>
      </c>
      <c r="D5203" s="1">
        <v>41337</v>
      </c>
      <c r="E5203" s="1">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v>41.720000000000006</v>
      </c>
      <c r="T5203">
        <v>7</v>
      </c>
      <c r="U5203">
        <v>0.2</v>
      </c>
      <c r="V5203">
        <v>5.7364999999999977</v>
      </c>
    </row>
    <row r="5204" spans="1:22" x14ac:dyDescent="0.25">
      <c r="A5204">
        <v>5203</v>
      </c>
      <c r="B5204" t="s">
        <v>8059</v>
      </c>
      <c r="C5204">
        <v>2012</v>
      </c>
      <c r="D5204" s="1">
        <v>41136</v>
      </c>
      <c r="E5204" s="1">
        <v>41140</v>
      </c>
      <c r="F5204" t="s">
        <v>50</v>
      </c>
      <c r="G5204" t="s">
        <v>6271</v>
      </c>
      <c r="H5204" t="s">
        <v>6272</v>
      </c>
      <c r="I5204" t="s">
        <v>26</v>
      </c>
      <c r="J5204" t="s">
        <v>27</v>
      </c>
      <c r="K5204" t="s">
        <v>3199</v>
      </c>
      <c r="L5204" t="s">
        <v>43</v>
      </c>
      <c r="M5204">
        <v>94601</v>
      </c>
      <c r="N5204" t="s">
        <v>44</v>
      </c>
      <c r="O5204" t="s">
        <v>3696</v>
      </c>
      <c r="P5204" t="s">
        <v>32</v>
      </c>
      <c r="Q5204" t="s">
        <v>65</v>
      </c>
      <c r="R5204" t="s">
        <v>3697</v>
      </c>
      <c r="S5204">
        <v>104.23</v>
      </c>
      <c r="T5204">
        <v>7</v>
      </c>
      <c r="U5204">
        <v>0</v>
      </c>
      <c r="V5204">
        <v>28.142100000000006</v>
      </c>
    </row>
    <row r="5205" spans="1:22" x14ac:dyDescent="0.25">
      <c r="A5205">
        <v>5204</v>
      </c>
      <c r="B5205" t="s">
        <v>8059</v>
      </c>
      <c r="C5205">
        <v>2012</v>
      </c>
      <c r="D5205" s="1">
        <v>41136</v>
      </c>
      <c r="E5205" s="1">
        <v>41140</v>
      </c>
      <c r="F5205" t="s">
        <v>50</v>
      </c>
      <c r="G5205" t="s">
        <v>6271</v>
      </c>
      <c r="H5205" t="s">
        <v>6272</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x14ac:dyDescent="0.25">
      <c r="A5206">
        <v>5205</v>
      </c>
      <c r="B5206" t="s">
        <v>8060</v>
      </c>
      <c r="C5206">
        <v>2012</v>
      </c>
      <c r="D5206" s="1">
        <v>41164</v>
      </c>
      <c r="E5206" s="1">
        <v>41170</v>
      </c>
      <c r="F5206" t="s">
        <v>50</v>
      </c>
      <c r="G5206" t="s">
        <v>5451</v>
      </c>
      <c r="H5206" t="s">
        <v>5452</v>
      </c>
      <c r="I5206" t="s">
        <v>26</v>
      </c>
      <c r="J5206" t="s">
        <v>27</v>
      </c>
      <c r="K5206" t="s">
        <v>1560</v>
      </c>
      <c r="L5206" t="s">
        <v>267</v>
      </c>
      <c r="M5206">
        <v>13021</v>
      </c>
      <c r="N5206" t="s">
        <v>148</v>
      </c>
      <c r="O5206" t="s">
        <v>780</v>
      </c>
      <c r="P5206" t="s">
        <v>46</v>
      </c>
      <c r="Q5206" t="s">
        <v>68</v>
      </c>
      <c r="R5206" t="s">
        <v>781</v>
      </c>
      <c r="S5206">
        <v>9.26</v>
      </c>
      <c r="T5206">
        <v>2</v>
      </c>
      <c r="U5206">
        <v>0</v>
      </c>
      <c r="V5206">
        <v>3.0557999999999996</v>
      </c>
    </row>
    <row r="5207" spans="1:22" x14ac:dyDescent="0.25">
      <c r="A5207">
        <v>5206</v>
      </c>
      <c r="B5207" t="s">
        <v>8060</v>
      </c>
      <c r="C5207">
        <v>2012</v>
      </c>
      <c r="D5207" s="1">
        <v>41164</v>
      </c>
      <c r="E5207" s="1">
        <v>41170</v>
      </c>
      <c r="F5207" t="s">
        <v>50</v>
      </c>
      <c r="G5207" t="s">
        <v>5451</v>
      </c>
      <c r="H5207" t="s">
        <v>5452</v>
      </c>
      <c r="I5207" t="s">
        <v>26</v>
      </c>
      <c r="J5207" t="s">
        <v>27</v>
      </c>
      <c r="K5207" t="s">
        <v>1560</v>
      </c>
      <c r="L5207" t="s">
        <v>267</v>
      </c>
      <c r="M5207">
        <v>13021</v>
      </c>
      <c r="N5207" t="s">
        <v>148</v>
      </c>
      <c r="O5207" t="s">
        <v>239</v>
      </c>
      <c r="P5207" t="s">
        <v>46</v>
      </c>
      <c r="Q5207" t="s">
        <v>59</v>
      </c>
      <c r="R5207" t="s">
        <v>240</v>
      </c>
      <c r="S5207">
        <v>105.98</v>
      </c>
      <c r="T5207">
        <v>2</v>
      </c>
      <c r="U5207">
        <v>0</v>
      </c>
      <c r="V5207">
        <v>4.2391999999999967</v>
      </c>
    </row>
    <row r="5208" spans="1:22" x14ac:dyDescent="0.25">
      <c r="A5208">
        <v>5207</v>
      </c>
      <c r="B5208" t="s">
        <v>8060</v>
      </c>
      <c r="C5208">
        <v>2012</v>
      </c>
      <c r="D5208" s="1">
        <v>41164</v>
      </c>
      <c r="E5208" s="1">
        <v>41170</v>
      </c>
      <c r="F5208" t="s">
        <v>50</v>
      </c>
      <c r="G5208" t="s">
        <v>5451</v>
      </c>
      <c r="H5208" t="s">
        <v>5452</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x14ac:dyDescent="0.25">
      <c r="A5209">
        <v>5208</v>
      </c>
      <c r="B5209" t="s">
        <v>8060</v>
      </c>
      <c r="C5209">
        <v>2012</v>
      </c>
      <c r="D5209" s="1">
        <v>41164</v>
      </c>
      <c r="E5209" s="1">
        <v>41170</v>
      </c>
      <c r="F5209" t="s">
        <v>50</v>
      </c>
      <c r="G5209" t="s">
        <v>5451</v>
      </c>
      <c r="H5209" t="s">
        <v>5452</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x14ac:dyDescent="0.25">
      <c r="A5210">
        <v>5209</v>
      </c>
      <c r="B5210" t="s">
        <v>8060</v>
      </c>
      <c r="C5210">
        <v>2012</v>
      </c>
      <c r="D5210" s="1">
        <v>41164</v>
      </c>
      <c r="E5210" s="1">
        <v>41170</v>
      </c>
      <c r="F5210" t="s">
        <v>50</v>
      </c>
      <c r="G5210" t="s">
        <v>5451</v>
      </c>
      <c r="H5210" t="s">
        <v>5452</v>
      </c>
      <c r="I5210" t="s">
        <v>26</v>
      </c>
      <c r="J5210" t="s">
        <v>27</v>
      </c>
      <c r="K5210" t="s">
        <v>1560</v>
      </c>
      <c r="L5210" t="s">
        <v>267</v>
      </c>
      <c r="M5210">
        <v>13021</v>
      </c>
      <c r="N5210" t="s">
        <v>148</v>
      </c>
      <c r="O5210" t="s">
        <v>3976</v>
      </c>
      <c r="P5210" t="s">
        <v>46</v>
      </c>
      <c r="Q5210" t="s">
        <v>90</v>
      </c>
      <c r="R5210" t="s">
        <v>3977</v>
      </c>
      <c r="S5210">
        <v>28.900000000000002</v>
      </c>
      <c r="T5210">
        <v>5</v>
      </c>
      <c r="U5210">
        <v>0</v>
      </c>
      <c r="V5210">
        <v>14.161000000000001</v>
      </c>
    </row>
    <row r="5211" spans="1:22" x14ac:dyDescent="0.25">
      <c r="A5211">
        <v>5210</v>
      </c>
      <c r="B5211" t="s">
        <v>8060</v>
      </c>
      <c r="C5211">
        <v>2012</v>
      </c>
      <c r="D5211" s="1">
        <v>41164</v>
      </c>
      <c r="E5211" s="1">
        <v>41170</v>
      </c>
      <c r="F5211" t="s">
        <v>50</v>
      </c>
      <c r="G5211" t="s">
        <v>5451</v>
      </c>
      <c r="H5211" t="s">
        <v>5452</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x14ac:dyDescent="0.25">
      <c r="A5212">
        <v>5211</v>
      </c>
      <c r="B5212" t="s">
        <v>8061</v>
      </c>
      <c r="C5212">
        <v>2012</v>
      </c>
      <c r="D5212" s="1">
        <v>40920</v>
      </c>
      <c r="E5212" s="1">
        <v>40926</v>
      </c>
      <c r="F5212" t="s">
        <v>50</v>
      </c>
      <c r="G5212" t="s">
        <v>3801</v>
      </c>
      <c r="H5212" t="s">
        <v>3802</v>
      </c>
      <c r="I5212" t="s">
        <v>41</v>
      </c>
      <c r="J5212" t="s">
        <v>27</v>
      </c>
      <c r="K5212" t="s">
        <v>606</v>
      </c>
      <c r="L5212" t="s">
        <v>245</v>
      </c>
      <c r="M5212">
        <v>19711</v>
      </c>
      <c r="N5212" t="s">
        <v>148</v>
      </c>
      <c r="O5212" t="s">
        <v>6093</v>
      </c>
      <c r="P5212" t="s">
        <v>46</v>
      </c>
      <c r="Q5212" t="s">
        <v>59</v>
      </c>
      <c r="R5212" t="s">
        <v>6094</v>
      </c>
      <c r="S5212">
        <v>465.18</v>
      </c>
      <c r="T5212">
        <v>3</v>
      </c>
      <c r="U5212">
        <v>0</v>
      </c>
      <c r="V5212">
        <v>120.94680000000001</v>
      </c>
    </row>
    <row r="5213" spans="1:22" x14ac:dyDescent="0.25">
      <c r="A5213">
        <v>5212</v>
      </c>
      <c r="B5213" t="s">
        <v>8062</v>
      </c>
      <c r="C5213">
        <v>2012</v>
      </c>
      <c r="D5213" s="1">
        <v>41041</v>
      </c>
      <c r="E5213" s="1">
        <v>41045</v>
      </c>
      <c r="F5213" t="s">
        <v>23</v>
      </c>
      <c r="G5213" t="s">
        <v>5491</v>
      </c>
      <c r="H5213" t="s">
        <v>5492</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9.8901000000000039</v>
      </c>
    </row>
    <row r="5214" spans="1:22" x14ac:dyDescent="0.25">
      <c r="A5214">
        <v>5213</v>
      </c>
      <c r="B5214" t="s">
        <v>8063</v>
      </c>
      <c r="C5214">
        <v>2013</v>
      </c>
      <c r="D5214" s="1">
        <v>41544</v>
      </c>
      <c r="E5214" s="1">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51.449999999999996</v>
      </c>
      <c r="T5214">
        <v>3</v>
      </c>
      <c r="U5214">
        <v>0</v>
      </c>
      <c r="V5214">
        <v>13.891499999999999</v>
      </c>
    </row>
    <row r="5215" spans="1:22" x14ac:dyDescent="0.25">
      <c r="A5215">
        <v>5214</v>
      </c>
      <c r="B5215" t="s">
        <v>8063</v>
      </c>
      <c r="C5215">
        <v>2013</v>
      </c>
      <c r="D5215" s="1">
        <v>41544</v>
      </c>
      <c r="E5215" s="1">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x14ac:dyDescent="0.25">
      <c r="A5216">
        <v>5215</v>
      </c>
      <c r="B5216" t="s">
        <v>8063</v>
      </c>
      <c r="C5216">
        <v>2013</v>
      </c>
      <c r="D5216" s="1">
        <v>41544</v>
      </c>
      <c r="E5216" s="1">
        <v>41544</v>
      </c>
      <c r="F5216" t="s">
        <v>1290</v>
      </c>
      <c r="G5216" t="s">
        <v>2660</v>
      </c>
      <c r="H5216" t="s">
        <v>2661</v>
      </c>
      <c r="I5216" t="s">
        <v>26</v>
      </c>
      <c r="J5216" t="s">
        <v>27</v>
      </c>
      <c r="K5216" t="s">
        <v>775</v>
      </c>
      <c r="L5216" t="s">
        <v>43</v>
      </c>
      <c r="M5216">
        <v>92374</v>
      </c>
      <c r="N5216" t="s">
        <v>44</v>
      </c>
      <c r="O5216" t="s">
        <v>7473</v>
      </c>
      <c r="P5216" t="s">
        <v>46</v>
      </c>
      <c r="Q5216" t="s">
        <v>68</v>
      </c>
      <c r="R5216" t="s">
        <v>7474</v>
      </c>
      <c r="S5216">
        <v>35.4</v>
      </c>
      <c r="T5216">
        <v>5</v>
      </c>
      <c r="U5216">
        <v>0</v>
      </c>
      <c r="V5216">
        <v>13.452000000000002</v>
      </c>
    </row>
    <row r="5217" spans="1:22" x14ac:dyDescent="0.25">
      <c r="A5217">
        <v>5216</v>
      </c>
      <c r="B5217" t="s">
        <v>8063</v>
      </c>
      <c r="C5217">
        <v>2013</v>
      </c>
      <c r="D5217" s="1">
        <v>41544</v>
      </c>
      <c r="E5217" s="1">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29.900000000000002</v>
      </c>
      <c r="T5217">
        <v>5</v>
      </c>
      <c r="U5217">
        <v>0</v>
      </c>
      <c r="V5217">
        <v>13.454999999999998</v>
      </c>
    </row>
    <row r="5218" spans="1:22" x14ac:dyDescent="0.25">
      <c r="A5218">
        <v>5217</v>
      </c>
      <c r="B5218" t="s">
        <v>8064</v>
      </c>
      <c r="C5218">
        <v>2014</v>
      </c>
      <c r="D5218" s="1">
        <v>41892</v>
      </c>
      <c r="E5218" s="1">
        <v>41898</v>
      </c>
      <c r="F5218" t="s">
        <v>50</v>
      </c>
      <c r="G5218" t="s">
        <v>6220</v>
      </c>
      <c r="H5218" t="s">
        <v>6221</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x14ac:dyDescent="0.25">
      <c r="A5219">
        <v>5218</v>
      </c>
      <c r="B5219" t="s">
        <v>8065</v>
      </c>
      <c r="C5219">
        <v>2014</v>
      </c>
      <c r="D5219" s="1">
        <v>41745</v>
      </c>
      <c r="E5219" s="1">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36.404399999999995</v>
      </c>
    </row>
    <row r="5220" spans="1:22" x14ac:dyDescent="0.25">
      <c r="A5220">
        <v>5219</v>
      </c>
      <c r="B5220" t="s">
        <v>8066</v>
      </c>
      <c r="C5220">
        <v>2014</v>
      </c>
      <c r="D5220" s="1">
        <v>41801</v>
      </c>
      <c r="E5220" s="1">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x14ac:dyDescent="0.25">
      <c r="A5221">
        <v>5220</v>
      </c>
      <c r="B5221" t="s">
        <v>8067</v>
      </c>
      <c r="C5221">
        <v>2014</v>
      </c>
      <c r="D5221" s="1">
        <v>41884</v>
      </c>
      <c r="E5221" s="1">
        <v>41884</v>
      </c>
      <c r="F5221" t="s">
        <v>1290</v>
      </c>
      <c r="G5221" t="s">
        <v>1906</v>
      </c>
      <c r="H5221" t="s">
        <v>1907</v>
      </c>
      <c r="I5221" t="s">
        <v>26</v>
      </c>
      <c r="J5221" t="s">
        <v>27</v>
      </c>
      <c r="K5221" t="s">
        <v>880</v>
      </c>
      <c r="L5221" t="s">
        <v>238</v>
      </c>
      <c r="M5221">
        <v>48205</v>
      </c>
      <c r="N5221" t="s">
        <v>105</v>
      </c>
      <c r="O5221" t="s">
        <v>6141</v>
      </c>
      <c r="P5221" t="s">
        <v>32</v>
      </c>
      <c r="Q5221" t="s">
        <v>36</v>
      </c>
      <c r="R5221" t="s">
        <v>6142</v>
      </c>
      <c r="S5221">
        <v>498.26000000000005</v>
      </c>
      <c r="T5221">
        <v>7</v>
      </c>
      <c r="U5221">
        <v>0</v>
      </c>
      <c r="V5221">
        <v>134.53020000000001</v>
      </c>
    </row>
    <row r="5222" spans="1:22" x14ac:dyDescent="0.25">
      <c r="A5222">
        <v>5221</v>
      </c>
      <c r="B5222" t="s">
        <v>8068</v>
      </c>
      <c r="C5222">
        <v>2011</v>
      </c>
      <c r="D5222" s="1">
        <v>40708</v>
      </c>
      <c r="E5222" s="1">
        <v>40714</v>
      </c>
      <c r="F5222" t="s">
        <v>50</v>
      </c>
      <c r="G5222" t="s">
        <v>6211</v>
      </c>
      <c r="H5222" t="s">
        <v>6212</v>
      </c>
      <c r="I5222" t="s">
        <v>102</v>
      </c>
      <c r="J5222" t="s">
        <v>27</v>
      </c>
      <c r="K5222" t="s">
        <v>880</v>
      </c>
      <c r="L5222" t="s">
        <v>238</v>
      </c>
      <c r="M5222">
        <v>48234</v>
      </c>
      <c r="N5222" t="s">
        <v>105</v>
      </c>
      <c r="O5222" t="s">
        <v>7201</v>
      </c>
      <c r="P5222" t="s">
        <v>32</v>
      </c>
      <c r="Q5222" t="s">
        <v>33</v>
      </c>
      <c r="R5222" t="s">
        <v>7202</v>
      </c>
      <c r="S5222">
        <v>212.94</v>
      </c>
      <c r="T5222">
        <v>3</v>
      </c>
      <c r="U5222">
        <v>0</v>
      </c>
      <c r="V5222">
        <v>57.4938</v>
      </c>
    </row>
    <row r="5223" spans="1:22" x14ac:dyDescent="0.25">
      <c r="A5223">
        <v>5222</v>
      </c>
      <c r="B5223" t="s">
        <v>8069</v>
      </c>
      <c r="C5223">
        <v>2014</v>
      </c>
      <c r="D5223" s="1">
        <v>41778</v>
      </c>
      <c r="E5223" s="1">
        <v>41782</v>
      </c>
      <c r="F5223" t="s">
        <v>23</v>
      </c>
      <c r="G5223" t="s">
        <v>3790</v>
      </c>
      <c r="H5223" t="s">
        <v>3791</v>
      </c>
      <c r="I5223" t="s">
        <v>102</v>
      </c>
      <c r="J5223" t="s">
        <v>27</v>
      </c>
      <c r="K5223" t="s">
        <v>318</v>
      </c>
      <c r="L5223" t="s">
        <v>596</v>
      </c>
      <c r="M5223">
        <v>65807</v>
      </c>
      <c r="N5223" t="s">
        <v>105</v>
      </c>
      <c r="O5223" t="s">
        <v>8070</v>
      </c>
      <c r="P5223" t="s">
        <v>46</v>
      </c>
      <c r="Q5223" t="s">
        <v>78</v>
      </c>
      <c r="R5223" t="s">
        <v>8071</v>
      </c>
      <c r="S5223">
        <v>706.86</v>
      </c>
      <c r="T5223">
        <v>7</v>
      </c>
      <c r="U5223">
        <v>0</v>
      </c>
      <c r="V5223">
        <v>197.92079999999999</v>
      </c>
    </row>
    <row r="5224" spans="1:22" x14ac:dyDescent="0.25">
      <c r="A5224">
        <v>5223</v>
      </c>
      <c r="B5224" t="s">
        <v>8069</v>
      </c>
      <c r="C5224">
        <v>2014</v>
      </c>
      <c r="D5224" s="1">
        <v>41778</v>
      </c>
      <c r="E5224" s="1">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114.94999999999999</v>
      </c>
      <c r="T5224">
        <v>5</v>
      </c>
      <c r="U5224">
        <v>0</v>
      </c>
      <c r="V5224">
        <v>2.2990000000000066</v>
      </c>
    </row>
    <row r="5225" spans="1:22" x14ac:dyDescent="0.25">
      <c r="A5225">
        <v>5224</v>
      </c>
      <c r="B5225" t="s">
        <v>8069</v>
      </c>
      <c r="C5225">
        <v>2014</v>
      </c>
      <c r="D5225" s="1">
        <v>41778</v>
      </c>
      <c r="E5225" s="1">
        <v>41782</v>
      </c>
      <c r="F5225" t="s">
        <v>23</v>
      </c>
      <c r="G5225" t="s">
        <v>3790</v>
      </c>
      <c r="H5225" t="s">
        <v>3791</v>
      </c>
      <c r="I5225" t="s">
        <v>102</v>
      </c>
      <c r="J5225" t="s">
        <v>27</v>
      </c>
      <c r="K5225" t="s">
        <v>318</v>
      </c>
      <c r="L5225" t="s">
        <v>596</v>
      </c>
      <c r="M5225">
        <v>65807</v>
      </c>
      <c r="N5225" t="s">
        <v>105</v>
      </c>
      <c r="O5225" t="s">
        <v>6315</v>
      </c>
      <c r="P5225" t="s">
        <v>46</v>
      </c>
      <c r="Q5225" t="s">
        <v>75</v>
      </c>
      <c r="R5225" t="s">
        <v>6316</v>
      </c>
      <c r="S5225">
        <v>43.19</v>
      </c>
      <c r="T5225">
        <v>7</v>
      </c>
      <c r="U5225">
        <v>0</v>
      </c>
      <c r="V5225">
        <v>20.731199999999998</v>
      </c>
    </row>
    <row r="5226" spans="1:22" x14ac:dyDescent="0.25">
      <c r="A5226">
        <v>5225</v>
      </c>
      <c r="B5226" t="s">
        <v>8072</v>
      </c>
      <c r="C5226">
        <v>2014</v>
      </c>
      <c r="D5226" s="1">
        <v>41895</v>
      </c>
      <c r="E5226" s="1">
        <v>41900</v>
      </c>
      <c r="F5226" t="s">
        <v>23</v>
      </c>
      <c r="G5226" t="s">
        <v>5569</v>
      </c>
      <c r="H5226" t="s">
        <v>5570</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x14ac:dyDescent="0.25">
      <c r="A5227">
        <v>5226</v>
      </c>
      <c r="B5227" t="s">
        <v>8073</v>
      </c>
      <c r="C5227">
        <v>2013</v>
      </c>
      <c r="D5227" s="1">
        <v>41447</v>
      </c>
      <c r="E5227" s="1">
        <v>41452</v>
      </c>
      <c r="F5227" t="s">
        <v>50</v>
      </c>
      <c r="G5227" t="s">
        <v>4708</v>
      </c>
      <c r="H5227" t="s">
        <v>4709</v>
      </c>
      <c r="I5227" t="s">
        <v>26</v>
      </c>
      <c r="J5227" t="s">
        <v>27</v>
      </c>
      <c r="K5227" t="s">
        <v>266</v>
      </c>
      <c r="L5227" t="s">
        <v>267</v>
      </c>
      <c r="M5227">
        <v>10011</v>
      </c>
      <c r="N5227" t="s">
        <v>148</v>
      </c>
      <c r="O5227" t="s">
        <v>5388</v>
      </c>
      <c r="P5227" t="s">
        <v>46</v>
      </c>
      <c r="Q5227" t="s">
        <v>75</v>
      </c>
      <c r="R5227" t="s">
        <v>5389</v>
      </c>
      <c r="S5227">
        <v>36.56</v>
      </c>
      <c r="T5227">
        <v>5</v>
      </c>
      <c r="U5227">
        <v>0.2</v>
      </c>
      <c r="V5227">
        <v>12.795999999999999</v>
      </c>
    </row>
    <row r="5228" spans="1:22" x14ac:dyDescent="0.25">
      <c r="A5228">
        <v>5227</v>
      </c>
      <c r="B5228" t="s">
        <v>8073</v>
      </c>
      <c r="C5228">
        <v>2013</v>
      </c>
      <c r="D5228" s="1">
        <v>41447</v>
      </c>
      <c r="E5228" s="1">
        <v>41452</v>
      </c>
      <c r="F5228" t="s">
        <v>50</v>
      </c>
      <c r="G5228" t="s">
        <v>4708</v>
      </c>
      <c r="H5228" t="s">
        <v>4709</v>
      </c>
      <c r="I5228" t="s">
        <v>26</v>
      </c>
      <c r="J5228" t="s">
        <v>27</v>
      </c>
      <c r="K5228" t="s">
        <v>266</v>
      </c>
      <c r="L5228" t="s">
        <v>267</v>
      </c>
      <c r="M5228">
        <v>10011</v>
      </c>
      <c r="N5228" t="s">
        <v>148</v>
      </c>
      <c r="O5228" t="s">
        <v>6808</v>
      </c>
      <c r="P5228" t="s">
        <v>46</v>
      </c>
      <c r="Q5228" t="s">
        <v>75</v>
      </c>
      <c r="R5228" t="s">
        <v>6809</v>
      </c>
      <c r="S5228">
        <v>186.14400000000001</v>
      </c>
      <c r="T5228">
        <v>6</v>
      </c>
      <c r="U5228">
        <v>0.2</v>
      </c>
      <c r="V5228">
        <v>60.496799999999993</v>
      </c>
    </row>
    <row r="5229" spans="1:22" x14ac:dyDescent="0.25">
      <c r="A5229">
        <v>5228</v>
      </c>
      <c r="B5229" t="s">
        <v>8073</v>
      </c>
      <c r="C5229">
        <v>2013</v>
      </c>
      <c r="D5229" s="1">
        <v>41447</v>
      </c>
      <c r="E5229" s="1">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-44.196000000000026</v>
      </c>
    </row>
    <row r="5230" spans="1:22" x14ac:dyDescent="0.25">
      <c r="A5230">
        <v>5229</v>
      </c>
      <c r="B5230" t="s">
        <v>8074</v>
      </c>
      <c r="C5230">
        <v>2011</v>
      </c>
      <c r="D5230" s="1">
        <v>40873</v>
      </c>
      <c r="E5230" s="1">
        <v>40878</v>
      </c>
      <c r="F5230" t="s">
        <v>50</v>
      </c>
      <c r="G5230" t="s">
        <v>550</v>
      </c>
      <c r="H5230" t="s">
        <v>551</v>
      </c>
      <c r="I5230" t="s">
        <v>102</v>
      </c>
      <c r="J5230" t="s">
        <v>27</v>
      </c>
      <c r="K5230" t="s">
        <v>127</v>
      </c>
      <c r="L5230" t="s">
        <v>43</v>
      </c>
      <c r="M5230">
        <v>94109</v>
      </c>
      <c r="N5230" t="s">
        <v>44</v>
      </c>
      <c r="O5230" t="s">
        <v>6535</v>
      </c>
      <c r="P5230" t="s">
        <v>46</v>
      </c>
      <c r="Q5230" t="s">
        <v>90</v>
      </c>
      <c r="R5230" t="s">
        <v>6536</v>
      </c>
      <c r="S5230">
        <v>81.98</v>
      </c>
      <c r="T5230">
        <v>2</v>
      </c>
      <c r="U5230">
        <v>0</v>
      </c>
      <c r="V5230">
        <v>40.170200000000001</v>
      </c>
    </row>
    <row r="5231" spans="1:22" x14ac:dyDescent="0.25">
      <c r="A5231">
        <v>5230</v>
      </c>
      <c r="B5231" t="s">
        <v>8075</v>
      </c>
      <c r="C5231">
        <v>2014</v>
      </c>
      <c r="D5231" s="1">
        <v>41718</v>
      </c>
      <c r="E5231" s="1">
        <v>41721</v>
      </c>
      <c r="F5231" t="s">
        <v>23</v>
      </c>
      <c r="G5231" t="s">
        <v>1674</v>
      </c>
      <c r="H5231" t="s">
        <v>1675</v>
      </c>
      <c r="I5231" t="s">
        <v>26</v>
      </c>
      <c r="J5231" t="s">
        <v>27</v>
      </c>
      <c r="K5231" t="s">
        <v>3488</v>
      </c>
      <c r="L5231" t="s">
        <v>43</v>
      </c>
      <c r="M5231">
        <v>93727</v>
      </c>
      <c r="N5231" t="s">
        <v>44</v>
      </c>
      <c r="O5231" t="s">
        <v>5388</v>
      </c>
      <c r="P5231" t="s">
        <v>46</v>
      </c>
      <c r="Q5231" t="s">
        <v>75</v>
      </c>
      <c r="R5231" t="s">
        <v>5389</v>
      </c>
      <c r="S5231">
        <v>14.624000000000002</v>
      </c>
      <c r="T5231">
        <v>2</v>
      </c>
      <c r="U5231">
        <v>0.2</v>
      </c>
      <c r="V5231">
        <v>5.1183999999999994</v>
      </c>
    </row>
    <row r="5232" spans="1:22" x14ac:dyDescent="0.25">
      <c r="A5232">
        <v>5231</v>
      </c>
      <c r="B5232" t="s">
        <v>8075</v>
      </c>
      <c r="C5232">
        <v>2014</v>
      </c>
      <c r="D5232" s="1">
        <v>41718</v>
      </c>
      <c r="E5232" s="1">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8.7144999999999868</v>
      </c>
    </row>
    <row r="5233" spans="1:22" x14ac:dyDescent="0.25">
      <c r="A5233">
        <v>5232</v>
      </c>
      <c r="B5233" t="s">
        <v>8075</v>
      </c>
      <c r="C5233">
        <v>2014</v>
      </c>
      <c r="D5233" s="1">
        <v>41718</v>
      </c>
      <c r="E5233" s="1">
        <v>41721</v>
      </c>
      <c r="F5233" t="s">
        <v>23</v>
      </c>
      <c r="G5233" t="s">
        <v>1674</v>
      </c>
      <c r="H5233" t="s">
        <v>1675</v>
      </c>
      <c r="I5233" t="s">
        <v>26</v>
      </c>
      <c r="J5233" t="s">
        <v>27</v>
      </c>
      <c r="K5233" t="s">
        <v>3488</v>
      </c>
      <c r="L5233" t="s">
        <v>43</v>
      </c>
      <c r="M5233">
        <v>93727</v>
      </c>
      <c r="N5233" t="s">
        <v>44</v>
      </c>
      <c r="O5233" t="s">
        <v>5989</v>
      </c>
      <c r="P5233" t="s">
        <v>32</v>
      </c>
      <c r="Q5233" t="s">
        <v>65</v>
      </c>
      <c r="R5233" t="s">
        <v>5990</v>
      </c>
      <c r="S5233">
        <v>30.93</v>
      </c>
      <c r="T5233">
        <v>1</v>
      </c>
      <c r="U5233">
        <v>0</v>
      </c>
      <c r="V5233">
        <v>12.6813</v>
      </c>
    </row>
    <row r="5234" spans="1:22" x14ac:dyDescent="0.25">
      <c r="A5234">
        <v>5233</v>
      </c>
      <c r="B5234" t="s">
        <v>8075</v>
      </c>
      <c r="C5234">
        <v>2014</v>
      </c>
      <c r="D5234" s="1">
        <v>41718</v>
      </c>
      <c r="E5234" s="1">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27.496000000000002</v>
      </c>
      <c r="T5234">
        <v>7</v>
      </c>
      <c r="U5234">
        <v>0.2</v>
      </c>
      <c r="V5234">
        <v>9.2798999999999996</v>
      </c>
    </row>
    <row r="5235" spans="1:22" x14ac:dyDescent="0.25">
      <c r="A5235">
        <v>5234</v>
      </c>
      <c r="B5235" t="s">
        <v>8076</v>
      </c>
      <c r="C5235">
        <v>2011</v>
      </c>
      <c r="D5235" s="1">
        <v>40834</v>
      </c>
      <c r="E5235" s="1">
        <v>40838</v>
      </c>
      <c r="F5235" t="s">
        <v>50</v>
      </c>
      <c r="G5235" t="s">
        <v>5583</v>
      </c>
      <c r="H5235" t="s">
        <v>5584</v>
      </c>
      <c r="I5235" t="s">
        <v>41</v>
      </c>
      <c r="J5235" t="s">
        <v>27</v>
      </c>
      <c r="K5235" t="s">
        <v>7035</v>
      </c>
      <c r="L5235" t="s">
        <v>1707</v>
      </c>
      <c r="M5235">
        <v>71854</v>
      </c>
      <c r="N5235" t="s">
        <v>30</v>
      </c>
      <c r="O5235" t="s">
        <v>7950</v>
      </c>
      <c r="P5235" t="s">
        <v>32</v>
      </c>
      <c r="Q5235" t="s">
        <v>36</v>
      </c>
      <c r="R5235" t="s">
        <v>7951</v>
      </c>
      <c r="S5235">
        <v>605.34</v>
      </c>
      <c r="T5235">
        <v>6</v>
      </c>
      <c r="U5235">
        <v>0</v>
      </c>
      <c r="V5235">
        <v>145.2816</v>
      </c>
    </row>
    <row r="5236" spans="1:22" x14ac:dyDescent="0.25">
      <c r="A5236">
        <v>5235</v>
      </c>
      <c r="B5236" t="s">
        <v>8077</v>
      </c>
      <c r="C5236">
        <v>2014</v>
      </c>
      <c r="D5236" s="1">
        <v>41874</v>
      </c>
      <c r="E5236" s="1">
        <v>41875</v>
      </c>
      <c r="F5236" t="s">
        <v>188</v>
      </c>
      <c r="G5236" t="s">
        <v>7580</v>
      </c>
      <c r="H5236" t="s">
        <v>7581</v>
      </c>
      <c r="I5236" t="s">
        <v>26</v>
      </c>
      <c r="J5236" t="s">
        <v>27</v>
      </c>
      <c r="K5236" t="s">
        <v>127</v>
      </c>
      <c r="L5236" t="s">
        <v>43</v>
      </c>
      <c r="M5236">
        <v>94110</v>
      </c>
      <c r="N5236" t="s">
        <v>44</v>
      </c>
      <c r="O5236" t="s">
        <v>510</v>
      </c>
      <c r="P5236" t="s">
        <v>32</v>
      </c>
      <c r="Q5236" t="s">
        <v>56</v>
      </c>
      <c r="R5236" t="s">
        <v>511</v>
      </c>
      <c r="S5236">
        <v>210.00800000000001</v>
      </c>
      <c r="T5236">
        <v>1</v>
      </c>
      <c r="U5236">
        <v>0.2</v>
      </c>
      <c r="V5236">
        <v>2.625099999999982</v>
      </c>
    </row>
    <row r="5237" spans="1:22" x14ac:dyDescent="0.25">
      <c r="A5237">
        <v>5236</v>
      </c>
      <c r="B5237" t="s">
        <v>8078</v>
      </c>
      <c r="C5237">
        <v>2013</v>
      </c>
      <c r="D5237" s="1">
        <v>41598</v>
      </c>
      <c r="E5237" s="1">
        <v>41601</v>
      </c>
      <c r="F5237" t="s">
        <v>188</v>
      </c>
      <c r="G5237" t="s">
        <v>5755</v>
      </c>
      <c r="H5237" t="s">
        <v>5756</v>
      </c>
      <c r="I5237" t="s">
        <v>41</v>
      </c>
      <c r="J5237" t="s">
        <v>27</v>
      </c>
      <c r="K5237" t="s">
        <v>4374</v>
      </c>
      <c r="L5237" t="s">
        <v>254</v>
      </c>
      <c r="M5237">
        <v>46203</v>
      </c>
      <c r="N5237" t="s">
        <v>105</v>
      </c>
      <c r="O5237" t="s">
        <v>6727</v>
      </c>
      <c r="P5237" t="s">
        <v>46</v>
      </c>
      <c r="Q5237" t="s">
        <v>78</v>
      </c>
      <c r="R5237" t="s">
        <v>6728</v>
      </c>
      <c r="S5237">
        <v>54.96</v>
      </c>
      <c r="T5237">
        <v>3</v>
      </c>
      <c r="U5237">
        <v>0</v>
      </c>
      <c r="V5237">
        <v>15.938399999999998</v>
      </c>
    </row>
    <row r="5238" spans="1:22" x14ac:dyDescent="0.25">
      <c r="A5238">
        <v>5237</v>
      </c>
      <c r="B5238" t="s">
        <v>8079</v>
      </c>
      <c r="C5238">
        <v>2011</v>
      </c>
      <c r="D5238" s="1">
        <v>40806</v>
      </c>
      <c r="E5238" s="1">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x14ac:dyDescent="0.25">
      <c r="A5239">
        <v>5238</v>
      </c>
      <c r="B5239" t="s">
        <v>8079</v>
      </c>
      <c r="C5239">
        <v>2011</v>
      </c>
      <c r="D5239" s="1">
        <v>40806</v>
      </c>
      <c r="E5239" s="1">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x14ac:dyDescent="0.25">
      <c r="A5240">
        <v>5239</v>
      </c>
      <c r="B5240" t="s">
        <v>8079</v>
      </c>
      <c r="C5240">
        <v>2011</v>
      </c>
      <c r="D5240" s="1">
        <v>40806</v>
      </c>
      <c r="E5240" s="1">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26.391200000000005</v>
      </c>
    </row>
    <row r="5241" spans="1:22" x14ac:dyDescent="0.25">
      <c r="A5241">
        <v>5240</v>
      </c>
      <c r="B5241" t="s">
        <v>8080</v>
      </c>
      <c r="C5241">
        <v>2013</v>
      </c>
      <c r="D5241" s="1">
        <v>41529</v>
      </c>
      <c r="E5241" s="1">
        <v>41535</v>
      </c>
      <c r="F5241" t="s">
        <v>50</v>
      </c>
      <c r="G5241" t="s">
        <v>6334</v>
      </c>
      <c r="H5241" t="s">
        <v>6335</v>
      </c>
      <c r="I5241" t="s">
        <v>26</v>
      </c>
      <c r="J5241" t="s">
        <v>27</v>
      </c>
      <c r="K5241" t="s">
        <v>630</v>
      </c>
      <c r="L5241" t="s">
        <v>43</v>
      </c>
      <c r="M5241">
        <v>95123</v>
      </c>
      <c r="N5241" t="s">
        <v>44</v>
      </c>
      <c r="O5241" t="s">
        <v>115</v>
      </c>
      <c r="P5241" t="s">
        <v>46</v>
      </c>
      <c r="Q5241" t="s">
        <v>59</v>
      </c>
      <c r="R5241" t="s">
        <v>116</v>
      </c>
      <c r="S5241">
        <v>332.94</v>
      </c>
      <c r="T5241">
        <v>3</v>
      </c>
      <c r="U5241">
        <v>0</v>
      </c>
      <c r="V5241">
        <v>6.6587999999999994</v>
      </c>
    </row>
    <row r="5242" spans="1:22" x14ac:dyDescent="0.25">
      <c r="A5242">
        <v>5241</v>
      </c>
      <c r="B5242" t="s">
        <v>8080</v>
      </c>
      <c r="C5242">
        <v>2013</v>
      </c>
      <c r="D5242" s="1">
        <v>41529</v>
      </c>
      <c r="E5242" s="1">
        <v>41535</v>
      </c>
      <c r="F5242" t="s">
        <v>50</v>
      </c>
      <c r="G5242" t="s">
        <v>6334</v>
      </c>
      <c r="H5242" t="s">
        <v>6335</v>
      </c>
      <c r="I5242" t="s">
        <v>26</v>
      </c>
      <c r="J5242" t="s">
        <v>27</v>
      </c>
      <c r="K5242" t="s">
        <v>630</v>
      </c>
      <c r="L5242" t="s">
        <v>43</v>
      </c>
      <c r="M5242">
        <v>95123</v>
      </c>
      <c r="N5242" t="s">
        <v>44</v>
      </c>
      <c r="O5242" t="s">
        <v>1724</v>
      </c>
      <c r="P5242" t="s">
        <v>46</v>
      </c>
      <c r="Q5242" t="s">
        <v>75</v>
      </c>
      <c r="R5242" t="s">
        <v>1725</v>
      </c>
      <c r="S5242">
        <v>39.872000000000007</v>
      </c>
      <c r="T5242">
        <v>2</v>
      </c>
      <c r="U5242">
        <v>0.2</v>
      </c>
      <c r="V5242">
        <v>12.958399999999999</v>
      </c>
    </row>
    <row r="5243" spans="1:22" x14ac:dyDescent="0.25">
      <c r="A5243">
        <v>5242</v>
      </c>
      <c r="B5243" t="s">
        <v>8081</v>
      </c>
      <c r="C5243">
        <v>2013</v>
      </c>
      <c r="D5243" s="1">
        <v>41541</v>
      </c>
      <c r="E5243" s="1">
        <v>41544</v>
      </c>
      <c r="F5243" t="s">
        <v>23</v>
      </c>
      <c r="G5243" t="s">
        <v>6481</v>
      </c>
      <c r="H5243" t="s">
        <v>6482</v>
      </c>
      <c r="I5243" t="s">
        <v>41</v>
      </c>
      <c r="J5243" t="s">
        <v>27</v>
      </c>
      <c r="K5243" t="s">
        <v>95</v>
      </c>
      <c r="L5243" t="s">
        <v>96</v>
      </c>
      <c r="M5243">
        <v>98115</v>
      </c>
      <c r="N5243" t="s">
        <v>44</v>
      </c>
      <c r="O5243" t="s">
        <v>8082</v>
      </c>
      <c r="P5243" t="s">
        <v>46</v>
      </c>
      <c r="Q5243" t="s">
        <v>578</v>
      </c>
      <c r="R5243" t="s">
        <v>8083</v>
      </c>
      <c r="S5243">
        <v>13.68</v>
      </c>
      <c r="T5243">
        <v>2</v>
      </c>
      <c r="U5243">
        <v>0</v>
      </c>
      <c r="V5243">
        <v>3.6936</v>
      </c>
    </row>
    <row r="5244" spans="1:22" x14ac:dyDescent="0.25">
      <c r="A5244">
        <v>5243</v>
      </c>
      <c r="B5244" t="s">
        <v>8084</v>
      </c>
      <c r="C5244">
        <v>2014</v>
      </c>
      <c r="D5244" s="1">
        <v>41856</v>
      </c>
      <c r="E5244" s="1">
        <v>41860</v>
      </c>
      <c r="F5244" t="s">
        <v>50</v>
      </c>
      <c r="G5244" t="s">
        <v>3744</v>
      </c>
      <c r="H5244" t="s">
        <v>3745</v>
      </c>
      <c r="I5244" t="s">
        <v>41</v>
      </c>
      <c r="J5244" t="s">
        <v>27</v>
      </c>
      <c r="K5244" t="s">
        <v>4214</v>
      </c>
      <c r="L5244" t="s">
        <v>104</v>
      </c>
      <c r="M5244">
        <v>75007</v>
      </c>
      <c r="N5244" t="s">
        <v>105</v>
      </c>
      <c r="O5244" t="s">
        <v>2156</v>
      </c>
      <c r="P5244" t="s">
        <v>46</v>
      </c>
      <c r="Q5244" t="s">
        <v>75</v>
      </c>
      <c r="R5244" t="s">
        <v>2157</v>
      </c>
      <c r="S5244">
        <v>3.3179999999999996</v>
      </c>
      <c r="T5244">
        <v>3</v>
      </c>
      <c r="U5244">
        <v>0.8</v>
      </c>
      <c r="V5244">
        <v>-5.6406000000000018</v>
      </c>
    </row>
    <row r="5245" spans="1:22" x14ac:dyDescent="0.25">
      <c r="A5245">
        <v>5244</v>
      </c>
      <c r="B5245" t="s">
        <v>8085</v>
      </c>
      <c r="C5245">
        <v>2013</v>
      </c>
      <c r="D5245" s="1">
        <v>41481</v>
      </c>
      <c r="E5245" s="1">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x14ac:dyDescent="0.25">
      <c r="A5246">
        <v>5245</v>
      </c>
      <c r="B5246" t="s">
        <v>8086</v>
      </c>
      <c r="C5246">
        <v>2013</v>
      </c>
      <c r="D5246" s="1">
        <v>41489</v>
      </c>
      <c r="E5246" s="1">
        <v>41491</v>
      </c>
      <c r="F5246" t="s">
        <v>23</v>
      </c>
      <c r="G5246" t="s">
        <v>2410</v>
      </c>
      <c r="H5246" t="s">
        <v>2411</v>
      </c>
      <c r="I5246" t="s">
        <v>41</v>
      </c>
      <c r="J5246" t="s">
        <v>27</v>
      </c>
      <c r="K5246" t="s">
        <v>42</v>
      </c>
      <c r="L5246" t="s">
        <v>43</v>
      </c>
      <c r="M5246">
        <v>90032</v>
      </c>
      <c r="N5246" t="s">
        <v>44</v>
      </c>
      <c r="O5246" t="s">
        <v>8087</v>
      </c>
      <c r="P5246" t="s">
        <v>32</v>
      </c>
      <c r="Q5246" t="s">
        <v>56</v>
      </c>
      <c r="R5246" t="s">
        <v>8088</v>
      </c>
      <c r="S5246">
        <v>136.46400000000003</v>
      </c>
      <c r="T5246">
        <v>2</v>
      </c>
      <c r="U5246">
        <v>0.2</v>
      </c>
      <c r="V5246">
        <v>15.352199999999989</v>
      </c>
    </row>
    <row r="5247" spans="1:22" x14ac:dyDescent="0.25">
      <c r="A5247">
        <v>5246</v>
      </c>
      <c r="B5247" t="s">
        <v>8086</v>
      </c>
      <c r="C5247">
        <v>2013</v>
      </c>
      <c r="D5247" s="1">
        <v>41489</v>
      </c>
      <c r="E5247" s="1">
        <v>41491</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33.357600000000019</v>
      </c>
    </row>
    <row r="5248" spans="1:22" x14ac:dyDescent="0.25">
      <c r="A5248">
        <v>5247</v>
      </c>
      <c r="B5248" t="s">
        <v>8086</v>
      </c>
      <c r="C5248">
        <v>2013</v>
      </c>
      <c r="D5248" s="1">
        <v>41489</v>
      </c>
      <c r="E5248" s="1">
        <v>41491</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x14ac:dyDescent="0.25">
      <c r="A5249">
        <v>5248</v>
      </c>
      <c r="B5249" t="s">
        <v>8089</v>
      </c>
      <c r="C5249">
        <v>2012</v>
      </c>
      <c r="D5249" s="1">
        <v>41050</v>
      </c>
      <c r="E5249" s="1">
        <v>41056</v>
      </c>
      <c r="F5249" t="s">
        <v>50</v>
      </c>
      <c r="G5249" t="s">
        <v>332</v>
      </c>
      <c r="H5249" t="s">
        <v>333</v>
      </c>
      <c r="I5249" t="s">
        <v>26</v>
      </c>
      <c r="J5249" t="s">
        <v>27</v>
      </c>
      <c r="K5249" t="s">
        <v>8090</v>
      </c>
      <c r="L5249" t="s">
        <v>211</v>
      </c>
      <c r="M5249">
        <v>60423</v>
      </c>
      <c r="N5249" t="s">
        <v>105</v>
      </c>
      <c r="O5249" t="s">
        <v>437</v>
      </c>
      <c r="P5249" t="s">
        <v>46</v>
      </c>
      <c r="Q5249" t="s">
        <v>78</v>
      </c>
      <c r="R5249" t="s">
        <v>438</v>
      </c>
      <c r="S5249">
        <v>20.767999999999997</v>
      </c>
      <c r="T5249">
        <v>8</v>
      </c>
      <c r="U5249">
        <v>0.8</v>
      </c>
      <c r="V5249">
        <v>-52.958400000000012</v>
      </c>
    </row>
    <row r="5250" spans="1:22" x14ac:dyDescent="0.25">
      <c r="A5250">
        <v>5249</v>
      </c>
      <c r="B5250" t="s">
        <v>8091</v>
      </c>
      <c r="C5250">
        <v>2014</v>
      </c>
      <c r="D5250" s="1">
        <v>41947</v>
      </c>
      <c r="E5250" s="1">
        <v>41949</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x14ac:dyDescent="0.25">
      <c r="A5251">
        <v>5250</v>
      </c>
      <c r="B5251" t="s">
        <v>8092</v>
      </c>
      <c r="C5251">
        <v>2012</v>
      </c>
      <c r="D5251" s="1">
        <v>41015</v>
      </c>
      <c r="E5251" s="1">
        <v>41020</v>
      </c>
      <c r="F5251" t="s">
        <v>50</v>
      </c>
      <c r="G5251" t="s">
        <v>2271</v>
      </c>
      <c r="H5251" t="s">
        <v>2272</v>
      </c>
      <c r="I5251" t="s">
        <v>41</v>
      </c>
      <c r="J5251" t="s">
        <v>27</v>
      </c>
      <c r="K5251" t="s">
        <v>146</v>
      </c>
      <c r="L5251" t="s">
        <v>147</v>
      </c>
      <c r="M5251">
        <v>19143</v>
      </c>
      <c r="N5251" t="s">
        <v>148</v>
      </c>
      <c r="O5251" t="s">
        <v>5428</v>
      </c>
      <c r="P5251" t="s">
        <v>46</v>
      </c>
      <c r="Q5251" t="s">
        <v>269</v>
      </c>
      <c r="R5251" t="s">
        <v>186</v>
      </c>
      <c r="S5251">
        <v>12.576000000000001</v>
      </c>
      <c r="T5251">
        <v>4</v>
      </c>
      <c r="U5251">
        <v>0.2</v>
      </c>
      <c r="V5251">
        <v>4.0871999999999993</v>
      </c>
    </row>
    <row r="5252" spans="1:22" x14ac:dyDescent="0.25">
      <c r="A5252">
        <v>5251</v>
      </c>
      <c r="B5252" t="s">
        <v>8093</v>
      </c>
      <c r="C5252">
        <v>2013</v>
      </c>
      <c r="D5252" s="1">
        <v>41621</v>
      </c>
      <c r="E5252" s="1">
        <v>41627</v>
      </c>
      <c r="F5252" t="s">
        <v>50</v>
      </c>
      <c r="G5252" t="s">
        <v>6318</v>
      </c>
      <c r="H5252" t="s">
        <v>6319</v>
      </c>
      <c r="I5252" t="s">
        <v>26</v>
      </c>
      <c r="J5252" t="s">
        <v>27</v>
      </c>
      <c r="K5252" t="s">
        <v>497</v>
      </c>
      <c r="L5252" t="s">
        <v>1272</v>
      </c>
      <c r="M5252">
        <v>31907</v>
      </c>
      <c r="N5252" t="s">
        <v>30</v>
      </c>
      <c r="O5252" t="s">
        <v>3755</v>
      </c>
      <c r="P5252" t="s">
        <v>71</v>
      </c>
      <c r="Q5252" t="s">
        <v>161</v>
      </c>
      <c r="R5252" t="s">
        <v>3756</v>
      </c>
      <c r="S5252">
        <v>249.95000000000002</v>
      </c>
      <c r="T5252">
        <v>5</v>
      </c>
      <c r="U5252">
        <v>0</v>
      </c>
      <c r="V5252">
        <v>19.995999999999974</v>
      </c>
    </row>
    <row r="5253" spans="1:22" x14ac:dyDescent="0.25">
      <c r="A5253">
        <v>5252</v>
      </c>
      <c r="B5253" t="s">
        <v>8093</v>
      </c>
      <c r="C5253">
        <v>2013</v>
      </c>
      <c r="D5253" s="1">
        <v>41621</v>
      </c>
      <c r="E5253" s="1">
        <v>41627</v>
      </c>
      <c r="F5253" t="s">
        <v>50</v>
      </c>
      <c r="G5253" t="s">
        <v>6318</v>
      </c>
      <c r="H5253" t="s">
        <v>6319</v>
      </c>
      <c r="I5253" t="s">
        <v>26</v>
      </c>
      <c r="J5253" t="s">
        <v>27</v>
      </c>
      <c r="K5253" t="s">
        <v>497</v>
      </c>
      <c r="L5253" t="s">
        <v>1272</v>
      </c>
      <c r="M5253">
        <v>31907</v>
      </c>
      <c r="N5253" t="s">
        <v>30</v>
      </c>
      <c r="O5253" t="s">
        <v>6338</v>
      </c>
      <c r="P5253" t="s">
        <v>46</v>
      </c>
      <c r="Q5253" t="s">
        <v>90</v>
      </c>
      <c r="R5253" t="s">
        <v>6339</v>
      </c>
      <c r="S5253">
        <v>49.12</v>
      </c>
      <c r="T5253">
        <v>4</v>
      </c>
      <c r="U5253">
        <v>0</v>
      </c>
      <c r="V5253">
        <v>23.086399999999998</v>
      </c>
    </row>
    <row r="5254" spans="1:22" x14ac:dyDescent="0.25">
      <c r="A5254">
        <v>5253</v>
      </c>
      <c r="B5254" t="s">
        <v>8094</v>
      </c>
      <c r="C5254">
        <v>2012</v>
      </c>
      <c r="D5254" s="1">
        <v>41212</v>
      </c>
      <c r="E5254" s="1">
        <v>41215</v>
      </c>
      <c r="F5254" t="s">
        <v>188</v>
      </c>
      <c r="G5254" t="s">
        <v>5614</v>
      </c>
      <c r="H5254" t="s">
        <v>5615</v>
      </c>
      <c r="I5254" t="s">
        <v>26</v>
      </c>
      <c r="J5254" t="s">
        <v>27</v>
      </c>
      <c r="K5254" t="s">
        <v>2978</v>
      </c>
      <c r="L5254" t="s">
        <v>319</v>
      </c>
      <c r="M5254">
        <v>23464</v>
      </c>
      <c r="N5254" t="s">
        <v>30</v>
      </c>
      <c r="O5254" t="s">
        <v>5354</v>
      </c>
      <c r="P5254" t="s">
        <v>46</v>
      </c>
      <c r="Q5254" t="s">
        <v>78</v>
      </c>
      <c r="R5254" t="s">
        <v>5355</v>
      </c>
      <c r="S5254">
        <v>182.91</v>
      </c>
      <c r="T5254">
        <v>3</v>
      </c>
      <c r="U5254">
        <v>0</v>
      </c>
      <c r="V5254">
        <v>53.043899999999979</v>
      </c>
    </row>
    <row r="5255" spans="1:22" x14ac:dyDescent="0.25">
      <c r="A5255">
        <v>5254</v>
      </c>
      <c r="B5255" t="s">
        <v>8095</v>
      </c>
      <c r="C5255">
        <v>2011</v>
      </c>
      <c r="D5255" s="1">
        <v>40609</v>
      </c>
      <c r="E5255" s="1">
        <v>40613</v>
      </c>
      <c r="F5255" t="s">
        <v>23</v>
      </c>
      <c r="G5255" t="s">
        <v>3959</v>
      </c>
      <c r="H5255" t="s">
        <v>3960</v>
      </c>
      <c r="I5255" t="s">
        <v>102</v>
      </c>
      <c r="J5255" t="s">
        <v>27</v>
      </c>
      <c r="K5255" t="s">
        <v>1377</v>
      </c>
      <c r="L5255" t="s">
        <v>96</v>
      </c>
      <c r="M5255">
        <v>98198</v>
      </c>
      <c r="N5255" t="s">
        <v>44</v>
      </c>
      <c r="O5255" t="s">
        <v>4299</v>
      </c>
      <c r="P5255" t="s">
        <v>46</v>
      </c>
      <c r="Q5255" t="s">
        <v>75</v>
      </c>
      <c r="R5255" t="s">
        <v>4300</v>
      </c>
      <c r="S5255">
        <v>107.64800000000001</v>
      </c>
      <c r="T5255">
        <v>2</v>
      </c>
      <c r="U5255">
        <v>0.2</v>
      </c>
      <c r="V5255">
        <v>33.639999999999986</v>
      </c>
    </row>
    <row r="5256" spans="1:22" x14ac:dyDescent="0.25">
      <c r="A5256">
        <v>5255</v>
      </c>
      <c r="B5256" t="s">
        <v>8096</v>
      </c>
      <c r="C5256">
        <v>2012</v>
      </c>
      <c r="D5256" s="1">
        <v>40973</v>
      </c>
      <c r="E5256" s="1">
        <v>40975</v>
      </c>
      <c r="F5256" t="s">
        <v>23</v>
      </c>
      <c r="G5256" t="s">
        <v>1060</v>
      </c>
      <c r="H5256" t="s">
        <v>1061</v>
      </c>
      <c r="I5256" t="s">
        <v>41</v>
      </c>
      <c r="J5256" t="s">
        <v>27</v>
      </c>
      <c r="K5256" t="s">
        <v>8097</v>
      </c>
      <c r="L5256" t="s">
        <v>147</v>
      </c>
      <c r="M5256">
        <v>18018</v>
      </c>
      <c r="N5256" t="s">
        <v>148</v>
      </c>
      <c r="O5256" t="s">
        <v>1839</v>
      </c>
      <c r="P5256" t="s">
        <v>32</v>
      </c>
      <c r="Q5256" t="s">
        <v>36</v>
      </c>
      <c r="R5256" t="s">
        <v>1840</v>
      </c>
      <c r="S5256">
        <v>99.372</v>
      </c>
      <c r="T5256">
        <v>2</v>
      </c>
      <c r="U5256">
        <v>0.3</v>
      </c>
      <c r="V5256">
        <v>-7.0979999999999919</v>
      </c>
    </row>
    <row r="5257" spans="1:22" x14ac:dyDescent="0.25">
      <c r="A5257">
        <v>5256</v>
      </c>
      <c r="B5257" t="s">
        <v>8096</v>
      </c>
      <c r="C5257">
        <v>2012</v>
      </c>
      <c r="D5257" s="1">
        <v>40973</v>
      </c>
      <c r="E5257" s="1">
        <v>40975</v>
      </c>
      <c r="F5257" t="s">
        <v>23</v>
      </c>
      <c r="G5257" t="s">
        <v>1060</v>
      </c>
      <c r="H5257" t="s">
        <v>1061</v>
      </c>
      <c r="I5257" t="s">
        <v>41</v>
      </c>
      <c r="J5257" t="s">
        <v>27</v>
      </c>
      <c r="K5257" t="s">
        <v>8097</v>
      </c>
      <c r="L5257" t="s">
        <v>147</v>
      </c>
      <c r="M5257">
        <v>18018</v>
      </c>
      <c r="N5257" t="s">
        <v>148</v>
      </c>
      <c r="O5257" t="s">
        <v>6260</v>
      </c>
      <c r="P5257" t="s">
        <v>32</v>
      </c>
      <c r="Q5257" t="s">
        <v>65</v>
      </c>
      <c r="R5257" t="s">
        <v>6261</v>
      </c>
      <c r="S5257">
        <v>33.568000000000005</v>
      </c>
      <c r="T5257">
        <v>2</v>
      </c>
      <c r="U5257">
        <v>0.2</v>
      </c>
      <c r="V5257">
        <v>-5.4548000000000041</v>
      </c>
    </row>
    <row r="5258" spans="1:22" x14ac:dyDescent="0.25">
      <c r="A5258">
        <v>5257</v>
      </c>
      <c r="B5258" t="s">
        <v>8098</v>
      </c>
      <c r="C5258">
        <v>2013</v>
      </c>
      <c r="D5258" s="1">
        <v>41495</v>
      </c>
      <c r="E5258" s="1">
        <v>41501</v>
      </c>
      <c r="F5258" t="s">
        <v>50</v>
      </c>
      <c r="G5258" t="s">
        <v>1957</v>
      </c>
      <c r="H5258" t="s">
        <v>1958</v>
      </c>
      <c r="I5258" t="s">
        <v>26</v>
      </c>
      <c r="J5258" t="s">
        <v>27</v>
      </c>
      <c r="K5258" t="s">
        <v>4847</v>
      </c>
      <c r="L5258" t="s">
        <v>649</v>
      </c>
      <c r="M5258">
        <v>73120</v>
      </c>
      <c r="N5258" t="s">
        <v>105</v>
      </c>
      <c r="O5258" t="s">
        <v>6000</v>
      </c>
      <c r="P5258" t="s">
        <v>46</v>
      </c>
      <c r="Q5258" t="s">
        <v>90</v>
      </c>
      <c r="R5258" t="s">
        <v>6001</v>
      </c>
      <c r="S5258">
        <v>10.56</v>
      </c>
      <c r="T5258">
        <v>2</v>
      </c>
      <c r="U5258">
        <v>0</v>
      </c>
      <c r="V5258">
        <v>4.7519999999999998</v>
      </c>
    </row>
    <row r="5259" spans="1:22" x14ac:dyDescent="0.25">
      <c r="A5259">
        <v>5258</v>
      </c>
      <c r="B5259" t="s">
        <v>8099</v>
      </c>
      <c r="C5259">
        <v>2014</v>
      </c>
      <c r="D5259" s="1">
        <v>41643</v>
      </c>
      <c r="E5259" s="1">
        <v>41648</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x14ac:dyDescent="0.25">
      <c r="A5260">
        <v>5259</v>
      </c>
      <c r="B5260" t="s">
        <v>8100</v>
      </c>
      <c r="C5260">
        <v>2014</v>
      </c>
      <c r="D5260" s="1">
        <v>41922</v>
      </c>
      <c r="E5260" s="1">
        <v>41924</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16.543999999999997</v>
      </c>
    </row>
    <row r="5261" spans="1:22" x14ac:dyDescent="0.25">
      <c r="A5261">
        <v>5260</v>
      </c>
      <c r="B5261" t="s">
        <v>8101</v>
      </c>
      <c r="C5261">
        <v>2014</v>
      </c>
      <c r="D5261" s="1">
        <v>41933</v>
      </c>
      <c r="E5261" s="1">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15.934799999999997</v>
      </c>
    </row>
    <row r="5262" spans="1:22" x14ac:dyDescent="0.25">
      <c r="A5262">
        <v>5261</v>
      </c>
      <c r="B5262" t="s">
        <v>8102</v>
      </c>
      <c r="C5262">
        <v>2011</v>
      </c>
      <c r="D5262" s="1">
        <v>40793</v>
      </c>
      <c r="E5262" s="1">
        <v>40796</v>
      </c>
      <c r="F5262" t="s">
        <v>188</v>
      </c>
      <c r="G5262" t="s">
        <v>3758</v>
      </c>
      <c r="H5262" t="s">
        <v>3759</v>
      </c>
      <c r="I5262" t="s">
        <v>102</v>
      </c>
      <c r="J5262" t="s">
        <v>27</v>
      </c>
      <c r="K5262" t="s">
        <v>184</v>
      </c>
      <c r="L5262" t="s">
        <v>104</v>
      </c>
      <c r="M5262">
        <v>77036</v>
      </c>
      <c r="N5262" t="s">
        <v>105</v>
      </c>
      <c r="O5262" t="s">
        <v>5595</v>
      </c>
      <c r="P5262" t="s">
        <v>71</v>
      </c>
      <c r="Q5262" t="s">
        <v>72</v>
      </c>
      <c r="R5262" t="s">
        <v>5596</v>
      </c>
      <c r="S5262">
        <v>196.77600000000001</v>
      </c>
      <c r="T5262">
        <v>3</v>
      </c>
      <c r="U5262">
        <v>0.2</v>
      </c>
      <c r="V5262">
        <v>14.758199999999995</v>
      </c>
    </row>
    <row r="5263" spans="1:22" x14ac:dyDescent="0.25">
      <c r="A5263">
        <v>5262</v>
      </c>
      <c r="B5263" t="s">
        <v>8102</v>
      </c>
      <c r="C5263">
        <v>2011</v>
      </c>
      <c r="D5263" s="1">
        <v>40793</v>
      </c>
      <c r="E5263" s="1">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v>2.9199999999999995</v>
      </c>
      <c r="T5263">
        <v>2</v>
      </c>
      <c r="U5263">
        <v>0.8</v>
      </c>
      <c r="V5263">
        <v>-4.8180000000000005</v>
      </c>
    </row>
    <row r="5264" spans="1:22" x14ac:dyDescent="0.25">
      <c r="A5264">
        <v>5263</v>
      </c>
      <c r="B5264" t="s">
        <v>8102</v>
      </c>
      <c r="C5264">
        <v>2011</v>
      </c>
      <c r="D5264" s="1">
        <v>40793</v>
      </c>
      <c r="E5264" s="1">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v>200.79500000000002</v>
      </c>
      <c r="T5264">
        <v>1</v>
      </c>
      <c r="U5264">
        <v>0.3</v>
      </c>
      <c r="V5264">
        <v>-22.948000000000008</v>
      </c>
    </row>
    <row r="5265" spans="1:22" x14ac:dyDescent="0.25">
      <c r="A5265">
        <v>5264</v>
      </c>
      <c r="B5265" t="s">
        <v>8102</v>
      </c>
      <c r="C5265">
        <v>2011</v>
      </c>
      <c r="D5265" s="1">
        <v>40793</v>
      </c>
      <c r="E5265" s="1">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-2.9180000000000028</v>
      </c>
    </row>
    <row r="5266" spans="1:22" x14ac:dyDescent="0.25">
      <c r="A5266">
        <v>5265</v>
      </c>
      <c r="B5266" t="s">
        <v>8102</v>
      </c>
      <c r="C5266">
        <v>2011</v>
      </c>
      <c r="D5266" s="1">
        <v>40793</v>
      </c>
      <c r="E5266" s="1">
        <v>40796</v>
      </c>
      <c r="F5266" t="s">
        <v>188</v>
      </c>
      <c r="G5266" t="s">
        <v>3758</v>
      </c>
      <c r="H5266" t="s">
        <v>3759</v>
      </c>
      <c r="I5266" t="s">
        <v>102</v>
      </c>
      <c r="J5266" t="s">
        <v>27</v>
      </c>
      <c r="K5266" t="s">
        <v>184</v>
      </c>
      <c r="L5266" t="s">
        <v>104</v>
      </c>
      <c r="M5266">
        <v>77036</v>
      </c>
      <c r="N5266" t="s">
        <v>105</v>
      </c>
      <c r="O5266" t="s">
        <v>6945</v>
      </c>
      <c r="P5266" t="s">
        <v>46</v>
      </c>
      <c r="Q5266" t="s">
        <v>68</v>
      </c>
      <c r="R5266" t="s">
        <v>6946</v>
      </c>
      <c r="S5266">
        <v>21.864000000000001</v>
      </c>
      <c r="T5266">
        <v>3</v>
      </c>
      <c r="U5266">
        <v>0.2</v>
      </c>
      <c r="V5266">
        <v>3.5528999999999984</v>
      </c>
    </row>
    <row r="5267" spans="1:22" x14ac:dyDescent="0.25">
      <c r="A5267">
        <v>5266</v>
      </c>
      <c r="B5267" t="s">
        <v>8103</v>
      </c>
      <c r="C5267">
        <v>2014</v>
      </c>
      <c r="D5267" s="1">
        <v>41913</v>
      </c>
      <c r="E5267" s="1">
        <v>41916</v>
      </c>
      <c r="F5267" t="s">
        <v>188</v>
      </c>
      <c r="G5267" t="s">
        <v>6354</v>
      </c>
      <c r="H5267" t="s">
        <v>6355</v>
      </c>
      <c r="I5267" t="s">
        <v>41</v>
      </c>
      <c r="J5267" t="s">
        <v>27</v>
      </c>
      <c r="K5267" t="s">
        <v>95</v>
      </c>
      <c r="L5267" t="s">
        <v>96</v>
      </c>
      <c r="M5267">
        <v>98103</v>
      </c>
      <c r="N5267" t="s">
        <v>44</v>
      </c>
      <c r="O5267" t="s">
        <v>4004</v>
      </c>
      <c r="P5267" t="s">
        <v>46</v>
      </c>
      <c r="Q5267" t="s">
        <v>90</v>
      </c>
      <c r="R5267" t="s">
        <v>4005</v>
      </c>
      <c r="S5267">
        <v>11.76</v>
      </c>
      <c r="T5267">
        <v>2</v>
      </c>
      <c r="U5267">
        <v>0</v>
      </c>
      <c r="V5267">
        <v>5.7623999999999995</v>
      </c>
    </row>
    <row r="5268" spans="1:22" x14ac:dyDescent="0.25">
      <c r="A5268">
        <v>5267</v>
      </c>
      <c r="B5268" t="s">
        <v>8103</v>
      </c>
      <c r="C5268">
        <v>2014</v>
      </c>
      <c r="D5268" s="1">
        <v>41913</v>
      </c>
      <c r="E5268" s="1">
        <v>41916</v>
      </c>
      <c r="F5268" t="s">
        <v>188</v>
      </c>
      <c r="G5268" t="s">
        <v>6354</v>
      </c>
      <c r="H5268" t="s">
        <v>6355</v>
      </c>
      <c r="I5268" t="s">
        <v>41</v>
      </c>
      <c r="J5268" t="s">
        <v>27</v>
      </c>
      <c r="K5268" t="s">
        <v>95</v>
      </c>
      <c r="L5268" t="s">
        <v>96</v>
      </c>
      <c r="M5268">
        <v>98103</v>
      </c>
      <c r="N5268" t="s">
        <v>44</v>
      </c>
      <c r="O5268" t="s">
        <v>6800</v>
      </c>
      <c r="P5268" t="s">
        <v>46</v>
      </c>
      <c r="Q5268" t="s">
        <v>90</v>
      </c>
      <c r="R5268" t="s">
        <v>6801</v>
      </c>
      <c r="S5268">
        <v>167.94</v>
      </c>
      <c r="T5268">
        <v>3</v>
      </c>
      <c r="U5268">
        <v>0</v>
      </c>
      <c r="V5268">
        <v>82.290599999999998</v>
      </c>
    </row>
    <row r="5269" spans="1:22" x14ac:dyDescent="0.25">
      <c r="A5269">
        <v>5268</v>
      </c>
      <c r="B5269" t="s">
        <v>8103</v>
      </c>
      <c r="C5269">
        <v>2014</v>
      </c>
      <c r="D5269" s="1">
        <v>41913</v>
      </c>
      <c r="E5269" s="1">
        <v>41916</v>
      </c>
      <c r="F5269" t="s">
        <v>188</v>
      </c>
      <c r="G5269" t="s">
        <v>6354</v>
      </c>
      <c r="H5269" t="s">
        <v>6355</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x14ac:dyDescent="0.25">
      <c r="A5270">
        <v>5269</v>
      </c>
      <c r="B5270" t="s">
        <v>8104</v>
      </c>
      <c r="C5270">
        <v>2014</v>
      </c>
      <c r="D5270" s="1">
        <v>41960</v>
      </c>
      <c r="E5270" s="1">
        <v>41965</v>
      </c>
      <c r="F5270" t="s">
        <v>50</v>
      </c>
      <c r="G5270" t="s">
        <v>3503</v>
      </c>
      <c r="H5270" t="s">
        <v>3504</v>
      </c>
      <c r="I5270" t="s">
        <v>102</v>
      </c>
      <c r="J5270" t="s">
        <v>27</v>
      </c>
      <c r="K5270" t="s">
        <v>3189</v>
      </c>
      <c r="L5270" t="s">
        <v>267</v>
      </c>
      <c r="M5270">
        <v>10701</v>
      </c>
      <c r="N5270" t="s">
        <v>148</v>
      </c>
      <c r="O5270" t="s">
        <v>8105</v>
      </c>
      <c r="P5270" t="s">
        <v>71</v>
      </c>
      <c r="Q5270" t="s">
        <v>682</v>
      </c>
      <c r="R5270" t="s">
        <v>8106</v>
      </c>
      <c r="S5270">
        <v>52.44</v>
      </c>
      <c r="T5270">
        <v>4</v>
      </c>
      <c r="U5270">
        <v>0</v>
      </c>
      <c r="V5270">
        <v>24.122399999999995</v>
      </c>
    </row>
    <row r="5271" spans="1:22" x14ac:dyDescent="0.25">
      <c r="A5271">
        <v>5270</v>
      </c>
      <c r="B5271" t="s">
        <v>8107</v>
      </c>
      <c r="C5271">
        <v>2014</v>
      </c>
      <c r="D5271" s="1">
        <v>41894</v>
      </c>
      <c r="E5271" s="1">
        <v>41894</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x14ac:dyDescent="0.25">
      <c r="A5272">
        <v>5271</v>
      </c>
      <c r="B5272" t="s">
        <v>8107</v>
      </c>
      <c r="C5272">
        <v>2014</v>
      </c>
      <c r="D5272" s="1">
        <v>41894</v>
      </c>
      <c r="E5272" s="1">
        <v>41894</v>
      </c>
      <c r="F5272" t="s">
        <v>1290</v>
      </c>
      <c r="G5272" t="s">
        <v>777</v>
      </c>
      <c r="H5272" t="s">
        <v>778</v>
      </c>
      <c r="I5272" t="s">
        <v>26</v>
      </c>
      <c r="J5272" t="s">
        <v>27</v>
      </c>
      <c r="K5272" t="s">
        <v>127</v>
      </c>
      <c r="L5272" t="s">
        <v>43</v>
      </c>
      <c r="M5272">
        <v>94110</v>
      </c>
      <c r="N5272" t="s">
        <v>44</v>
      </c>
      <c r="O5272" t="s">
        <v>2819</v>
      </c>
      <c r="P5272" t="s">
        <v>46</v>
      </c>
      <c r="Q5272" t="s">
        <v>78</v>
      </c>
      <c r="R5272" t="s">
        <v>2820</v>
      </c>
      <c r="S5272">
        <v>406.59999999999997</v>
      </c>
      <c r="T5272">
        <v>5</v>
      </c>
      <c r="U5272">
        <v>0</v>
      </c>
      <c r="V5272">
        <v>113.84799999999998</v>
      </c>
    </row>
    <row r="5273" spans="1:22" x14ac:dyDescent="0.25">
      <c r="A5273">
        <v>5272</v>
      </c>
      <c r="B5273" t="s">
        <v>8108</v>
      </c>
      <c r="C5273">
        <v>2014</v>
      </c>
      <c r="D5273" s="1">
        <v>41656</v>
      </c>
      <c r="E5273" s="1">
        <v>41656</v>
      </c>
      <c r="F5273" t="s">
        <v>1290</v>
      </c>
      <c r="G5273" t="s">
        <v>6633</v>
      </c>
      <c r="H5273" t="s">
        <v>6634</v>
      </c>
      <c r="I5273" t="s">
        <v>41</v>
      </c>
      <c r="J5273" t="s">
        <v>27</v>
      </c>
      <c r="K5273" t="s">
        <v>42</v>
      </c>
      <c r="L5273" t="s">
        <v>43</v>
      </c>
      <c r="M5273">
        <v>90008</v>
      </c>
      <c r="N5273" t="s">
        <v>44</v>
      </c>
      <c r="O5273" t="s">
        <v>64</v>
      </c>
      <c r="P5273" t="s">
        <v>32</v>
      </c>
      <c r="Q5273" t="s">
        <v>65</v>
      </c>
      <c r="R5273" t="s">
        <v>66</v>
      </c>
      <c r="S5273">
        <v>27.92</v>
      </c>
      <c r="T5273">
        <v>4</v>
      </c>
      <c r="U5273">
        <v>0</v>
      </c>
      <c r="V5273">
        <v>8.0967999999999982</v>
      </c>
    </row>
    <row r="5274" spans="1:22" x14ac:dyDescent="0.25">
      <c r="A5274">
        <v>5273</v>
      </c>
      <c r="B5274" t="s">
        <v>8108</v>
      </c>
      <c r="C5274">
        <v>2014</v>
      </c>
      <c r="D5274" s="1">
        <v>41656</v>
      </c>
      <c r="E5274" s="1">
        <v>41656</v>
      </c>
      <c r="F5274" t="s">
        <v>1290</v>
      </c>
      <c r="G5274" t="s">
        <v>6633</v>
      </c>
      <c r="H5274" t="s">
        <v>6634</v>
      </c>
      <c r="I5274" t="s">
        <v>41</v>
      </c>
      <c r="J5274" t="s">
        <v>27</v>
      </c>
      <c r="K5274" t="s">
        <v>42</v>
      </c>
      <c r="L5274" t="s">
        <v>43</v>
      </c>
      <c r="M5274">
        <v>90008</v>
      </c>
      <c r="N5274" t="s">
        <v>44</v>
      </c>
      <c r="O5274" t="s">
        <v>2803</v>
      </c>
      <c r="P5274" t="s">
        <v>32</v>
      </c>
      <c r="Q5274" t="s">
        <v>56</v>
      </c>
      <c r="R5274" t="s">
        <v>2804</v>
      </c>
      <c r="S5274">
        <v>399.67200000000003</v>
      </c>
      <c r="T5274">
        <v>7</v>
      </c>
      <c r="U5274">
        <v>0.2</v>
      </c>
      <c r="V5274">
        <v>-14.987700000000061</v>
      </c>
    </row>
    <row r="5275" spans="1:22" x14ac:dyDescent="0.25">
      <c r="A5275">
        <v>5274</v>
      </c>
      <c r="B5275" t="s">
        <v>8109</v>
      </c>
      <c r="C5275">
        <v>2013</v>
      </c>
      <c r="D5275" s="1">
        <v>41605</v>
      </c>
      <c r="E5275" s="1">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3.7440000000000007</v>
      </c>
      <c r="T5275">
        <v>4</v>
      </c>
      <c r="U5275">
        <v>0.7</v>
      </c>
      <c r="V5275">
        <v>-2.6207999999999991</v>
      </c>
    </row>
    <row r="5276" spans="1:22" x14ac:dyDescent="0.25">
      <c r="A5276">
        <v>5275</v>
      </c>
      <c r="B5276" t="s">
        <v>8110</v>
      </c>
      <c r="C5276">
        <v>2012</v>
      </c>
      <c r="D5276" s="1">
        <v>41220</v>
      </c>
      <c r="E5276" s="1">
        <v>41222</v>
      </c>
      <c r="F5276" t="s">
        <v>23</v>
      </c>
      <c r="G5276" t="s">
        <v>5809</v>
      </c>
      <c r="H5276" t="s">
        <v>5810</v>
      </c>
      <c r="I5276" t="s">
        <v>26</v>
      </c>
      <c r="J5276" t="s">
        <v>27</v>
      </c>
      <c r="K5276" t="s">
        <v>2221</v>
      </c>
      <c r="L5276" t="s">
        <v>5203</v>
      </c>
      <c r="M5276">
        <v>5408</v>
      </c>
      <c r="N5276" t="s">
        <v>148</v>
      </c>
      <c r="O5276" t="s">
        <v>1807</v>
      </c>
      <c r="P5276" t="s">
        <v>32</v>
      </c>
      <c r="Q5276" t="s">
        <v>36</v>
      </c>
      <c r="R5276" t="s">
        <v>1808</v>
      </c>
      <c r="S5276">
        <v>715.2</v>
      </c>
      <c r="T5276">
        <v>3</v>
      </c>
      <c r="U5276">
        <v>0</v>
      </c>
      <c r="V5276">
        <v>178.79999999999998</v>
      </c>
    </row>
    <row r="5277" spans="1:22" x14ac:dyDescent="0.25">
      <c r="A5277">
        <v>5276</v>
      </c>
      <c r="B5277" t="s">
        <v>8111</v>
      </c>
      <c r="C5277">
        <v>2014</v>
      </c>
      <c r="D5277" s="1">
        <v>41988</v>
      </c>
      <c r="E5277" s="1">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70.312000000000012</v>
      </c>
    </row>
    <row r="5278" spans="1:22" x14ac:dyDescent="0.25">
      <c r="A5278">
        <v>5277</v>
      </c>
      <c r="B5278" t="s">
        <v>8111</v>
      </c>
      <c r="C5278">
        <v>2014</v>
      </c>
      <c r="D5278" s="1">
        <v>41988</v>
      </c>
      <c r="E5278" s="1">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8.5024999999999942</v>
      </c>
    </row>
    <row r="5279" spans="1:22" x14ac:dyDescent="0.25">
      <c r="A5279">
        <v>5278</v>
      </c>
      <c r="B5279" t="s">
        <v>8112</v>
      </c>
      <c r="C5279">
        <v>2011</v>
      </c>
      <c r="D5279" s="1">
        <v>40799</v>
      </c>
      <c r="E5279" s="1">
        <v>40803</v>
      </c>
      <c r="F5279" t="s">
        <v>50</v>
      </c>
      <c r="G5279" t="s">
        <v>5319</v>
      </c>
      <c r="H5279" t="s">
        <v>5320</v>
      </c>
      <c r="I5279" t="s">
        <v>102</v>
      </c>
      <c r="J5279" t="s">
        <v>27</v>
      </c>
      <c r="K5279" t="s">
        <v>6901</v>
      </c>
      <c r="L5279" t="s">
        <v>104</v>
      </c>
      <c r="M5279">
        <v>79762</v>
      </c>
      <c r="N5279" t="s">
        <v>105</v>
      </c>
      <c r="O5279" t="s">
        <v>716</v>
      </c>
      <c r="P5279" t="s">
        <v>32</v>
      </c>
      <c r="Q5279" t="s">
        <v>36</v>
      </c>
      <c r="R5279" t="s">
        <v>717</v>
      </c>
      <c r="S5279">
        <v>340.11599999999999</v>
      </c>
      <c r="T5279">
        <v>6</v>
      </c>
      <c r="U5279">
        <v>0.3</v>
      </c>
      <c r="V5279">
        <v>-9.717599999999976</v>
      </c>
    </row>
    <row r="5280" spans="1:22" x14ac:dyDescent="0.25">
      <c r="A5280">
        <v>5279</v>
      </c>
      <c r="B5280" t="s">
        <v>8113</v>
      </c>
      <c r="C5280">
        <v>2011</v>
      </c>
      <c r="D5280" s="1">
        <v>40884</v>
      </c>
      <c r="E5280" s="1">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48.539199999999994</v>
      </c>
    </row>
    <row r="5281" spans="1:22" x14ac:dyDescent="0.25">
      <c r="A5281">
        <v>5280</v>
      </c>
      <c r="B5281" t="s">
        <v>8114</v>
      </c>
      <c r="C5281">
        <v>2014</v>
      </c>
      <c r="D5281" s="1">
        <v>41890</v>
      </c>
      <c r="E5281" s="1">
        <v>41894</v>
      </c>
      <c r="F5281" t="s">
        <v>50</v>
      </c>
      <c r="G5281" t="s">
        <v>1408</v>
      </c>
      <c r="H5281" t="s">
        <v>1409</v>
      </c>
      <c r="I5281" t="s">
        <v>26</v>
      </c>
      <c r="J5281" t="s">
        <v>27</v>
      </c>
      <c r="K5281" t="s">
        <v>2548</v>
      </c>
      <c r="L5281" t="s">
        <v>114</v>
      </c>
      <c r="M5281">
        <v>53209</v>
      </c>
      <c r="N5281" t="s">
        <v>105</v>
      </c>
      <c r="O5281" t="s">
        <v>6772</v>
      </c>
      <c r="P5281" t="s">
        <v>71</v>
      </c>
      <c r="Q5281" t="s">
        <v>161</v>
      </c>
      <c r="R5281" t="s">
        <v>6773</v>
      </c>
      <c r="S5281">
        <v>13.48</v>
      </c>
      <c r="T5281">
        <v>1</v>
      </c>
      <c r="U5281">
        <v>0</v>
      </c>
      <c r="V5281">
        <v>1.8872</v>
      </c>
    </row>
    <row r="5282" spans="1:22" x14ac:dyDescent="0.25">
      <c r="A5282">
        <v>5281</v>
      </c>
      <c r="B5282" t="s">
        <v>8115</v>
      </c>
      <c r="C5282">
        <v>2014</v>
      </c>
      <c r="D5282" s="1">
        <v>41920</v>
      </c>
      <c r="E5282" s="1">
        <v>41925</v>
      </c>
      <c r="F5282" t="s">
        <v>50</v>
      </c>
      <c r="G5282" t="s">
        <v>1772</v>
      </c>
      <c r="H5282" t="s">
        <v>1773</v>
      </c>
      <c r="I5282" t="s">
        <v>26</v>
      </c>
      <c r="J5282" t="s">
        <v>27</v>
      </c>
      <c r="K5282" t="s">
        <v>880</v>
      </c>
      <c r="L5282" t="s">
        <v>238</v>
      </c>
      <c r="M5282">
        <v>48234</v>
      </c>
      <c r="N5282" t="s">
        <v>105</v>
      </c>
      <c r="O5282" t="s">
        <v>5556</v>
      </c>
      <c r="P5282" t="s">
        <v>46</v>
      </c>
      <c r="Q5282" t="s">
        <v>59</v>
      </c>
      <c r="R5282" t="s">
        <v>5557</v>
      </c>
      <c r="S5282">
        <v>85.52</v>
      </c>
      <c r="T5282">
        <v>2</v>
      </c>
      <c r="U5282">
        <v>0</v>
      </c>
      <c r="V5282">
        <v>22.235199999999999</v>
      </c>
    </row>
    <row r="5283" spans="1:22" x14ac:dyDescent="0.25">
      <c r="A5283">
        <v>5282</v>
      </c>
      <c r="B5283" t="s">
        <v>8116</v>
      </c>
      <c r="C5283">
        <v>2012</v>
      </c>
      <c r="D5283" s="1">
        <v>41157</v>
      </c>
      <c r="E5283" s="1">
        <v>41162</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x14ac:dyDescent="0.25">
      <c r="A5284">
        <v>5283</v>
      </c>
      <c r="B5284" t="s">
        <v>8116</v>
      </c>
      <c r="C5284">
        <v>2012</v>
      </c>
      <c r="D5284" s="1">
        <v>41157</v>
      </c>
      <c r="E5284" s="1">
        <v>41162</v>
      </c>
      <c r="F5284" t="s">
        <v>50</v>
      </c>
      <c r="G5284" t="s">
        <v>1157</v>
      </c>
      <c r="H5284" t="s">
        <v>1158</v>
      </c>
      <c r="I5284" t="s">
        <v>41</v>
      </c>
      <c r="J5284" t="s">
        <v>27</v>
      </c>
      <c r="K5284" t="s">
        <v>389</v>
      </c>
      <c r="L5284" t="s">
        <v>229</v>
      </c>
      <c r="M5284">
        <v>55901</v>
      </c>
      <c r="N5284" t="s">
        <v>105</v>
      </c>
      <c r="O5284" t="s">
        <v>1251</v>
      </c>
      <c r="P5284" t="s">
        <v>46</v>
      </c>
      <c r="Q5284" t="s">
        <v>90</v>
      </c>
      <c r="R5284" t="s">
        <v>1252</v>
      </c>
      <c r="S5284">
        <v>36.839999999999996</v>
      </c>
      <c r="T5284">
        <v>3</v>
      </c>
      <c r="U5284">
        <v>0</v>
      </c>
      <c r="V5284">
        <v>17.314799999999998</v>
      </c>
    </row>
    <row r="5285" spans="1:22" x14ac:dyDescent="0.25">
      <c r="A5285">
        <v>5284</v>
      </c>
      <c r="B5285" t="s">
        <v>8117</v>
      </c>
      <c r="C5285">
        <v>2011</v>
      </c>
      <c r="D5285" s="1">
        <v>40632</v>
      </c>
      <c r="E5285" s="1">
        <v>40637</v>
      </c>
      <c r="F5285" t="s">
        <v>50</v>
      </c>
      <c r="G5285" t="s">
        <v>974</v>
      </c>
      <c r="H5285" t="s">
        <v>975</v>
      </c>
      <c r="I5285" t="s">
        <v>41</v>
      </c>
      <c r="J5285" t="s">
        <v>27</v>
      </c>
      <c r="K5285" t="s">
        <v>95</v>
      </c>
      <c r="L5285" t="s">
        <v>96</v>
      </c>
      <c r="M5285">
        <v>98105</v>
      </c>
      <c r="N5285" t="s">
        <v>44</v>
      </c>
      <c r="O5285" t="s">
        <v>6402</v>
      </c>
      <c r="P5285" t="s">
        <v>46</v>
      </c>
      <c r="Q5285" t="s">
        <v>59</v>
      </c>
      <c r="R5285" t="s">
        <v>6403</v>
      </c>
      <c r="S5285">
        <v>15.84</v>
      </c>
      <c r="T5285">
        <v>3</v>
      </c>
      <c r="U5285">
        <v>0</v>
      </c>
      <c r="V5285">
        <v>0</v>
      </c>
    </row>
    <row r="5286" spans="1:22" x14ac:dyDescent="0.25">
      <c r="A5286">
        <v>5285</v>
      </c>
      <c r="B5286" t="s">
        <v>8117</v>
      </c>
      <c r="C5286">
        <v>2011</v>
      </c>
      <c r="D5286" s="1">
        <v>40632</v>
      </c>
      <c r="E5286" s="1">
        <v>40637</v>
      </c>
      <c r="F5286" t="s">
        <v>50</v>
      </c>
      <c r="G5286" t="s">
        <v>974</v>
      </c>
      <c r="H5286" t="s">
        <v>975</v>
      </c>
      <c r="I5286" t="s">
        <v>41</v>
      </c>
      <c r="J5286" t="s">
        <v>27</v>
      </c>
      <c r="K5286" t="s">
        <v>95</v>
      </c>
      <c r="L5286" t="s">
        <v>96</v>
      </c>
      <c r="M5286">
        <v>98105</v>
      </c>
      <c r="N5286" t="s">
        <v>44</v>
      </c>
      <c r="O5286" t="s">
        <v>2253</v>
      </c>
      <c r="P5286" t="s">
        <v>46</v>
      </c>
      <c r="Q5286" t="s">
        <v>47</v>
      </c>
      <c r="R5286" t="s">
        <v>2254</v>
      </c>
      <c r="S5286">
        <v>44.400000000000006</v>
      </c>
      <c r="T5286">
        <v>3</v>
      </c>
      <c r="U5286">
        <v>0</v>
      </c>
      <c r="V5286">
        <v>22.200000000000003</v>
      </c>
    </row>
    <row r="5287" spans="1:22" x14ac:dyDescent="0.25">
      <c r="A5287">
        <v>5286</v>
      </c>
      <c r="B5287" t="s">
        <v>8118</v>
      </c>
      <c r="C5287">
        <v>2014</v>
      </c>
      <c r="D5287" s="1">
        <v>41765</v>
      </c>
      <c r="E5287" s="1">
        <v>41766</v>
      </c>
      <c r="F5287" t="s">
        <v>188</v>
      </c>
      <c r="G5287" t="s">
        <v>2417</v>
      </c>
      <c r="H5287" t="s">
        <v>2418</v>
      </c>
      <c r="I5287" t="s">
        <v>26</v>
      </c>
      <c r="J5287" t="s">
        <v>27</v>
      </c>
      <c r="K5287" t="s">
        <v>1473</v>
      </c>
      <c r="L5287" t="s">
        <v>457</v>
      </c>
      <c r="M5287">
        <v>80027</v>
      </c>
      <c r="N5287" t="s">
        <v>44</v>
      </c>
      <c r="O5287" t="s">
        <v>501</v>
      </c>
      <c r="P5287" t="s">
        <v>46</v>
      </c>
      <c r="Q5287" t="s">
        <v>173</v>
      </c>
      <c r="R5287" t="s">
        <v>502</v>
      </c>
      <c r="S5287">
        <v>21.240000000000002</v>
      </c>
      <c r="T5287">
        <v>9</v>
      </c>
      <c r="U5287">
        <v>0.2</v>
      </c>
      <c r="V5287">
        <v>7.4339999999999993</v>
      </c>
    </row>
    <row r="5288" spans="1:22" x14ac:dyDescent="0.25">
      <c r="A5288">
        <v>5287</v>
      </c>
      <c r="B5288" t="s">
        <v>8118</v>
      </c>
      <c r="C5288">
        <v>2014</v>
      </c>
      <c r="D5288" s="1">
        <v>41765</v>
      </c>
      <c r="E5288" s="1">
        <v>41766</v>
      </c>
      <c r="F5288" t="s">
        <v>188</v>
      </c>
      <c r="G5288" t="s">
        <v>2417</v>
      </c>
      <c r="H5288" t="s">
        <v>2418</v>
      </c>
      <c r="I5288" t="s">
        <v>26</v>
      </c>
      <c r="J5288" t="s">
        <v>27</v>
      </c>
      <c r="K5288" t="s">
        <v>1473</v>
      </c>
      <c r="L5288" t="s">
        <v>457</v>
      </c>
      <c r="M5288">
        <v>80027</v>
      </c>
      <c r="N5288" t="s">
        <v>44</v>
      </c>
      <c r="O5288" t="s">
        <v>545</v>
      </c>
      <c r="P5288" t="s">
        <v>46</v>
      </c>
      <c r="Q5288" t="s">
        <v>75</v>
      </c>
      <c r="R5288" t="s">
        <v>546</v>
      </c>
      <c r="S5288">
        <v>9.5520000000000014</v>
      </c>
      <c r="T5288">
        <v>8</v>
      </c>
      <c r="U5288">
        <v>0.7</v>
      </c>
      <c r="V5288">
        <v>-7.3231999999999999</v>
      </c>
    </row>
    <row r="5289" spans="1:22" x14ac:dyDescent="0.25">
      <c r="A5289">
        <v>5288</v>
      </c>
      <c r="B5289" t="s">
        <v>8118</v>
      </c>
      <c r="C5289">
        <v>2014</v>
      </c>
      <c r="D5289" s="1">
        <v>41765</v>
      </c>
      <c r="E5289" s="1">
        <v>41766</v>
      </c>
      <c r="F5289" t="s">
        <v>188</v>
      </c>
      <c r="G5289" t="s">
        <v>2417</v>
      </c>
      <c r="H5289" t="s">
        <v>2418</v>
      </c>
      <c r="I5289" t="s">
        <v>26</v>
      </c>
      <c r="J5289" t="s">
        <v>27</v>
      </c>
      <c r="K5289" t="s">
        <v>1473</v>
      </c>
      <c r="L5289" t="s">
        <v>457</v>
      </c>
      <c r="M5289">
        <v>80027</v>
      </c>
      <c r="N5289" t="s">
        <v>44</v>
      </c>
      <c r="O5289" t="s">
        <v>3491</v>
      </c>
      <c r="P5289" t="s">
        <v>32</v>
      </c>
      <c r="Q5289" t="s">
        <v>33</v>
      </c>
      <c r="R5289" t="s">
        <v>3492</v>
      </c>
      <c r="S5289">
        <v>89.991000000000014</v>
      </c>
      <c r="T5289">
        <v>3</v>
      </c>
      <c r="U5289">
        <v>0.7</v>
      </c>
      <c r="V5289">
        <v>-152.9847</v>
      </c>
    </row>
    <row r="5290" spans="1:22" x14ac:dyDescent="0.25">
      <c r="A5290">
        <v>5289</v>
      </c>
      <c r="B5290" t="s">
        <v>8119</v>
      </c>
      <c r="C5290">
        <v>2014</v>
      </c>
      <c r="D5290" s="1">
        <v>41760</v>
      </c>
      <c r="E5290" s="1">
        <v>41765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x14ac:dyDescent="0.25">
      <c r="A5291">
        <v>5290</v>
      </c>
      <c r="B5291" t="s">
        <v>8120</v>
      </c>
      <c r="C5291">
        <v>2011</v>
      </c>
      <c r="D5291" s="1">
        <v>40794</v>
      </c>
      <c r="E5291" s="1">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x14ac:dyDescent="0.25">
      <c r="A5292">
        <v>5291</v>
      </c>
      <c r="B5292" t="s">
        <v>8120</v>
      </c>
      <c r="C5292">
        <v>2011</v>
      </c>
      <c r="D5292" s="1">
        <v>40794</v>
      </c>
      <c r="E5292" s="1">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966.69999999999982</v>
      </c>
      <c r="T5292">
        <v>5</v>
      </c>
      <c r="U5292">
        <v>0.3</v>
      </c>
      <c r="V5292">
        <v>-13.810000000000116</v>
      </c>
    </row>
    <row r="5293" spans="1:22" x14ac:dyDescent="0.25">
      <c r="A5293">
        <v>5292</v>
      </c>
      <c r="B5293" t="s">
        <v>8120</v>
      </c>
      <c r="C5293">
        <v>2011</v>
      </c>
      <c r="D5293" s="1">
        <v>40794</v>
      </c>
      <c r="E5293" s="1">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61.46279999999998</v>
      </c>
    </row>
    <row r="5294" spans="1:22" x14ac:dyDescent="0.25">
      <c r="A5294">
        <v>5293</v>
      </c>
      <c r="B5294" t="s">
        <v>8121</v>
      </c>
      <c r="C5294">
        <v>2014</v>
      </c>
      <c r="D5294" s="1">
        <v>41811</v>
      </c>
      <c r="E5294" s="1">
        <v>41814</v>
      </c>
      <c r="F5294" t="s">
        <v>188</v>
      </c>
      <c r="G5294" t="s">
        <v>2540</v>
      </c>
      <c r="H5294" t="s">
        <v>2541</v>
      </c>
      <c r="I5294" t="s">
        <v>26</v>
      </c>
      <c r="J5294" t="s">
        <v>27</v>
      </c>
      <c r="K5294" t="s">
        <v>1419</v>
      </c>
      <c r="L5294" t="s">
        <v>54</v>
      </c>
      <c r="M5294">
        <v>33180</v>
      </c>
      <c r="N5294" t="s">
        <v>30</v>
      </c>
      <c r="O5294" t="s">
        <v>5935</v>
      </c>
      <c r="P5294" t="s">
        <v>46</v>
      </c>
      <c r="Q5294" t="s">
        <v>59</v>
      </c>
      <c r="R5294" t="s">
        <v>5936</v>
      </c>
      <c r="S5294">
        <v>4.4640000000000004</v>
      </c>
      <c r="T5294">
        <v>1</v>
      </c>
      <c r="U5294">
        <v>0.2</v>
      </c>
      <c r="V5294">
        <v>0.33479999999999999</v>
      </c>
    </row>
    <row r="5295" spans="1:22" x14ac:dyDescent="0.25">
      <c r="A5295">
        <v>5294</v>
      </c>
      <c r="B5295" t="s">
        <v>8122</v>
      </c>
      <c r="C5295">
        <v>2012</v>
      </c>
      <c r="D5295" s="1">
        <v>41269</v>
      </c>
      <c r="E5295" s="1">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-15.476400000000005</v>
      </c>
    </row>
    <row r="5296" spans="1:22" x14ac:dyDescent="0.25">
      <c r="A5296">
        <v>5295</v>
      </c>
      <c r="B5296" t="s">
        <v>8123</v>
      </c>
      <c r="C5296">
        <v>2014</v>
      </c>
      <c r="D5296" s="1">
        <v>41867</v>
      </c>
      <c r="E5296" s="1">
        <v>41871</v>
      </c>
      <c r="F5296" t="s">
        <v>50</v>
      </c>
      <c r="G5296" t="s">
        <v>5723</v>
      </c>
      <c r="H5296" t="s">
        <v>5724</v>
      </c>
      <c r="I5296" t="s">
        <v>41</v>
      </c>
      <c r="J5296" t="s">
        <v>27</v>
      </c>
      <c r="K5296" t="s">
        <v>566</v>
      </c>
      <c r="L5296" t="s">
        <v>229</v>
      </c>
      <c r="M5296">
        <v>55113</v>
      </c>
      <c r="N5296" t="s">
        <v>105</v>
      </c>
      <c r="O5296" t="s">
        <v>8124</v>
      </c>
      <c r="P5296" t="s">
        <v>46</v>
      </c>
      <c r="Q5296" t="s">
        <v>47</v>
      </c>
      <c r="R5296" t="s">
        <v>8125</v>
      </c>
      <c r="S5296">
        <v>50.4</v>
      </c>
      <c r="T5296">
        <v>8</v>
      </c>
      <c r="U5296">
        <v>0</v>
      </c>
      <c r="V5296">
        <v>23.183999999999997</v>
      </c>
    </row>
    <row r="5297" spans="1:22" x14ac:dyDescent="0.25">
      <c r="A5297">
        <v>5296</v>
      </c>
      <c r="B5297" t="s">
        <v>8126</v>
      </c>
      <c r="C5297">
        <v>2014</v>
      </c>
      <c r="D5297" s="1">
        <v>41703</v>
      </c>
      <c r="E5297" s="1">
        <v>41708</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x14ac:dyDescent="0.25">
      <c r="A5298">
        <v>5297</v>
      </c>
      <c r="B5298" t="s">
        <v>8127</v>
      </c>
      <c r="C5298">
        <v>2014</v>
      </c>
      <c r="D5298" s="1">
        <v>41848</v>
      </c>
      <c r="E5298" s="1">
        <v>41852</v>
      </c>
      <c r="F5298" t="s">
        <v>50</v>
      </c>
      <c r="G5298" t="s">
        <v>7580</v>
      </c>
      <c r="H5298" t="s">
        <v>7581</v>
      </c>
      <c r="I5298" t="s">
        <v>26</v>
      </c>
      <c r="J5298" t="s">
        <v>27</v>
      </c>
      <c r="K5298" t="s">
        <v>3189</v>
      </c>
      <c r="L5298" t="s">
        <v>267</v>
      </c>
      <c r="M5298">
        <v>10701</v>
      </c>
      <c r="N5298" t="s">
        <v>148</v>
      </c>
      <c r="O5298" t="s">
        <v>3696</v>
      </c>
      <c r="P5298" t="s">
        <v>32</v>
      </c>
      <c r="Q5298" t="s">
        <v>65</v>
      </c>
      <c r="R5298" t="s">
        <v>3697</v>
      </c>
      <c r="S5298">
        <v>14.89</v>
      </c>
      <c r="T5298">
        <v>1</v>
      </c>
      <c r="U5298">
        <v>0</v>
      </c>
      <c r="V5298">
        <v>4.0203000000000007</v>
      </c>
    </row>
    <row r="5299" spans="1:22" x14ac:dyDescent="0.25">
      <c r="A5299">
        <v>5298</v>
      </c>
      <c r="B5299" t="s">
        <v>8127</v>
      </c>
      <c r="C5299">
        <v>2014</v>
      </c>
      <c r="D5299" s="1">
        <v>41848</v>
      </c>
      <c r="E5299" s="1">
        <v>41852</v>
      </c>
      <c r="F5299" t="s">
        <v>50</v>
      </c>
      <c r="G5299" t="s">
        <v>7580</v>
      </c>
      <c r="H5299" t="s">
        <v>7581</v>
      </c>
      <c r="I5299" t="s">
        <v>26</v>
      </c>
      <c r="J5299" t="s">
        <v>27</v>
      </c>
      <c r="K5299" t="s">
        <v>3189</v>
      </c>
      <c r="L5299" t="s">
        <v>267</v>
      </c>
      <c r="M5299">
        <v>10701</v>
      </c>
      <c r="N5299" t="s">
        <v>148</v>
      </c>
      <c r="O5299" t="s">
        <v>2745</v>
      </c>
      <c r="P5299" t="s">
        <v>71</v>
      </c>
      <c r="Q5299" t="s">
        <v>72</v>
      </c>
      <c r="R5299" t="s">
        <v>2746</v>
      </c>
      <c r="S5299">
        <v>543.91999999999996</v>
      </c>
      <c r="T5299">
        <v>8</v>
      </c>
      <c r="U5299">
        <v>0</v>
      </c>
      <c r="V5299">
        <v>135.98000000000002</v>
      </c>
    </row>
    <row r="5300" spans="1:22" x14ac:dyDescent="0.25">
      <c r="A5300">
        <v>5299</v>
      </c>
      <c r="B5300" t="s">
        <v>8128</v>
      </c>
      <c r="C5300">
        <v>2013</v>
      </c>
      <c r="D5300" s="1">
        <v>41541</v>
      </c>
      <c r="E5300" s="1">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1.9175999999999997</v>
      </c>
    </row>
    <row r="5301" spans="1:22" x14ac:dyDescent="0.25">
      <c r="A5301">
        <v>5300</v>
      </c>
      <c r="B5301" t="s">
        <v>8128</v>
      </c>
      <c r="C5301">
        <v>2013</v>
      </c>
      <c r="D5301" s="1">
        <v>41541</v>
      </c>
      <c r="E5301" s="1">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8.6939999999999991</v>
      </c>
    </row>
    <row r="5302" spans="1:22" x14ac:dyDescent="0.25">
      <c r="A5302">
        <v>5301</v>
      </c>
      <c r="B5302" t="s">
        <v>8129</v>
      </c>
      <c r="C5302">
        <v>2013</v>
      </c>
      <c r="D5302" s="1">
        <v>41425</v>
      </c>
      <c r="E5302" s="1">
        <v>41429</v>
      </c>
      <c r="F5302" t="s">
        <v>50</v>
      </c>
      <c r="G5302" t="s">
        <v>6637</v>
      </c>
      <c r="H5302" t="s">
        <v>6638</v>
      </c>
      <c r="I5302" t="s">
        <v>41</v>
      </c>
      <c r="J5302" t="s">
        <v>27</v>
      </c>
      <c r="K5302" t="s">
        <v>318</v>
      </c>
      <c r="L5302" t="s">
        <v>319</v>
      </c>
      <c r="M5302">
        <v>22153</v>
      </c>
      <c r="N5302" t="s">
        <v>30</v>
      </c>
      <c r="O5302" t="s">
        <v>5481</v>
      </c>
      <c r="P5302" t="s">
        <v>32</v>
      </c>
      <c r="Q5302" t="s">
        <v>56</v>
      </c>
      <c r="R5302" t="s">
        <v>5482</v>
      </c>
      <c r="S5302">
        <v>2275.5</v>
      </c>
      <c r="T5302">
        <v>10</v>
      </c>
      <c r="U5302">
        <v>0</v>
      </c>
      <c r="V5302">
        <v>386.83499999999981</v>
      </c>
    </row>
    <row r="5303" spans="1:22" x14ac:dyDescent="0.25">
      <c r="A5303">
        <v>5302</v>
      </c>
      <c r="B5303" t="s">
        <v>8129</v>
      </c>
      <c r="C5303">
        <v>2013</v>
      </c>
      <c r="D5303" s="1">
        <v>41425</v>
      </c>
      <c r="E5303" s="1">
        <v>41429</v>
      </c>
      <c r="F5303" t="s">
        <v>50</v>
      </c>
      <c r="G5303" t="s">
        <v>6637</v>
      </c>
      <c r="H5303" t="s">
        <v>6638</v>
      </c>
      <c r="I5303" t="s">
        <v>41</v>
      </c>
      <c r="J5303" t="s">
        <v>27</v>
      </c>
      <c r="K5303" t="s">
        <v>318</v>
      </c>
      <c r="L5303" t="s">
        <v>319</v>
      </c>
      <c r="M5303">
        <v>22153</v>
      </c>
      <c r="N5303" t="s">
        <v>30</v>
      </c>
      <c r="O5303" t="s">
        <v>2993</v>
      </c>
      <c r="P5303" t="s">
        <v>71</v>
      </c>
      <c r="Q5303" t="s">
        <v>161</v>
      </c>
      <c r="R5303" t="s">
        <v>2994</v>
      </c>
      <c r="S5303">
        <v>1979.6999999999998</v>
      </c>
      <c r="T5303">
        <v>6</v>
      </c>
      <c r="U5303">
        <v>0</v>
      </c>
      <c r="V5303">
        <v>653.30099999999982</v>
      </c>
    </row>
    <row r="5304" spans="1:22" x14ac:dyDescent="0.25">
      <c r="A5304">
        <v>5303</v>
      </c>
      <c r="B5304" t="s">
        <v>8129</v>
      </c>
      <c r="C5304">
        <v>2013</v>
      </c>
      <c r="D5304" s="1">
        <v>41425</v>
      </c>
      <c r="E5304" s="1">
        <v>41429</v>
      </c>
      <c r="F5304" t="s">
        <v>50</v>
      </c>
      <c r="G5304" t="s">
        <v>6637</v>
      </c>
      <c r="H5304" t="s">
        <v>6638</v>
      </c>
      <c r="I5304" t="s">
        <v>41</v>
      </c>
      <c r="J5304" t="s">
        <v>27</v>
      </c>
      <c r="K5304" t="s">
        <v>318</v>
      </c>
      <c r="L5304" t="s">
        <v>319</v>
      </c>
      <c r="M5304">
        <v>22153</v>
      </c>
      <c r="N5304" t="s">
        <v>30</v>
      </c>
      <c r="O5304" t="s">
        <v>1894</v>
      </c>
      <c r="P5304" t="s">
        <v>46</v>
      </c>
      <c r="Q5304" t="s">
        <v>47</v>
      </c>
      <c r="R5304" t="s">
        <v>1895</v>
      </c>
      <c r="S5304">
        <v>62.099999999999994</v>
      </c>
      <c r="T5304">
        <v>6</v>
      </c>
      <c r="U5304">
        <v>0</v>
      </c>
      <c r="V5304">
        <v>29.808</v>
      </c>
    </row>
    <row r="5305" spans="1:22" x14ac:dyDescent="0.25">
      <c r="A5305">
        <v>5304</v>
      </c>
      <c r="B5305" t="s">
        <v>8130</v>
      </c>
      <c r="C5305">
        <v>2011</v>
      </c>
      <c r="D5305" s="1">
        <v>40863</v>
      </c>
      <c r="E5305" s="1">
        <v>40867</v>
      </c>
      <c r="F5305" t="s">
        <v>50</v>
      </c>
      <c r="G5305" t="s">
        <v>2243</v>
      </c>
      <c r="H5305" t="s">
        <v>2244</v>
      </c>
      <c r="I5305" t="s">
        <v>26</v>
      </c>
      <c r="J5305" t="s">
        <v>27</v>
      </c>
      <c r="K5305" t="s">
        <v>357</v>
      </c>
      <c r="L5305" t="s">
        <v>211</v>
      </c>
      <c r="M5305">
        <v>62521</v>
      </c>
      <c r="N5305" t="s">
        <v>105</v>
      </c>
      <c r="O5305" t="s">
        <v>5749</v>
      </c>
      <c r="P5305" t="s">
        <v>32</v>
      </c>
      <c r="Q5305" t="s">
        <v>36</v>
      </c>
      <c r="R5305" t="s">
        <v>5750</v>
      </c>
      <c r="S5305">
        <v>37.295999999999999</v>
      </c>
      <c r="T5305">
        <v>2</v>
      </c>
      <c r="U5305">
        <v>0.3</v>
      </c>
      <c r="V5305">
        <v>-1.0656000000000017</v>
      </c>
    </row>
    <row r="5306" spans="1:22" x14ac:dyDescent="0.25">
      <c r="A5306">
        <v>5305</v>
      </c>
      <c r="B5306" t="s">
        <v>8131</v>
      </c>
      <c r="C5306">
        <v>2011</v>
      </c>
      <c r="D5306" s="1">
        <v>40807</v>
      </c>
      <c r="E5306" s="1">
        <v>40809</v>
      </c>
      <c r="F5306" t="s">
        <v>188</v>
      </c>
      <c r="G5306" t="s">
        <v>1610</v>
      </c>
      <c r="H5306" t="s">
        <v>1611</v>
      </c>
      <c r="I5306" t="s">
        <v>102</v>
      </c>
      <c r="J5306" t="s">
        <v>27</v>
      </c>
      <c r="K5306" t="s">
        <v>2770</v>
      </c>
      <c r="L5306" t="s">
        <v>104</v>
      </c>
      <c r="M5306">
        <v>75043</v>
      </c>
      <c r="N5306" t="s">
        <v>105</v>
      </c>
      <c r="O5306" t="s">
        <v>6055</v>
      </c>
      <c r="P5306" t="s">
        <v>32</v>
      </c>
      <c r="Q5306" t="s">
        <v>65</v>
      </c>
      <c r="R5306" t="s">
        <v>6056</v>
      </c>
      <c r="S5306">
        <v>8.5440000000000005</v>
      </c>
      <c r="T5306">
        <v>2</v>
      </c>
      <c r="U5306">
        <v>0.6</v>
      </c>
      <c r="V5306">
        <v>-7.4759999999999991</v>
      </c>
    </row>
    <row r="5307" spans="1:22" x14ac:dyDescent="0.25">
      <c r="A5307">
        <v>5306</v>
      </c>
      <c r="B5307" t="s">
        <v>8132</v>
      </c>
      <c r="C5307">
        <v>2013</v>
      </c>
      <c r="D5307" s="1">
        <v>41326</v>
      </c>
      <c r="E5307" s="1">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68.949999999999989</v>
      </c>
      <c r="T5307">
        <v>5</v>
      </c>
      <c r="U5307">
        <v>0</v>
      </c>
      <c r="V5307">
        <v>28.959000000000003</v>
      </c>
    </row>
    <row r="5308" spans="1:22" x14ac:dyDescent="0.25">
      <c r="A5308">
        <v>5307</v>
      </c>
      <c r="B5308" t="s">
        <v>8132</v>
      </c>
      <c r="C5308">
        <v>2013</v>
      </c>
      <c r="D5308" s="1">
        <v>41326</v>
      </c>
      <c r="E5308" s="1">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80.019899999999993</v>
      </c>
    </row>
    <row r="5309" spans="1:22" x14ac:dyDescent="0.25">
      <c r="A5309">
        <v>5308</v>
      </c>
      <c r="B5309" t="s">
        <v>8132</v>
      </c>
      <c r="C5309">
        <v>2013</v>
      </c>
      <c r="D5309" s="1">
        <v>41326</v>
      </c>
      <c r="E5309" s="1">
        <v>41331</v>
      </c>
      <c r="F5309" t="s">
        <v>50</v>
      </c>
      <c r="G5309" t="s">
        <v>2439</v>
      </c>
      <c r="H5309" t="s">
        <v>2440</v>
      </c>
      <c r="I5309" t="s">
        <v>41</v>
      </c>
      <c r="J5309" t="s">
        <v>27</v>
      </c>
      <c r="K5309" t="s">
        <v>2343</v>
      </c>
      <c r="L5309" t="s">
        <v>267</v>
      </c>
      <c r="M5309">
        <v>11572</v>
      </c>
      <c r="N5309" t="s">
        <v>148</v>
      </c>
      <c r="O5309" t="s">
        <v>8133</v>
      </c>
      <c r="P5309" t="s">
        <v>71</v>
      </c>
      <c r="Q5309" t="s">
        <v>72</v>
      </c>
      <c r="R5309" t="s">
        <v>8134</v>
      </c>
      <c r="S5309">
        <v>39.979999999999997</v>
      </c>
      <c r="T5309">
        <v>2</v>
      </c>
      <c r="U5309">
        <v>0</v>
      </c>
      <c r="V5309">
        <v>1.9989999999999952</v>
      </c>
    </row>
    <row r="5310" spans="1:22" x14ac:dyDescent="0.25">
      <c r="A5310">
        <v>5309</v>
      </c>
      <c r="B5310" t="s">
        <v>8135</v>
      </c>
      <c r="C5310">
        <v>2014</v>
      </c>
      <c r="D5310" s="1">
        <v>41963</v>
      </c>
      <c r="E5310" s="1">
        <v>41965</v>
      </c>
      <c r="F5310" t="s">
        <v>188</v>
      </c>
      <c r="G5310" t="s">
        <v>6950</v>
      </c>
      <c r="H5310" t="s">
        <v>6951</v>
      </c>
      <c r="I5310" t="s">
        <v>26</v>
      </c>
      <c r="J5310" t="s">
        <v>27</v>
      </c>
      <c r="K5310" t="s">
        <v>184</v>
      </c>
      <c r="L5310" t="s">
        <v>104</v>
      </c>
      <c r="M5310">
        <v>77095</v>
      </c>
      <c r="N5310" t="s">
        <v>105</v>
      </c>
      <c r="O5310" t="s">
        <v>4839</v>
      </c>
      <c r="P5310" t="s">
        <v>32</v>
      </c>
      <c r="Q5310" t="s">
        <v>36</v>
      </c>
      <c r="R5310" t="s">
        <v>4840</v>
      </c>
      <c r="S5310">
        <v>191.05799999999999</v>
      </c>
      <c r="T5310">
        <v>3</v>
      </c>
      <c r="U5310">
        <v>0.3</v>
      </c>
      <c r="V5310">
        <v>-46.399800000000013</v>
      </c>
    </row>
    <row r="5311" spans="1:22" x14ac:dyDescent="0.25">
      <c r="A5311">
        <v>5310</v>
      </c>
      <c r="B5311" t="s">
        <v>8135</v>
      </c>
      <c r="C5311">
        <v>2014</v>
      </c>
      <c r="D5311" s="1">
        <v>41963</v>
      </c>
      <c r="E5311" s="1">
        <v>41965</v>
      </c>
      <c r="F5311" t="s">
        <v>188</v>
      </c>
      <c r="G5311" t="s">
        <v>6950</v>
      </c>
      <c r="H5311" t="s">
        <v>6951</v>
      </c>
      <c r="I5311" t="s">
        <v>26</v>
      </c>
      <c r="J5311" t="s">
        <v>27</v>
      </c>
      <c r="K5311" t="s">
        <v>184</v>
      </c>
      <c r="L5311" t="s">
        <v>104</v>
      </c>
      <c r="M5311">
        <v>77095</v>
      </c>
      <c r="N5311" t="s">
        <v>105</v>
      </c>
      <c r="O5311" t="s">
        <v>8136</v>
      </c>
      <c r="P5311" t="s">
        <v>46</v>
      </c>
      <c r="Q5311" t="s">
        <v>68</v>
      </c>
      <c r="R5311" t="s">
        <v>8137</v>
      </c>
      <c r="S5311">
        <v>13.040000000000001</v>
      </c>
      <c r="T5311">
        <v>5</v>
      </c>
      <c r="U5311">
        <v>0.2</v>
      </c>
      <c r="V5311">
        <v>3.9120000000000004</v>
      </c>
    </row>
    <row r="5312" spans="1:22" x14ac:dyDescent="0.25">
      <c r="A5312">
        <v>5311</v>
      </c>
      <c r="B5312" t="s">
        <v>8135</v>
      </c>
      <c r="C5312">
        <v>2014</v>
      </c>
      <c r="D5312" s="1">
        <v>41963</v>
      </c>
      <c r="E5312" s="1">
        <v>41965</v>
      </c>
      <c r="F5312" t="s">
        <v>188</v>
      </c>
      <c r="G5312" t="s">
        <v>6950</v>
      </c>
      <c r="H5312" t="s">
        <v>6951</v>
      </c>
      <c r="I5312" t="s">
        <v>26</v>
      </c>
      <c r="J5312" t="s">
        <v>27</v>
      </c>
      <c r="K5312" t="s">
        <v>184</v>
      </c>
      <c r="L5312" t="s">
        <v>104</v>
      </c>
      <c r="M5312">
        <v>77095</v>
      </c>
      <c r="N5312" t="s">
        <v>105</v>
      </c>
      <c r="O5312" t="s">
        <v>1742</v>
      </c>
      <c r="P5312" t="s">
        <v>46</v>
      </c>
      <c r="Q5312" t="s">
        <v>75</v>
      </c>
      <c r="R5312" t="s">
        <v>1743</v>
      </c>
      <c r="S5312">
        <v>1525.1879999999996</v>
      </c>
      <c r="T5312">
        <v>6</v>
      </c>
      <c r="U5312">
        <v>0.8</v>
      </c>
      <c r="V5312">
        <v>-2287.7820000000002</v>
      </c>
    </row>
    <row r="5313" spans="1:22" x14ac:dyDescent="0.25">
      <c r="A5313">
        <v>5312</v>
      </c>
      <c r="B5313" t="s">
        <v>8138</v>
      </c>
      <c r="C5313">
        <v>2013</v>
      </c>
      <c r="D5313" s="1">
        <v>41508</v>
      </c>
      <c r="E5313" s="1">
        <v>41514</v>
      </c>
      <c r="F5313" t="s">
        <v>50</v>
      </c>
      <c r="G5313" t="s">
        <v>6712</v>
      </c>
      <c r="H5313" t="s">
        <v>6713</v>
      </c>
      <c r="I5313" t="s">
        <v>102</v>
      </c>
      <c r="J5313" t="s">
        <v>27</v>
      </c>
      <c r="K5313" t="s">
        <v>3520</v>
      </c>
      <c r="L5313" t="s">
        <v>88</v>
      </c>
      <c r="M5313">
        <v>27834</v>
      </c>
      <c r="N5313" t="s">
        <v>30</v>
      </c>
      <c r="O5313" t="s">
        <v>5609</v>
      </c>
      <c r="P5313" t="s">
        <v>46</v>
      </c>
      <c r="Q5313" t="s">
        <v>47</v>
      </c>
      <c r="R5313" t="s">
        <v>5610</v>
      </c>
      <c r="S5313">
        <v>9.2159999999999993</v>
      </c>
      <c r="T5313">
        <v>4</v>
      </c>
      <c r="U5313">
        <v>0.2</v>
      </c>
      <c r="V5313">
        <v>3.3408000000000002</v>
      </c>
    </row>
    <row r="5314" spans="1:22" x14ac:dyDescent="0.25">
      <c r="A5314">
        <v>5313</v>
      </c>
      <c r="B5314" t="s">
        <v>8138</v>
      </c>
      <c r="C5314">
        <v>2013</v>
      </c>
      <c r="D5314" s="1">
        <v>41508</v>
      </c>
      <c r="E5314" s="1">
        <v>41514</v>
      </c>
      <c r="F5314" t="s">
        <v>50</v>
      </c>
      <c r="G5314" t="s">
        <v>6712</v>
      </c>
      <c r="H5314" t="s">
        <v>6713</v>
      </c>
      <c r="I5314" t="s">
        <v>102</v>
      </c>
      <c r="J5314" t="s">
        <v>27</v>
      </c>
      <c r="K5314" t="s">
        <v>3520</v>
      </c>
      <c r="L5314" t="s">
        <v>88</v>
      </c>
      <c r="M5314">
        <v>27834</v>
      </c>
      <c r="N5314" t="s">
        <v>30</v>
      </c>
      <c r="O5314" t="s">
        <v>1405</v>
      </c>
      <c r="P5314" t="s">
        <v>46</v>
      </c>
      <c r="Q5314" t="s">
        <v>578</v>
      </c>
      <c r="R5314" t="s">
        <v>1406</v>
      </c>
      <c r="S5314">
        <v>28.048000000000002</v>
      </c>
      <c r="T5314">
        <v>2</v>
      </c>
      <c r="U5314">
        <v>0.2</v>
      </c>
      <c r="V5314">
        <v>3.5059999999999967</v>
      </c>
    </row>
    <row r="5315" spans="1:22" x14ac:dyDescent="0.25">
      <c r="A5315">
        <v>5314</v>
      </c>
      <c r="B5315" t="s">
        <v>8139</v>
      </c>
      <c r="C5315">
        <v>2014</v>
      </c>
      <c r="D5315" s="1">
        <v>41760</v>
      </c>
      <c r="E5315" s="1">
        <v>41765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21.436799999999998</v>
      </c>
    </row>
    <row r="5316" spans="1:22" x14ac:dyDescent="0.25">
      <c r="A5316">
        <v>5315</v>
      </c>
      <c r="B5316" t="s">
        <v>8139</v>
      </c>
      <c r="C5316">
        <v>2014</v>
      </c>
      <c r="D5316" s="1">
        <v>41760</v>
      </c>
      <c r="E5316" s="1">
        <v>41765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x14ac:dyDescent="0.25">
      <c r="A5317">
        <v>5316</v>
      </c>
      <c r="B5317" t="s">
        <v>8140</v>
      </c>
      <c r="C5317">
        <v>2013</v>
      </c>
      <c r="D5317" s="1">
        <v>41397</v>
      </c>
      <c r="E5317" s="1">
        <v>41403</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11.69100000000001</v>
      </c>
    </row>
    <row r="5318" spans="1:22" x14ac:dyDescent="0.25">
      <c r="A5318">
        <v>5317</v>
      </c>
      <c r="B5318" t="s">
        <v>8141</v>
      </c>
      <c r="C5318">
        <v>2014</v>
      </c>
      <c r="D5318" s="1">
        <v>41915</v>
      </c>
      <c r="E5318" s="1">
        <v>41918</v>
      </c>
      <c r="F5318" t="s">
        <v>188</v>
      </c>
      <c r="G5318" t="s">
        <v>5927</v>
      </c>
      <c r="H5318" t="s">
        <v>5928</v>
      </c>
      <c r="I5318" t="s">
        <v>102</v>
      </c>
      <c r="J5318" t="s">
        <v>27</v>
      </c>
      <c r="K5318" t="s">
        <v>5137</v>
      </c>
      <c r="L5318" t="s">
        <v>335</v>
      </c>
      <c r="M5318">
        <v>37918</v>
      </c>
      <c r="N5318" t="s">
        <v>30</v>
      </c>
      <c r="O5318" t="s">
        <v>5061</v>
      </c>
      <c r="P5318" t="s">
        <v>32</v>
      </c>
      <c r="Q5318" t="s">
        <v>65</v>
      </c>
      <c r="R5318" t="s">
        <v>5062</v>
      </c>
      <c r="S5318">
        <v>11.808</v>
      </c>
      <c r="T5318">
        <v>2</v>
      </c>
      <c r="U5318">
        <v>0.2</v>
      </c>
      <c r="V5318">
        <v>1.3283999999999985</v>
      </c>
    </row>
    <row r="5319" spans="1:22" x14ac:dyDescent="0.25">
      <c r="A5319">
        <v>5318</v>
      </c>
      <c r="B5319" t="s">
        <v>8141</v>
      </c>
      <c r="C5319">
        <v>2014</v>
      </c>
      <c r="D5319" s="1">
        <v>41915</v>
      </c>
      <c r="E5319" s="1">
        <v>41918</v>
      </c>
      <c r="F5319" t="s">
        <v>188</v>
      </c>
      <c r="G5319" t="s">
        <v>5927</v>
      </c>
      <c r="H5319" t="s">
        <v>5928</v>
      </c>
      <c r="I5319" t="s">
        <v>102</v>
      </c>
      <c r="J5319" t="s">
        <v>27</v>
      </c>
      <c r="K5319" t="s">
        <v>5137</v>
      </c>
      <c r="L5319" t="s">
        <v>335</v>
      </c>
      <c r="M5319">
        <v>37918</v>
      </c>
      <c r="N5319" t="s">
        <v>30</v>
      </c>
      <c r="O5319" t="s">
        <v>1714</v>
      </c>
      <c r="P5319" t="s">
        <v>32</v>
      </c>
      <c r="Q5319" t="s">
        <v>65</v>
      </c>
      <c r="R5319" t="s">
        <v>8142</v>
      </c>
      <c r="S5319">
        <v>9.6560000000000006</v>
      </c>
      <c r="T5319">
        <v>1</v>
      </c>
      <c r="U5319">
        <v>0.2</v>
      </c>
      <c r="V5319">
        <v>1.5691000000000002</v>
      </c>
    </row>
    <row r="5320" spans="1:22" x14ac:dyDescent="0.25">
      <c r="A5320">
        <v>5319</v>
      </c>
      <c r="B5320" t="s">
        <v>8141</v>
      </c>
      <c r="C5320">
        <v>2014</v>
      </c>
      <c r="D5320" s="1">
        <v>41915</v>
      </c>
      <c r="E5320" s="1">
        <v>41918</v>
      </c>
      <c r="F5320" t="s">
        <v>188</v>
      </c>
      <c r="G5320" t="s">
        <v>5927</v>
      </c>
      <c r="H5320" t="s">
        <v>5928</v>
      </c>
      <c r="I5320" t="s">
        <v>102</v>
      </c>
      <c r="J5320" t="s">
        <v>27</v>
      </c>
      <c r="K5320" t="s">
        <v>5137</v>
      </c>
      <c r="L5320" t="s">
        <v>335</v>
      </c>
      <c r="M5320">
        <v>37918</v>
      </c>
      <c r="N5320" t="s">
        <v>30</v>
      </c>
      <c r="O5320" t="s">
        <v>3353</v>
      </c>
      <c r="P5320" t="s">
        <v>46</v>
      </c>
      <c r="Q5320" t="s">
        <v>90</v>
      </c>
      <c r="R5320" t="s">
        <v>3354</v>
      </c>
      <c r="S5320">
        <v>20.736000000000004</v>
      </c>
      <c r="T5320">
        <v>4</v>
      </c>
      <c r="U5320">
        <v>0.2</v>
      </c>
      <c r="V5320">
        <v>7.2576000000000001</v>
      </c>
    </row>
    <row r="5321" spans="1:22" x14ac:dyDescent="0.25">
      <c r="A5321">
        <v>5320</v>
      </c>
      <c r="B5321" t="s">
        <v>8141</v>
      </c>
      <c r="C5321">
        <v>2014</v>
      </c>
      <c r="D5321" s="1">
        <v>41915</v>
      </c>
      <c r="E5321" s="1">
        <v>41918</v>
      </c>
      <c r="F5321" t="s">
        <v>188</v>
      </c>
      <c r="G5321" t="s">
        <v>5927</v>
      </c>
      <c r="H5321" t="s">
        <v>5928</v>
      </c>
      <c r="I5321" t="s">
        <v>102</v>
      </c>
      <c r="J5321" t="s">
        <v>27</v>
      </c>
      <c r="K5321" t="s">
        <v>5137</v>
      </c>
      <c r="L5321" t="s">
        <v>335</v>
      </c>
      <c r="M5321">
        <v>37918</v>
      </c>
      <c r="N5321" t="s">
        <v>30</v>
      </c>
      <c r="O5321" t="s">
        <v>3917</v>
      </c>
      <c r="P5321" t="s">
        <v>46</v>
      </c>
      <c r="Q5321" t="s">
        <v>75</v>
      </c>
      <c r="R5321" t="s">
        <v>3918</v>
      </c>
      <c r="S5321">
        <v>27.360000000000003</v>
      </c>
      <c r="T5321">
        <v>3</v>
      </c>
      <c r="U5321">
        <v>0.7</v>
      </c>
      <c r="V5321">
        <v>-21.887999999999991</v>
      </c>
    </row>
    <row r="5322" spans="1:22" x14ac:dyDescent="0.25">
      <c r="A5322">
        <v>5321</v>
      </c>
      <c r="B5322" t="s">
        <v>8141</v>
      </c>
      <c r="C5322">
        <v>2014</v>
      </c>
      <c r="D5322" s="1">
        <v>41915</v>
      </c>
      <c r="E5322" s="1">
        <v>41918</v>
      </c>
      <c r="F5322" t="s">
        <v>188</v>
      </c>
      <c r="G5322" t="s">
        <v>5927</v>
      </c>
      <c r="H5322" t="s">
        <v>5928</v>
      </c>
      <c r="I5322" t="s">
        <v>102</v>
      </c>
      <c r="J5322" t="s">
        <v>27</v>
      </c>
      <c r="K5322" t="s">
        <v>5137</v>
      </c>
      <c r="L5322" t="s">
        <v>335</v>
      </c>
      <c r="M5322">
        <v>37918</v>
      </c>
      <c r="N5322" t="s">
        <v>30</v>
      </c>
      <c r="O5322" t="s">
        <v>2318</v>
      </c>
      <c r="P5322" t="s">
        <v>32</v>
      </c>
      <c r="Q5322" t="s">
        <v>56</v>
      </c>
      <c r="R5322" t="s">
        <v>2319</v>
      </c>
      <c r="S5322">
        <v>2314.116</v>
      </c>
      <c r="T5322">
        <v>7</v>
      </c>
      <c r="U5322">
        <v>0.4</v>
      </c>
      <c r="V5322">
        <v>-1002.7836000000001</v>
      </c>
    </row>
    <row r="5323" spans="1:22" x14ac:dyDescent="0.25">
      <c r="A5323">
        <v>5322</v>
      </c>
      <c r="B5323" t="s">
        <v>8141</v>
      </c>
      <c r="C5323">
        <v>2014</v>
      </c>
      <c r="D5323" s="1">
        <v>41915</v>
      </c>
      <c r="E5323" s="1">
        <v>41918</v>
      </c>
      <c r="F5323" t="s">
        <v>188</v>
      </c>
      <c r="G5323" t="s">
        <v>5927</v>
      </c>
      <c r="H5323" t="s">
        <v>5928</v>
      </c>
      <c r="I5323" t="s">
        <v>102</v>
      </c>
      <c r="J5323" t="s">
        <v>27</v>
      </c>
      <c r="K5323" t="s">
        <v>5137</v>
      </c>
      <c r="L5323" t="s">
        <v>335</v>
      </c>
      <c r="M5323">
        <v>37918</v>
      </c>
      <c r="N5323" t="s">
        <v>30</v>
      </c>
      <c r="O5323" t="s">
        <v>2712</v>
      </c>
      <c r="P5323" t="s">
        <v>46</v>
      </c>
      <c r="Q5323" t="s">
        <v>75</v>
      </c>
      <c r="R5323" t="s">
        <v>2713</v>
      </c>
      <c r="S5323">
        <v>34.236000000000004</v>
      </c>
      <c r="T5323">
        <v>4</v>
      </c>
      <c r="U5323">
        <v>0.7</v>
      </c>
      <c r="V5323">
        <v>-26.247599999999998</v>
      </c>
    </row>
    <row r="5324" spans="1:22" x14ac:dyDescent="0.25">
      <c r="A5324">
        <v>5323</v>
      </c>
      <c r="B5324" t="s">
        <v>8141</v>
      </c>
      <c r="C5324">
        <v>2014</v>
      </c>
      <c r="D5324" s="1">
        <v>41915</v>
      </c>
      <c r="E5324" s="1">
        <v>41918</v>
      </c>
      <c r="F5324" t="s">
        <v>188</v>
      </c>
      <c r="G5324" t="s">
        <v>5927</v>
      </c>
      <c r="H5324" t="s">
        <v>5928</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x14ac:dyDescent="0.25">
      <c r="A5325">
        <v>5324</v>
      </c>
      <c r="B5325" t="s">
        <v>8143</v>
      </c>
      <c r="C5325">
        <v>2014</v>
      </c>
      <c r="D5325" s="1">
        <v>41901</v>
      </c>
      <c r="E5325" s="1">
        <v>41906</v>
      </c>
      <c r="F5325" t="s">
        <v>23</v>
      </c>
      <c r="G5325" t="s">
        <v>5451</v>
      </c>
      <c r="H5325" t="s">
        <v>5452</v>
      </c>
      <c r="I5325" t="s">
        <v>26</v>
      </c>
      <c r="J5325" t="s">
        <v>27</v>
      </c>
      <c r="K5325" t="s">
        <v>8144</v>
      </c>
      <c r="L5325" t="s">
        <v>138</v>
      </c>
      <c r="M5325">
        <v>68801</v>
      </c>
      <c r="N5325" t="s">
        <v>105</v>
      </c>
      <c r="O5325" t="s">
        <v>935</v>
      </c>
      <c r="P5325" t="s">
        <v>46</v>
      </c>
      <c r="Q5325" t="s">
        <v>90</v>
      </c>
      <c r="R5325" t="s">
        <v>936</v>
      </c>
      <c r="S5325">
        <v>15.96</v>
      </c>
      <c r="T5325">
        <v>2</v>
      </c>
      <c r="U5325">
        <v>0</v>
      </c>
      <c r="V5325">
        <v>7.98</v>
      </c>
    </row>
    <row r="5326" spans="1:22" x14ac:dyDescent="0.25">
      <c r="A5326">
        <v>5325</v>
      </c>
      <c r="B5326" t="s">
        <v>8145</v>
      </c>
      <c r="C5326">
        <v>2012</v>
      </c>
      <c r="D5326" s="1">
        <v>41247</v>
      </c>
      <c r="E5326" s="1">
        <v>41252</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x14ac:dyDescent="0.25">
      <c r="A5327">
        <v>5326</v>
      </c>
      <c r="B5327" t="s">
        <v>8145</v>
      </c>
      <c r="C5327">
        <v>2012</v>
      </c>
      <c r="D5327" s="1">
        <v>41247</v>
      </c>
      <c r="E5327" s="1">
        <v>41252</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x14ac:dyDescent="0.25">
      <c r="A5328">
        <v>5327</v>
      </c>
      <c r="B5328" t="s">
        <v>8146</v>
      </c>
      <c r="C5328">
        <v>2012</v>
      </c>
      <c r="D5328" s="1">
        <v>40925</v>
      </c>
      <c r="E5328" s="1">
        <v>40930</v>
      </c>
      <c r="F5328" t="s">
        <v>50</v>
      </c>
      <c r="G5328" t="s">
        <v>5376</v>
      </c>
      <c r="H5328" t="s">
        <v>5377</v>
      </c>
      <c r="I5328" t="s">
        <v>41</v>
      </c>
      <c r="J5328" t="s">
        <v>27</v>
      </c>
      <c r="K5328" t="s">
        <v>1479</v>
      </c>
      <c r="L5328" t="s">
        <v>1245</v>
      </c>
      <c r="M5328">
        <v>1841</v>
      </c>
      <c r="N5328" t="s">
        <v>148</v>
      </c>
      <c r="O5328" t="s">
        <v>5844</v>
      </c>
      <c r="P5328" t="s">
        <v>46</v>
      </c>
      <c r="Q5328" t="s">
        <v>68</v>
      </c>
      <c r="R5328" t="s">
        <v>5845</v>
      </c>
      <c r="S5328">
        <v>6.68</v>
      </c>
      <c r="T5328">
        <v>2</v>
      </c>
      <c r="U5328">
        <v>0</v>
      </c>
      <c r="V5328">
        <v>2.0039999999999996</v>
      </c>
    </row>
    <row r="5329" spans="1:22" x14ac:dyDescent="0.25">
      <c r="A5329">
        <v>5328</v>
      </c>
      <c r="B5329" t="s">
        <v>8147</v>
      </c>
      <c r="C5329">
        <v>2011</v>
      </c>
      <c r="D5329" s="1">
        <v>40550</v>
      </c>
      <c r="E5329" s="1">
        <v>40552</v>
      </c>
      <c r="F5329" t="s">
        <v>23</v>
      </c>
      <c r="G5329" t="s">
        <v>6970</v>
      </c>
      <c r="H5329" t="s">
        <v>6971</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x14ac:dyDescent="0.25">
      <c r="A5330">
        <v>5329</v>
      </c>
      <c r="B5330" t="s">
        <v>8148</v>
      </c>
      <c r="C5330">
        <v>2012</v>
      </c>
      <c r="D5330" s="1">
        <v>40973</v>
      </c>
      <c r="E5330" s="1">
        <v>40977</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2.3939999999999984</v>
      </c>
    </row>
    <row r="5331" spans="1:22" x14ac:dyDescent="0.25">
      <c r="A5331">
        <v>5330</v>
      </c>
      <c r="B5331" t="s">
        <v>8149</v>
      </c>
      <c r="C5331">
        <v>2013</v>
      </c>
      <c r="D5331" s="1">
        <v>41634</v>
      </c>
      <c r="E5331" s="1">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33.568000000000005</v>
      </c>
      <c r="T5331">
        <v>2</v>
      </c>
      <c r="U5331">
        <v>0.2</v>
      </c>
      <c r="V5331">
        <v>11.748799999999997</v>
      </c>
    </row>
    <row r="5332" spans="1:22" x14ac:dyDescent="0.25">
      <c r="A5332">
        <v>5331</v>
      </c>
      <c r="B5332" t="s">
        <v>8150</v>
      </c>
      <c r="C5332">
        <v>2013</v>
      </c>
      <c r="D5332" s="1">
        <v>41522</v>
      </c>
      <c r="E5332" s="1">
        <v>41526</v>
      </c>
      <c r="F5332" t="s">
        <v>50</v>
      </c>
      <c r="G5332" t="s">
        <v>5418</v>
      </c>
      <c r="H5332" t="s">
        <v>5419</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x14ac:dyDescent="0.25">
      <c r="A5333">
        <v>5332</v>
      </c>
      <c r="B5333" t="s">
        <v>8150</v>
      </c>
      <c r="C5333">
        <v>2013</v>
      </c>
      <c r="D5333" s="1">
        <v>41522</v>
      </c>
      <c r="E5333" s="1">
        <v>41526</v>
      </c>
      <c r="F5333" t="s">
        <v>50</v>
      </c>
      <c r="G5333" t="s">
        <v>5418</v>
      </c>
      <c r="H5333" t="s">
        <v>5419</v>
      </c>
      <c r="I5333" t="s">
        <v>26</v>
      </c>
      <c r="J5333" t="s">
        <v>27</v>
      </c>
      <c r="K5333" t="s">
        <v>266</v>
      </c>
      <c r="L5333" t="s">
        <v>267</v>
      </c>
      <c r="M5333">
        <v>10011</v>
      </c>
      <c r="N5333" t="s">
        <v>148</v>
      </c>
      <c r="O5333" t="s">
        <v>285</v>
      </c>
      <c r="P5333" t="s">
        <v>46</v>
      </c>
      <c r="Q5333" t="s">
        <v>75</v>
      </c>
      <c r="R5333" t="s">
        <v>286</v>
      </c>
      <c r="S5333">
        <v>60.600000000000009</v>
      </c>
      <c r="T5333">
        <v>5</v>
      </c>
      <c r="U5333">
        <v>0.2</v>
      </c>
      <c r="V5333">
        <v>20.452499999999997</v>
      </c>
    </row>
    <row r="5334" spans="1:22" x14ac:dyDescent="0.25">
      <c r="A5334">
        <v>5333</v>
      </c>
      <c r="B5334" t="s">
        <v>8150</v>
      </c>
      <c r="C5334">
        <v>2013</v>
      </c>
      <c r="D5334" s="1">
        <v>41522</v>
      </c>
      <c r="E5334" s="1">
        <v>41526</v>
      </c>
      <c r="F5334" t="s">
        <v>50</v>
      </c>
      <c r="G5334" t="s">
        <v>5418</v>
      </c>
      <c r="H5334" t="s">
        <v>5419</v>
      </c>
      <c r="I5334" t="s">
        <v>26</v>
      </c>
      <c r="J5334" t="s">
        <v>27</v>
      </c>
      <c r="K5334" t="s">
        <v>266</v>
      </c>
      <c r="L5334" t="s">
        <v>267</v>
      </c>
      <c r="M5334">
        <v>10011</v>
      </c>
      <c r="N5334" t="s">
        <v>148</v>
      </c>
      <c r="O5334" t="s">
        <v>2618</v>
      </c>
      <c r="P5334" t="s">
        <v>46</v>
      </c>
      <c r="Q5334" t="s">
        <v>578</v>
      </c>
      <c r="R5334" t="s">
        <v>2619</v>
      </c>
      <c r="S5334">
        <v>22.72</v>
      </c>
      <c r="T5334">
        <v>4</v>
      </c>
      <c r="U5334">
        <v>0</v>
      </c>
      <c r="V5334">
        <v>6.5887999999999991</v>
      </c>
    </row>
    <row r="5335" spans="1:22" x14ac:dyDescent="0.25">
      <c r="A5335">
        <v>5334</v>
      </c>
      <c r="B5335" t="s">
        <v>8151</v>
      </c>
      <c r="C5335">
        <v>2011</v>
      </c>
      <c r="D5335" s="1">
        <v>40781</v>
      </c>
      <c r="E5335" s="1">
        <v>40787</v>
      </c>
      <c r="F5335" t="s">
        <v>50</v>
      </c>
      <c r="G5335" t="s">
        <v>407</v>
      </c>
      <c r="H5335" t="s">
        <v>408</v>
      </c>
      <c r="I5335" t="s">
        <v>26</v>
      </c>
      <c r="J5335" t="s">
        <v>27</v>
      </c>
      <c r="K5335" t="s">
        <v>606</v>
      </c>
      <c r="L5335" t="s">
        <v>245</v>
      </c>
      <c r="M5335">
        <v>19711</v>
      </c>
      <c r="N5335" t="s">
        <v>148</v>
      </c>
      <c r="O5335" t="s">
        <v>6825</v>
      </c>
      <c r="P5335" t="s">
        <v>32</v>
      </c>
      <c r="Q5335" t="s">
        <v>65</v>
      </c>
      <c r="R5335" t="s">
        <v>6826</v>
      </c>
      <c r="S5335">
        <v>10.68</v>
      </c>
      <c r="T5335">
        <v>4</v>
      </c>
      <c r="U5335">
        <v>0</v>
      </c>
      <c r="V5335">
        <v>4.0583999999999998</v>
      </c>
    </row>
    <row r="5336" spans="1:22" x14ac:dyDescent="0.25">
      <c r="A5336">
        <v>5335</v>
      </c>
      <c r="B5336" t="s">
        <v>8151</v>
      </c>
      <c r="C5336">
        <v>2011</v>
      </c>
      <c r="D5336" s="1">
        <v>40781</v>
      </c>
      <c r="E5336" s="1">
        <v>40787</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x14ac:dyDescent="0.25">
      <c r="A5337">
        <v>5336</v>
      </c>
      <c r="B5337" t="s">
        <v>8151</v>
      </c>
      <c r="C5337">
        <v>2011</v>
      </c>
      <c r="D5337" s="1">
        <v>40781</v>
      </c>
      <c r="E5337" s="1">
        <v>40787</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1.5547999999999997</v>
      </c>
    </row>
    <row r="5338" spans="1:22" x14ac:dyDescent="0.25">
      <c r="A5338">
        <v>5337</v>
      </c>
      <c r="B5338" t="s">
        <v>8152</v>
      </c>
      <c r="C5338">
        <v>2012</v>
      </c>
      <c r="D5338" s="1">
        <v>41050</v>
      </c>
      <c r="E5338" s="1">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8.767199999999999</v>
      </c>
    </row>
    <row r="5339" spans="1:22" x14ac:dyDescent="0.25">
      <c r="A5339">
        <v>5338</v>
      </c>
      <c r="B5339" t="s">
        <v>8153</v>
      </c>
      <c r="C5339">
        <v>2014</v>
      </c>
      <c r="D5339" s="1">
        <v>41929</v>
      </c>
      <c r="E5339" s="1">
        <v>41934</v>
      </c>
      <c r="F5339" t="s">
        <v>50</v>
      </c>
      <c r="G5339" t="s">
        <v>2672</v>
      </c>
      <c r="H5339" t="s">
        <v>2673</v>
      </c>
      <c r="I5339" t="s">
        <v>41</v>
      </c>
      <c r="J5339" t="s">
        <v>27</v>
      </c>
      <c r="K5339" t="s">
        <v>622</v>
      </c>
      <c r="L5339" t="s">
        <v>310</v>
      </c>
      <c r="M5339">
        <v>85254</v>
      </c>
      <c r="N5339" t="s">
        <v>44</v>
      </c>
      <c r="O5339" t="s">
        <v>5776</v>
      </c>
      <c r="P5339" t="s">
        <v>46</v>
      </c>
      <c r="Q5339" t="s">
        <v>90</v>
      </c>
      <c r="R5339" t="s">
        <v>5777</v>
      </c>
      <c r="S5339">
        <v>307.77600000000001</v>
      </c>
      <c r="T5339">
        <v>7</v>
      </c>
      <c r="U5339">
        <v>0.2</v>
      </c>
      <c r="V5339">
        <v>111.5688</v>
      </c>
    </row>
    <row r="5340" spans="1:22" x14ac:dyDescent="0.25">
      <c r="A5340">
        <v>5339</v>
      </c>
      <c r="B5340" t="s">
        <v>8154</v>
      </c>
      <c r="C5340">
        <v>2012</v>
      </c>
      <c r="D5340" s="1">
        <v>41222</v>
      </c>
      <c r="E5340" s="1">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244.54999999999998</v>
      </c>
      <c r="T5340">
        <v>5</v>
      </c>
      <c r="U5340">
        <v>0</v>
      </c>
      <c r="V5340">
        <v>4.8910000000000053</v>
      </c>
    </row>
    <row r="5341" spans="1:22" x14ac:dyDescent="0.25">
      <c r="A5341">
        <v>5340</v>
      </c>
      <c r="B5341" t="s">
        <v>8154</v>
      </c>
      <c r="C5341">
        <v>2012</v>
      </c>
      <c r="D5341" s="1">
        <v>41222</v>
      </c>
      <c r="E5341" s="1">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5.7527999999999988</v>
      </c>
    </row>
    <row r="5342" spans="1:22" x14ac:dyDescent="0.25">
      <c r="A5342">
        <v>5341</v>
      </c>
      <c r="B5342" t="s">
        <v>8154</v>
      </c>
      <c r="C5342">
        <v>2012</v>
      </c>
      <c r="D5342" s="1">
        <v>41222</v>
      </c>
      <c r="E5342" s="1">
        <v>41227</v>
      </c>
      <c r="F5342" t="s">
        <v>23</v>
      </c>
      <c r="G5342" t="s">
        <v>1962</v>
      </c>
      <c r="H5342" t="s">
        <v>1963</v>
      </c>
      <c r="I5342" t="s">
        <v>26</v>
      </c>
      <c r="J5342" t="s">
        <v>27</v>
      </c>
      <c r="K5342" t="s">
        <v>2343</v>
      </c>
      <c r="L5342" t="s">
        <v>267</v>
      </c>
      <c r="M5342">
        <v>11572</v>
      </c>
      <c r="N5342" t="s">
        <v>148</v>
      </c>
      <c r="O5342" t="s">
        <v>7741</v>
      </c>
      <c r="P5342" t="s">
        <v>71</v>
      </c>
      <c r="Q5342" t="s">
        <v>161</v>
      </c>
      <c r="R5342" t="s">
        <v>7742</v>
      </c>
      <c r="S5342">
        <v>13.98</v>
      </c>
      <c r="T5342">
        <v>2</v>
      </c>
      <c r="U5342">
        <v>0</v>
      </c>
      <c r="V5342">
        <v>6.011400000000001</v>
      </c>
    </row>
    <row r="5343" spans="1:22" x14ac:dyDescent="0.25">
      <c r="A5343">
        <v>5342</v>
      </c>
      <c r="B5343" t="s">
        <v>8154</v>
      </c>
      <c r="C5343">
        <v>2012</v>
      </c>
      <c r="D5343" s="1">
        <v>41222</v>
      </c>
      <c r="E5343" s="1">
        <v>41227</v>
      </c>
      <c r="F5343" t="s">
        <v>23</v>
      </c>
      <c r="G5343" t="s">
        <v>1962</v>
      </c>
      <c r="H5343" t="s">
        <v>1963</v>
      </c>
      <c r="I5343" t="s">
        <v>26</v>
      </c>
      <c r="J5343" t="s">
        <v>27</v>
      </c>
      <c r="K5343" t="s">
        <v>2343</v>
      </c>
      <c r="L5343" t="s">
        <v>267</v>
      </c>
      <c r="M5343">
        <v>11572</v>
      </c>
      <c r="N5343" t="s">
        <v>148</v>
      </c>
      <c r="O5343" t="s">
        <v>5438</v>
      </c>
      <c r="P5343" t="s">
        <v>71</v>
      </c>
      <c r="Q5343" t="s">
        <v>161</v>
      </c>
      <c r="R5343" t="s">
        <v>5439</v>
      </c>
      <c r="S5343">
        <v>899.95</v>
      </c>
      <c r="T5343">
        <v>5</v>
      </c>
      <c r="U5343">
        <v>0</v>
      </c>
      <c r="V5343">
        <v>53.996999999999957</v>
      </c>
    </row>
    <row r="5344" spans="1:22" x14ac:dyDescent="0.25">
      <c r="A5344">
        <v>5343</v>
      </c>
      <c r="B5344" t="s">
        <v>8155</v>
      </c>
      <c r="C5344">
        <v>2011</v>
      </c>
      <c r="D5344" s="1">
        <v>40868</v>
      </c>
      <c r="E5344" s="1">
        <v>40874</v>
      </c>
      <c r="F5344" t="s">
        <v>50</v>
      </c>
      <c r="G5344" t="s">
        <v>8156</v>
      </c>
      <c r="H5344" t="s">
        <v>8157</v>
      </c>
      <c r="I5344" t="s">
        <v>41</v>
      </c>
      <c r="J5344" t="s">
        <v>27</v>
      </c>
      <c r="K5344" t="s">
        <v>815</v>
      </c>
      <c r="L5344" t="s">
        <v>104</v>
      </c>
      <c r="M5344">
        <v>75220</v>
      </c>
      <c r="N5344" t="s">
        <v>105</v>
      </c>
      <c r="O5344" t="s">
        <v>172</v>
      </c>
      <c r="P5344" t="s">
        <v>46</v>
      </c>
      <c r="Q5344" t="s">
        <v>173</v>
      </c>
      <c r="R5344" t="s">
        <v>174</v>
      </c>
      <c r="S5344">
        <v>1.6320000000000001</v>
      </c>
      <c r="T5344">
        <v>1</v>
      </c>
      <c r="U5344">
        <v>0.2</v>
      </c>
      <c r="V5344">
        <v>0.55079999999999985</v>
      </c>
    </row>
    <row r="5345" spans="1:22" x14ac:dyDescent="0.25">
      <c r="A5345">
        <v>5344</v>
      </c>
      <c r="B5345" t="s">
        <v>8155</v>
      </c>
      <c r="C5345">
        <v>2011</v>
      </c>
      <c r="D5345" s="1">
        <v>40868</v>
      </c>
      <c r="E5345" s="1">
        <v>40874</v>
      </c>
      <c r="F5345" t="s">
        <v>50</v>
      </c>
      <c r="G5345" t="s">
        <v>8156</v>
      </c>
      <c r="H5345" t="s">
        <v>8157</v>
      </c>
      <c r="I5345" t="s">
        <v>41</v>
      </c>
      <c r="J5345" t="s">
        <v>27</v>
      </c>
      <c r="K5345" t="s">
        <v>815</v>
      </c>
      <c r="L5345" t="s">
        <v>104</v>
      </c>
      <c r="M5345">
        <v>75220</v>
      </c>
      <c r="N5345" t="s">
        <v>105</v>
      </c>
      <c r="O5345" t="s">
        <v>4321</v>
      </c>
      <c r="P5345" t="s">
        <v>71</v>
      </c>
      <c r="Q5345" t="s">
        <v>72</v>
      </c>
      <c r="R5345" t="s">
        <v>4322</v>
      </c>
      <c r="S5345">
        <v>267.95999999999998</v>
      </c>
      <c r="T5345">
        <v>5</v>
      </c>
      <c r="U5345">
        <v>0.2</v>
      </c>
      <c r="V5345">
        <v>16.747500000000016</v>
      </c>
    </row>
    <row r="5346" spans="1:22" x14ac:dyDescent="0.25">
      <c r="A5346">
        <v>5345</v>
      </c>
      <c r="B5346" t="s">
        <v>8158</v>
      </c>
      <c r="C5346">
        <v>2012</v>
      </c>
      <c r="D5346" s="1">
        <v>41193</v>
      </c>
      <c r="E5346" s="1">
        <v>41195</v>
      </c>
      <c r="F5346" t="s">
        <v>23</v>
      </c>
      <c r="G5346" t="s">
        <v>1125</v>
      </c>
      <c r="H5346" t="s">
        <v>1126</v>
      </c>
      <c r="I5346" t="s">
        <v>26</v>
      </c>
      <c r="J5346" t="s">
        <v>27</v>
      </c>
      <c r="K5346" t="s">
        <v>389</v>
      </c>
      <c r="L5346" t="s">
        <v>267</v>
      </c>
      <c r="M5346">
        <v>14609</v>
      </c>
      <c r="N5346" t="s">
        <v>148</v>
      </c>
      <c r="O5346" t="s">
        <v>5616</v>
      </c>
      <c r="P5346" t="s">
        <v>71</v>
      </c>
      <c r="Q5346" t="s">
        <v>161</v>
      </c>
      <c r="R5346" t="s">
        <v>6802</v>
      </c>
      <c r="S5346">
        <v>31.95</v>
      </c>
      <c r="T5346">
        <v>1</v>
      </c>
      <c r="U5346">
        <v>0</v>
      </c>
      <c r="V5346">
        <v>2.2364999999999995</v>
      </c>
    </row>
    <row r="5347" spans="1:22" x14ac:dyDescent="0.25">
      <c r="A5347">
        <v>5346</v>
      </c>
      <c r="B5347" t="s">
        <v>8159</v>
      </c>
      <c r="C5347">
        <v>2014</v>
      </c>
      <c r="D5347" s="1">
        <v>41720</v>
      </c>
      <c r="E5347" s="1">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v>
      </c>
    </row>
    <row r="5348" spans="1:22" x14ac:dyDescent="0.25">
      <c r="A5348">
        <v>5347</v>
      </c>
      <c r="B5348" t="s">
        <v>8159</v>
      </c>
      <c r="C5348">
        <v>2014</v>
      </c>
      <c r="D5348" s="1">
        <v>41720</v>
      </c>
      <c r="E5348" s="1">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3.9497999999999998</v>
      </c>
    </row>
    <row r="5349" spans="1:22" x14ac:dyDescent="0.25">
      <c r="A5349">
        <v>5348</v>
      </c>
      <c r="B5349" t="s">
        <v>8159</v>
      </c>
      <c r="C5349">
        <v>2014</v>
      </c>
      <c r="D5349" s="1">
        <v>41720</v>
      </c>
      <c r="E5349" s="1">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2.8835999999999995</v>
      </c>
    </row>
    <row r="5350" spans="1:22" x14ac:dyDescent="0.25">
      <c r="A5350">
        <v>5349</v>
      </c>
      <c r="B5350" t="s">
        <v>8160</v>
      </c>
      <c r="C5350">
        <v>2012</v>
      </c>
      <c r="D5350" s="1">
        <v>40912</v>
      </c>
      <c r="E5350" s="1">
        <v>40918</v>
      </c>
      <c r="F5350" t="s">
        <v>50</v>
      </c>
      <c r="G5350" t="s">
        <v>2420</v>
      </c>
      <c r="H5350" t="s">
        <v>2421</v>
      </c>
      <c r="I5350" t="s">
        <v>41</v>
      </c>
      <c r="J5350" t="s">
        <v>27</v>
      </c>
      <c r="K5350" t="s">
        <v>8161</v>
      </c>
      <c r="L5350" t="s">
        <v>229</v>
      </c>
      <c r="M5350">
        <v>55125</v>
      </c>
      <c r="N5350" t="s">
        <v>105</v>
      </c>
      <c r="O5350" t="s">
        <v>3242</v>
      </c>
      <c r="P5350" t="s">
        <v>46</v>
      </c>
      <c r="Q5350" t="s">
        <v>75</v>
      </c>
      <c r="R5350" t="s">
        <v>3243</v>
      </c>
      <c r="S5350">
        <v>32.339999999999996</v>
      </c>
      <c r="T5350">
        <v>3</v>
      </c>
      <c r="U5350">
        <v>0</v>
      </c>
      <c r="V5350">
        <v>15.523199999999999</v>
      </c>
    </row>
    <row r="5351" spans="1:22" x14ac:dyDescent="0.25">
      <c r="A5351">
        <v>5350</v>
      </c>
      <c r="B5351" t="s">
        <v>8160</v>
      </c>
      <c r="C5351">
        <v>2012</v>
      </c>
      <c r="D5351" s="1">
        <v>40912</v>
      </c>
      <c r="E5351" s="1">
        <v>40918</v>
      </c>
      <c r="F5351" t="s">
        <v>50</v>
      </c>
      <c r="G5351" t="s">
        <v>2420</v>
      </c>
      <c r="H5351" t="s">
        <v>2421</v>
      </c>
      <c r="I5351" t="s">
        <v>41</v>
      </c>
      <c r="J5351" t="s">
        <v>27</v>
      </c>
      <c r="K5351" t="s">
        <v>8161</v>
      </c>
      <c r="L5351" t="s">
        <v>229</v>
      </c>
      <c r="M5351">
        <v>55125</v>
      </c>
      <c r="N5351" t="s">
        <v>105</v>
      </c>
      <c r="O5351" t="s">
        <v>935</v>
      </c>
      <c r="P5351" t="s">
        <v>46</v>
      </c>
      <c r="Q5351" t="s">
        <v>90</v>
      </c>
      <c r="R5351" t="s">
        <v>936</v>
      </c>
      <c r="S5351">
        <v>39.900000000000006</v>
      </c>
      <c r="T5351">
        <v>5</v>
      </c>
      <c r="U5351">
        <v>0</v>
      </c>
      <c r="V5351">
        <v>19.950000000000003</v>
      </c>
    </row>
    <row r="5352" spans="1:22" x14ac:dyDescent="0.25">
      <c r="A5352">
        <v>5351</v>
      </c>
      <c r="B5352" t="s">
        <v>8162</v>
      </c>
      <c r="C5352">
        <v>2014</v>
      </c>
      <c r="D5352" s="1">
        <v>41983</v>
      </c>
      <c r="E5352" s="1">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143.85600000000002</v>
      </c>
      <c r="T5352">
        <v>9</v>
      </c>
      <c r="U5352">
        <v>0.2</v>
      </c>
      <c r="V5352">
        <v>48.551399999999994</v>
      </c>
    </row>
    <row r="5353" spans="1:22" x14ac:dyDescent="0.25">
      <c r="A5353">
        <v>5352</v>
      </c>
      <c r="B5353" t="s">
        <v>8163</v>
      </c>
      <c r="C5353">
        <v>2013</v>
      </c>
      <c r="D5353" s="1">
        <v>41524</v>
      </c>
      <c r="E5353" s="1">
        <v>41530</v>
      </c>
      <c r="F5353" t="s">
        <v>50</v>
      </c>
      <c r="G5353" t="s">
        <v>2394</v>
      </c>
      <c r="H5353" t="s">
        <v>2395</v>
      </c>
      <c r="I5353" t="s">
        <v>41</v>
      </c>
      <c r="J5353" t="s">
        <v>27</v>
      </c>
      <c r="K5353" t="s">
        <v>815</v>
      </c>
      <c r="L5353" t="s">
        <v>104</v>
      </c>
      <c r="M5353">
        <v>75217</v>
      </c>
      <c r="N5353" t="s">
        <v>105</v>
      </c>
      <c r="O5353" t="s">
        <v>5802</v>
      </c>
      <c r="P5353" t="s">
        <v>46</v>
      </c>
      <c r="Q5353" t="s">
        <v>90</v>
      </c>
      <c r="R5353" t="s">
        <v>5803</v>
      </c>
      <c r="S5353">
        <v>41.92</v>
      </c>
      <c r="T5353">
        <v>4</v>
      </c>
      <c r="U5353">
        <v>0.2</v>
      </c>
      <c r="V5353">
        <v>15.195999999999998</v>
      </c>
    </row>
    <row r="5354" spans="1:22" x14ac:dyDescent="0.25">
      <c r="A5354">
        <v>5353</v>
      </c>
      <c r="B5354" t="s">
        <v>8163</v>
      </c>
      <c r="C5354">
        <v>2013</v>
      </c>
      <c r="D5354" s="1">
        <v>41524</v>
      </c>
      <c r="E5354" s="1">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329.58400000000006</v>
      </c>
      <c r="T5354">
        <v>2</v>
      </c>
      <c r="U5354">
        <v>0.2</v>
      </c>
      <c r="V5354">
        <v>37.078199999999981</v>
      </c>
    </row>
    <row r="5355" spans="1:22" x14ac:dyDescent="0.25">
      <c r="A5355">
        <v>5354</v>
      </c>
      <c r="B5355" t="s">
        <v>8164</v>
      </c>
      <c r="C5355">
        <v>2013</v>
      </c>
      <c r="D5355" s="1">
        <v>41521</v>
      </c>
      <c r="E5355" s="1">
        <v>41524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x14ac:dyDescent="0.25">
      <c r="A5356">
        <v>5355</v>
      </c>
      <c r="B5356" t="s">
        <v>8165</v>
      </c>
      <c r="C5356">
        <v>2011</v>
      </c>
      <c r="D5356" s="1">
        <v>40676</v>
      </c>
      <c r="E5356" s="1">
        <v>40682</v>
      </c>
      <c r="F5356" t="s">
        <v>50</v>
      </c>
      <c r="G5356" t="s">
        <v>6419</v>
      </c>
      <c r="H5356" t="s">
        <v>6420</v>
      </c>
      <c r="I5356" t="s">
        <v>41</v>
      </c>
      <c r="J5356" t="s">
        <v>27</v>
      </c>
      <c r="K5356" t="s">
        <v>42</v>
      </c>
      <c r="L5356" t="s">
        <v>43</v>
      </c>
      <c r="M5356">
        <v>90004</v>
      </c>
      <c r="N5356" t="s">
        <v>44</v>
      </c>
      <c r="O5356" t="s">
        <v>5493</v>
      </c>
      <c r="P5356" t="s">
        <v>32</v>
      </c>
      <c r="Q5356" t="s">
        <v>36</v>
      </c>
      <c r="R5356" t="s">
        <v>5494</v>
      </c>
      <c r="S5356">
        <v>279.45600000000002</v>
      </c>
      <c r="T5356">
        <v>6</v>
      </c>
      <c r="U5356">
        <v>0.2</v>
      </c>
      <c r="V5356">
        <v>20.959199999999996</v>
      </c>
    </row>
    <row r="5357" spans="1:22" x14ac:dyDescent="0.25">
      <c r="A5357">
        <v>5356</v>
      </c>
      <c r="B5357" t="s">
        <v>8165</v>
      </c>
      <c r="C5357">
        <v>2011</v>
      </c>
      <c r="D5357" s="1">
        <v>40676</v>
      </c>
      <c r="E5357" s="1">
        <v>40682</v>
      </c>
      <c r="F5357" t="s">
        <v>50</v>
      </c>
      <c r="G5357" t="s">
        <v>6419</v>
      </c>
      <c r="H5357" t="s">
        <v>6420</v>
      </c>
      <c r="I5357" t="s">
        <v>41</v>
      </c>
      <c r="J5357" t="s">
        <v>27</v>
      </c>
      <c r="K5357" t="s">
        <v>42</v>
      </c>
      <c r="L5357" t="s">
        <v>43</v>
      </c>
      <c r="M5357">
        <v>90004</v>
      </c>
      <c r="N5357" t="s">
        <v>44</v>
      </c>
      <c r="O5357" t="s">
        <v>8166</v>
      </c>
      <c r="P5357" t="s">
        <v>46</v>
      </c>
      <c r="Q5357" t="s">
        <v>90</v>
      </c>
      <c r="R5357" t="s">
        <v>8167</v>
      </c>
      <c r="S5357">
        <v>8</v>
      </c>
      <c r="T5357">
        <v>2</v>
      </c>
      <c r="U5357">
        <v>0</v>
      </c>
      <c r="V5357">
        <v>3.84</v>
      </c>
    </row>
    <row r="5358" spans="1:22" x14ac:dyDescent="0.25">
      <c r="A5358">
        <v>5357</v>
      </c>
      <c r="B5358" t="s">
        <v>8168</v>
      </c>
      <c r="C5358">
        <v>2013</v>
      </c>
      <c r="D5358" s="1">
        <v>41547</v>
      </c>
      <c r="E5358" s="1">
        <v>41551</v>
      </c>
      <c r="F5358" t="s">
        <v>50</v>
      </c>
      <c r="G5358" t="s">
        <v>4029</v>
      </c>
      <c r="H5358" t="s">
        <v>4030</v>
      </c>
      <c r="I5358" t="s">
        <v>26</v>
      </c>
      <c r="J5358" t="s">
        <v>27</v>
      </c>
      <c r="K5358" t="s">
        <v>127</v>
      </c>
      <c r="L5358" t="s">
        <v>43</v>
      </c>
      <c r="M5358">
        <v>94109</v>
      </c>
      <c r="N5358" t="s">
        <v>44</v>
      </c>
      <c r="O5358" t="s">
        <v>5216</v>
      </c>
      <c r="P5358" t="s">
        <v>46</v>
      </c>
      <c r="Q5358" t="s">
        <v>75</v>
      </c>
      <c r="R5358" t="s">
        <v>5217</v>
      </c>
      <c r="S5358">
        <v>27.240000000000002</v>
      </c>
      <c r="T5358">
        <v>5</v>
      </c>
      <c r="U5358">
        <v>0.2</v>
      </c>
      <c r="V5358">
        <v>9.5339999999999971</v>
      </c>
    </row>
    <row r="5359" spans="1:22" x14ac:dyDescent="0.25">
      <c r="A5359">
        <v>5358</v>
      </c>
      <c r="B5359" t="s">
        <v>8169</v>
      </c>
      <c r="C5359">
        <v>2011</v>
      </c>
      <c r="D5359" s="1">
        <v>40760</v>
      </c>
      <c r="E5359" s="1">
        <v>40766</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1.6359999999999992</v>
      </c>
    </row>
    <row r="5360" spans="1:22" x14ac:dyDescent="0.25">
      <c r="A5360">
        <v>5359</v>
      </c>
      <c r="B5360" t="s">
        <v>8169</v>
      </c>
      <c r="C5360">
        <v>2011</v>
      </c>
      <c r="D5360" s="1">
        <v>40760</v>
      </c>
      <c r="E5360" s="1">
        <v>40766</v>
      </c>
      <c r="F5360" t="s">
        <v>50</v>
      </c>
      <c r="G5360" t="s">
        <v>1694</v>
      </c>
      <c r="H5360" t="s">
        <v>1695</v>
      </c>
      <c r="I5360" t="s">
        <v>26</v>
      </c>
      <c r="J5360" t="s">
        <v>27</v>
      </c>
      <c r="K5360" t="s">
        <v>127</v>
      </c>
      <c r="L5360" t="s">
        <v>43</v>
      </c>
      <c r="M5360">
        <v>94122</v>
      </c>
      <c r="N5360" t="s">
        <v>44</v>
      </c>
      <c r="O5360" t="s">
        <v>6758</v>
      </c>
      <c r="P5360" t="s">
        <v>46</v>
      </c>
      <c r="Q5360" t="s">
        <v>59</v>
      </c>
      <c r="R5360" t="s">
        <v>6759</v>
      </c>
      <c r="S5360">
        <v>15.78</v>
      </c>
      <c r="T5360">
        <v>2</v>
      </c>
      <c r="U5360">
        <v>0</v>
      </c>
      <c r="V5360">
        <v>0.63119999999999798</v>
      </c>
    </row>
    <row r="5361" spans="1:22" x14ac:dyDescent="0.25">
      <c r="A5361">
        <v>5360</v>
      </c>
      <c r="B5361" t="s">
        <v>8169</v>
      </c>
      <c r="C5361">
        <v>2011</v>
      </c>
      <c r="D5361" s="1">
        <v>40760</v>
      </c>
      <c r="E5361" s="1">
        <v>40766</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12.874400000000001</v>
      </c>
    </row>
    <row r="5362" spans="1:22" x14ac:dyDescent="0.25">
      <c r="A5362">
        <v>5361</v>
      </c>
      <c r="B5362" t="s">
        <v>8170</v>
      </c>
      <c r="C5362">
        <v>2014</v>
      </c>
      <c r="D5362" s="1">
        <v>41744</v>
      </c>
      <c r="E5362" s="1">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198.27200000000002</v>
      </c>
      <c r="T5362">
        <v>8</v>
      </c>
      <c r="U5362">
        <v>0.2</v>
      </c>
      <c r="V5362">
        <v>-32.219200000000022</v>
      </c>
    </row>
    <row r="5363" spans="1:22" x14ac:dyDescent="0.25">
      <c r="A5363">
        <v>5362</v>
      </c>
      <c r="B5363" t="s">
        <v>8171</v>
      </c>
      <c r="C5363">
        <v>2014</v>
      </c>
      <c r="D5363" s="1">
        <v>41800</v>
      </c>
      <c r="E5363" s="1">
        <v>41801</v>
      </c>
      <c r="F5363" t="s">
        <v>188</v>
      </c>
      <c r="G5363" t="s">
        <v>4652</v>
      </c>
      <c r="H5363" t="s">
        <v>4653</v>
      </c>
      <c r="I5363" t="s">
        <v>41</v>
      </c>
      <c r="J5363" t="s">
        <v>27</v>
      </c>
      <c r="K5363" t="s">
        <v>815</v>
      </c>
      <c r="L5363" t="s">
        <v>104</v>
      </c>
      <c r="M5363">
        <v>75217</v>
      </c>
      <c r="N5363" t="s">
        <v>105</v>
      </c>
      <c r="O5363" t="s">
        <v>2870</v>
      </c>
      <c r="P5363" t="s">
        <v>46</v>
      </c>
      <c r="Q5363" t="s">
        <v>59</v>
      </c>
      <c r="R5363" t="s">
        <v>2871</v>
      </c>
      <c r="S5363">
        <v>720.7600000000001</v>
      </c>
      <c r="T5363">
        <v>5</v>
      </c>
      <c r="U5363">
        <v>0.2</v>
      </c>
      <c r="V5363">
        <v>54.056999999999988</v>
      </c>
    </row>
    <row r="5364" spans="1:22" x14ac:dyDescent="0.25">
      <c r="A5364">
        <v>5363</v>
      </c>
      <c r="B5364" t="s">
        <v>8172</v>
      </c>
      <c r="C5364">
        <v>2013</v>
      </c>
      <c r="D5364" s="1">
        <v>41638</v>
      </c>
      <c r="E5364" s="1">
        <v>41642</v>
      </c>
      <c r="F5364" t="s">
        <v>50</v>
      </c>
      <c r="G5364" t="s">
        <v>2503</v>
      </c>
      <c r="H5364" t="s">
        <v>2504</v>
      </c>
      <c r="I5364" t="s">
        <v>26</v>
      </c>
      <c r="J5364" t="s">
        <v>27</v>
      </c>
      <c r="K5364" t="s">
        <v>7245</v>
      </c>
      <c r="L5364" t="s">
        <v>4530</v>
      </c>
      <c r="M5364">
        <v>67212</v>
      </c>
      <c r="N5364" t="s">
        <v>105</v>
      </c>
      <c r="O5364" t="s">
        <v>6566</v>
      </c>
      <c r="P5364" t="s">
        <v>32</v>
      </c>
      <c r="Q5364" t="s">
        <v>65</v>
      </c>
      <c r="R5364" t="s">
        <v>6567</v>
      </c>
      <c r="S5364">
        <v>70.56</v>
      </c>
      <c r="T5364">
        <v>6</v>
      </c>
      <c r="U5364">
        <v>0</v>
      </c>
      <c r="V5364">
        <v>23.990399999999994</v>
      </c>
    </row>
    <row r="5365" spans="1:22" x14ac:dyDescent="0.25">
      <c r="A5365">
        <v>5364</v>
      </c>
      <c r="B5365" t="s">
        <v>8172</v>
      </c>
      <c r="C5365">
        <v>2013</v>
      </c>
      <c r="D5365" s="1">
        <v>41638</v>
      </c>
      <c r="E5365" s="1">
        <v>41642</v>
      </c>
      <c r="F5365" t="s">
        <v>50</v>
      </c>
      <c r="G5365" t="s">
        <v>2503</v>
      </c>
      <c r="H5365" t="s">
        <v>2504</v>
      </c>
      <c r="I5365" t="s">
        <v>26</v>
      </c>
      <c r="J5365" t="s">
        <v>27</v>
      </c>
      <c r="K5365" t="s">
        <v>7245</v>
      </c>
      <c r="L5365" t="s">
        <v>4530</v>
      </c>
      <c r="M5365">
        <v>67212</v>
      </c>
      <c r="N5365" t="s">
        <v>105</v>
      </c>
      <c r="O5365" t="s">
        <v>5592</v>
      </c>
      <c r="P5365" t="s">
        <v>46</v>
      </c>
      <c r="Q5365" t="s">
        <v>78</v>
      </c>
      <c r="R5365" t="s">
        <v>5593</v>
      </c>
      <c r="S5365">
        <v>81.96</v>
      </c>
      <c r="T5365">
        <v>2</v>
      </c>
      <c r="U5365">
        <v>0</v>
      </c>
      <c r="V5365">
        <v>22.948799999999999</v>
      </c>
    </row>
    <row r="5366" spans="1:22" x14ac:dyDescent="0.25">
      <c r="A5366">
        <v>5365</v>
      </c>
      <c r="B5366" t="s">
        <v>8173</v>
      </c>
      <c r="C5366">
        <v>2011</v>
      </c>
      <c r="D5366" s="1">
        <v>40562</v>
      </c>
      <c r="E5366" s="1">
        <v>40565</v>
      </c>
      <c r="F5366" t="s">
        <v>23</v>
      </c>
      <c r="G5366" t="s">
        <v>6453</v>
      </c>
      <c r="H5366" t="s">
        <v>6454</v>
      </c>
      <c r="I5366" t="s">
        <v>41</v>
      </c>
      <c r="J5366" t="s">
        <v>27</v>
      </c>
      <c r="K5366" t="s">
        <v>318</v>
      </c>
      <c r="L5366" t="s">
        <v>420</v>
      </c>
      <c r="M5366">
        <v>97477</v>
      </c>
      <c r="N5366" t="s">
        <v>44</v>
      </c>
      <c r="O5366" t="s">
        <v>5131</v>
      </c>
      <c r="P5366" t="s">
        <v>46</v>
      </c>
      <c r="Q5366" t="s">
        <v>78</v>
      </c>
      <c r="R5366" t="s">
        <v>5132</v>
      </c>
      <c r="S5366">
        <v>64.864000000000004</v>
      </c>
      <c r="T5366">
        <v>4</v>
      </c>
      <c r="U5366">
        <v>0.2</v>
      </c>
      <c r="V5366">
        <v>6.4864000000000033</v>
      </c>
    </row>
    <row r="5367" spans="1:22" x14ac:dyDescent="0.25">
      <c r="A5367">
        <v>5366</v>
      </c>
      <c r="B5367" t="s">
        <v>8174</v>
      </c>
      <c r="C5367">
        <v>2013</v>
      </c>
      <c r="D5367" s="1">
        <v>41599</v>
      </c>
      <c r="E5367" s="1">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13.229299999999995</v>
      </c>
    </row>
    <row r="5368" spans="1:22" x14ac:dyDescent="0.25">
      <c r="A5368">
        <v>5367</v>
      </c>
      <c r="B5368" t="s">
        <v>8175</v>
      </c>
      <c r="C5368">
        <v>2014</v>
      </c>
      <c r="D5368" s="1">
        <v>41801</v>
      </c>
      <c r="E5368" s="1">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88.77600000000001</v>
      </c>
      <c r="T5368">
        <v>3</v>
      </c>
      <c r="U5368">
        <v>0.2</v>
      </c>
      <c r="V5368">
        <v>7.7679000000000009</v>
      </c>
    </row>
    <row r="5369" spans="1:22" x14ac:dyDescent="0.25">
      <c r="A5369">
        <v>5368</v>
      </c>
      <c r="B5369" t="s">
        <v>8175</v>
      </c>
      <c r="C5369">
        <v>2014</v>
      </c>
      <c r="D5369" s="1">
        <v>41801</v>
      </c>
      <c r="E5369" s="1">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x14ac:dyDescent="0.25">
      <c r="A5370">
        <v>5369</v>
      </c>
      <c r="B5370" t="s">
        <v>8175</v>
      </c>
      <c r="C5370">
        <v>2014</v>
      </c>
      <c r="D5370" s="1">
        <v>41801</v>
      </c>
      <c r="E5370" s="1">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3.8949999999999996</v>
      </c>
    </row>
    <row r="5371" spans="1:22" x14ac:dyDescent="0.25">
      <c r="A5371">
        <v>5370</v>
      </c>
      <c r="B5371" t="s">
        <v>8176</v>
      </c>
      <c r="C5371">
        <v>2014</v>
      </c>
      <c r="D5371" s="1">
        <v>41893</v>
      </c>
      <c r="E5371" s="1">
        <v>41896</v>
      </c>
      <c r="F5371" t="s">
        <v>188</v>
      </c>
      <c r="G5371" t="s">
        <v>1503</v>
      </c>
      <c r="H5371" t="s">
        <v>1504</v>
      </c>
      <c r="I5371" t="s">
        <v>41</v>
      </c>
      <c r="J5371" t="s">
        <v>27</v>
      </c>
      <c r="K5371" t="s">
        <v>801</v>
      </c>
      <c r="L5371" t="s">
        <v>498</v>
      </c>
      <c r="M5371">
        <v>44312</v>
      </c>
      <c r="N5371" t="s">
        <v>148</v>
      </c>
      <c r="O5371" t="s">
        <v>8177</v>
      </c>
      <c r="P5371" t="s">
        <v>46</v>
      </c>
      <c r="Q5371" t="s">
        <v>90</v>
      </c>
      <c r="R5371" t="s">
        <v>8178</v>
      </c>
      <c r="S5371">
        <v>85.055999999999997</v>
      </c>
      <c r="T5371">
        <v>3</v>
      </c>
      <c r="U5371">
        <v>0.2</v>
      </c>
      <c r="V5371">
        <v>28.706399999999991</v>
      </c>
    </row>
    <row r="5372" spans="1:22" x14ac:dyDescent="0.25">
      <c r="A5372">
        <v>5371</v>
      </c>
      <c r="B5372" t="s">
        <v>8179</v>
      </c>
      <c r="C5372">
        <v>2014</v>
      </c>
      <c r="D5372" s="1">
        <v>41738</v>
      </c>
      <c r="E5372" s="1">
        <v>41742</v>
      </c>
      <c r="F5372" t="s">
        <v>50</v>
      </c>
      <c r="G5372" t="s">
        <v>3924</v>
      </c>
      <c r="H5372" t="s">
        <v>3925</v>
      </c>
      <c r="I5372" t="s">
        <v>41</v>
      </c>
      <c r="J5372" t="s">
        <v>27</v>
      </c>
      <c r="K5372" t="s">
        <v>7825</v>
      </c>
      <c r="L5372" t="s">
        <v>238</v>
      </c>
      <c r="M5372">
        <v>48237</v>
      </c>
      <c r="N5372" t="s">
        <v>105</v>
      </c>
      <c r="O5372" t="s">
        <v>5642</v>
      </c>
      <c r="P5372" t="s">
        <v>32</v>
      </c>
      <c r="Q5372" t="s">
        <v>65</v>
      </c>
      <c r="R5372" t="s">
        <v>5643</v>
      </c>
      <c r="S5372">
        <v>273.95999999999998</v>
      </c>
      <c r="T5372">
        <v>2</v>
      </c>
      <c r="U5372">
        <v>0</v>
      </c>
      <c r="V5372">
        <v>71.229600000000005</v>
      </c>
    </row>
    <row r="5373" spans="1:22" x14ac:dyDescent="0.25">
      <c r="A5373">
        <v>5372</v>
      </c>
      <c r="B5373" t="s">
        <v>8179</v>
      </c>
      <c r="C5373">
        <v>2014</v>
      </c>
      <c r="D5373" s="1">
        <v>41738</v>
      </c>
      <c r="E5373" s="1">
        <v>41742</v>
      </c>
      <c r="F5373" t="s">
        <v>50</v>
      </c>
      <c r="G5373" t="s">
        <v>3924</v>
      </c>
      <c r="H5373" t="s">
        <v>3925</v>
      </c>
      <c r="I5373" t="s">
        <v>41</v>
      </c>
      <c r="J5373" t="s">
        <v>27</v>
      </c>
      <c r="K5373" t="s">
        <v>7825</v>
      </c>
      <c r="L5373" t="s">
        <v>238</v>
      </c>
      <c r="M5373">
        <v>48237</v>
      </c>
      <c r="N5373" t="s">
        <v>105</v>
      </c>
      <c r="O5373" t="s">
        <v>2905</v>
      </c>
      <c r="P5373" t="s">
        <v>32</v>
      </c>
      <c r="Q5373" t="s">
        <v>65</v>
      </c>
      <c r="R5373" t="s">
        <v>2906</v>
      </c>
      <c r="S5373">
        <v>306.89999999999998</v>
      </c>
      <c r="T5373">
        <v>3</v>
      </c>
      <c r="U5373">
        <v>0</v>
      </c>
      <c r="V5373">
        <v>79.793999999999997</v>
      </c>
    </row>
    <row r="5374" spans="1:22" x14ac:dyDescent="0.25">
      <c r="A5374">
        <v>5373</v>
      </c>
      <c r="B5374" t="s">
        <v>8180</v>
      </c>
      <c r="C5374">
        <v>2012</v>
      </c>
      <c r="D5374" s="1">
        <v>41206</v>
      </c>
      <c r="E5374" s="1">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15.552000000000003</v>
      </c>
      <c r="T5374">
        <v>3</v>
      </c>
      <c r="U5374">
        <v>0.2</v>
      </c>
      <c r="V5374">
        <v>5.4432</v>
      </c>
    </row>
    <row r="5375" spans="1:22" x14ac:dyDescent="0.25">
      <c r="A5375">
        <v>5374</v>
      </c>
      <c r="B5375" t="s">
        <v>8180</v>
      </c>
      <c r="C5375">
        <v>2012</v>
      </c>
      <c r="D5375" s="1">
        <v>41206</v>
      </c>
      <c r="E5375" s="1">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-69.472199999999958</v>
      </c>
    </row>
    <row r="5376" spans="1:22" x14ac:dyDescent="0.25">
      <c r="A5376">
        <v>5375</v>
      </c>
      <c r="B5376" t="s">
        <v>8180</v>
      </c>
      <c r="C5376">
        <v>2012</v>
      </c>
      <c r="D5376" s="1">
        <v>41206</v>
      </c>
      <c r="E5376" s="1">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10.368000000000002</v>
      </c>
      <c r="T5376">
        <v>2</v>
      </c>
      <c r="U5376">
        <v>0.2</v>
      </c>
      <c r="V5376">
        <v>3.6288</v>
      </c>
    </row>
    <row r="5377" spans="1:22" x14ac:dyDescent="0.25">
      <c r="A5377">
        <v>5376</v>
      </c>
      <c r="B5377" t="s">
        <v>8181</v>
      </c>
      <c r="C5377">
        <v>2014</v>
      </c>
      <c r="D5377" s="1">
        <v>41787</v>
      </c>
      <c r="E5377" s="1">
        <v>41791</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9.8159999999999954</v>
      </c>
    </row>
    <row r="5378" spans="1:22" x14ac:dyDescent="0.25">
      <c r="A5378">
        <v>5377</v>
      </c>
      <c r="B5378" t="s">
        <v>8181</v>
      </c>
      <c r="C5378">
        <v>2014</v>
      </c>
      <c r="D5378" s="1">
        <v>41787</v>
      </c>
      <c r="E5378" s="1">
        <v>41791</v>
      </c>
      <c r="F5378" t="s">
        <v>50</v>
      </c>
      <c r="G5378" t="s">
        <v>4512</v>
      </c>
      <c r="H5378" t="s">
        <v>4513</v>
      </c>
      <c r="I5378" t="s">
        <v>41</v>
      </c>
      <c r="J5378" t="s">
        <v>27</v>
      </c>
      <c r="K5378" t="s">
        <v>95</v>
      </c>
      <c r="L5378" t="s">
        <v>96</v>
      </c>
      <c r="M5378">
        <v>98103</v>
      </c>
      <c r="N5378" t="s">
        <v>44</v>
      </c>
      <c r="O5378" t="s">
        <v>6753</v>
      </c>
      <c r="P5378" t="s">
        <v>46</v>
      </c>
      <c r="Q5378" t="s">
        <v>68</v>
      </c>
      <c r="R5378" t="s">
        <v>186</v>
      </c>
      <c r="S5378">
        <v>31.44</v>
      </c>
      <c r="T5378">
        <v>3</v>
      </c>
      <c r="U5378">
        <v>0</v>
      </c>
      <c r="V5378">
        <v>7.86</v>
      </c>
    </row>
    <row r="5379" spans="1:22" x14ac:dyDescent="0.25">
      <c r="A5379">
        <v>5378</v>
      </c>
      <c r="B5379" t="s">
        <v>8182</v>
      </c>
      <c r="C5379">
        <v>2011</v>
      </c>
      <c r="D5379" s="1">
        <v>40882</v>
      </c>
      <c r="E5379" s="1">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117.61469999999996</v>
      </c>
    </row>
    <row r="5380" spans="1:22" x14ac:dyDescent="0.25">
      <c r="A5380">
        <v>5379</v>
      </c>
      <c r="B5380" t="s">
        <v>8182</v>
      </c>
      <c r="C5380">
        <v>2011</v>
      </c>
      <c r="D5380" s="1">
        <v>40882</v>
      </c>
      <c r="E5380" s="1">
        <v>40884</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-30.228800000000007</v>
      </c>
    </row>
    <row r="5381" spans="1:22" x14ac:dyDescent="0.25">
      <c r="A5381">
        <v>5380</v>
      </c>
      <c r="B5381" t="s">
        <v>8183</v>
      </c>
      <c r="C5381">
        <v>2013</v>
      </c>
      <c r="D5381" s="1">
        <v>41501</v>
      </c>
      <c r="E5381" s="1">
        <v>41505</v>
      </c>
      <c r="F5381" t="s">
        <v>50</v>
      </c>
      <c r="G5381" t="s">
        <v>7982</v>
      </c>
      <c r="H5381" t="s">
        <v>7983</v>
      </c>
      <c r="I5381" t="s">
        <v>26</v>
      </c>
      <c r="J5381" t="s">
        <v>27</v>
      </c>
      <c r="K5381" t="s">
        <v>42</v>
      </c>
      <c r="L5381" t="s">
        <v>43</v>
      </c>
      <c r="M5381">
        <v>90045</v>
      </c>
      <c r="N5381" t="s">
        <v>44</v>
      </c>
      <c r="O5381" t="s">
        <v>5102</v>
      </c>
      <c r="P5381" t="s">
        <v>46</v>
      </c>
      <c r="Q5381" t="s">
        <v>90</v>
      </c>
      <c r="R5381" t="s">
        <v>5103</v>
      </c>
      <c r="S5381">
        <v>15.54</v>
      </c>
      <c r="T5381">
        <v>3</v>
      </c>
      <c r="U5381">
        <v>0</v>
      </c>
      <c r="V5381">
        <v>7.6145999999999994</v>
      </c>
    </row>
    <row r="5382" spans="1:22" x14ac:dyDescent="0.25">
      <c r="A5382">
        <v>5381</v>
      </c>
      <c r="B5382" t="s">
        <v>8183</v>
      </c>
      <c r="C5382">
        <v>2013</v>
      </c>
      <c r="D5382" s="1">
        <v>41501</v>
      </c>
      <c r="E5382" s="1">
        <v>41505</v>
      </c>
      <c r="F5382" t="s">
        <v>50</v>
      </c>
      <c r="G5382" t="s">
        <v>7982</v>
      </c>
      <c r="H5382" t="s">
        <v>7983</v>
      </c>
      <c r="I5382" t="s">
        <v>26</v>
      </c>
      <c r="J5382" t="s">
        <v>27</v>
      </c>
      <c r="K5382" t="s">
        <v>42</v>
      </c>
      <c r="L5382" t="s">
        <v>43</v>
      </c>
      <c r="M5382">
        <v>90045</v>
      </c>
      <c r="N5382" t="s">
        <v>44</v>
      </c>
      <c r="O5382" t="s">
        <v>8184</v>
      </c>
      <c r="P5382" t="s">
        <v>71</v>
      </c>
      <c r="Q5382" t="s">
        <v>682</v>
      </c>
      <c r="R5382" t="s">
        <v>8185</v>
      </c>
      <c r="S5382">
        <v>105.55199999999999</v>
      </c>
      <c r="T5382">
        <v>6</v>
      </c>
      <c r="U5382">
        <v>0.2</v>
      </c>
      <c r="V5382">
        <v>35.623799999999996</v>
      </c>
    </row>
    <row r="5383" spans="1:22" x14ac:dyDescent="0.25">
      <c r="A5383">
        <v>5382</v>
      </c>
      <c r="B5383" t="s">
        <v>8186</v>
      </c>
      <c r="C5383">
        <v>2013</v>
      </c>
      <c r="D5383" s="1">
        <v>41523</v>
      </c>
      <c r="E5383" s="1">
        <v>41525</v>
      </c>
      <c r="F5383" t="s">
        <v>23</v>
      </c>
      <c r="G5383" t="s">
        <v>8187</v>
      </c>
      <c r="H5383" t="s">
        <v>8188</v>
      </c>
      <c r="I5383" t="s">
        <v>41</v>
      </c>
      <c r="J5383" t="s">
        <v>27</v>
      </c>
      <c r="K5383" t="s">
        <v>184</v>
      </c>
      <c r="L5383" t="s">
        <v>104</v>
      </c>
      <c r="M5383">
        <v>77070</v>
      </c>
      <c r="N5383" t="s">
        <v>105</v>
      </c>
      <c r="O5383" t="s">
        <v>2643</v>
      </c>
      <c r="P5383" t="s">
        <v>46</v>
      </c>
      <c r="Q5383" t="s">
        <v>90</v>
      </c>
      <c r="R5383" t="s">
        <v>2644</v>
      </c>
      <c r="S5383">
        <v>25.920000000000005</v>
      </c>
      <c r="T5383">
        <v>5</v>
      </c>
      <c r="U5383">
        <v>0.2</v>
      </c>
      <c r="V5383">
        <v>9.0719999999999992</v>
      </c>
    </row>
    <row r="5384" spans="1:22" x14ac:dyDescent="0.25">
      <c r="A5384">
        <v>5383</v>
      </c>
      <c r="B5384" t="s">
        <v>8186</v>
      </c>
      <c r="C5384">
        <v>2013</v>
      </c>
      <c r="D5384" s="1">
        <v>41523</v>
      </c>
      <c r="E5384" s="1">
        <v>41525</v>
      </c>
      <c r="F5384" t="s">
        <v>23</v>
      </c>
      <c r="G5384" t="s">
        <v>8187</v>
      </c>
      <c r="H5384" t="s">
        <v>8188</v>
      </c>
      <c r="I5384" t="s">
        <v>41</v>
      </c>
      <c r="J5384" t="s">
        <v>27</v>
      </c>
      <c r="K5384" t="s">
        <v>184</v>
      </c>
      <c r="L5384" t="s">
        <v>104</v>
      </c>
      <c r="M5384">
        <v>77070</v>
      </c>
      <c r="N5384" t="s">
        <v>105</v>
      </c>
      <c r="O5384" t="s">
        <v>4393</v>
      </c>
      <c r="P5384" t="s">
        <v>46</v>
      </c>
      <c r="Q5384" t="s">
        <v>269</v>
      </c>
      <c r="R5384" t="s">
        <v>186</v>
      </c>
      <c r="S5384">
        <v>15.808000000000002</v>
      </c>
      <c r="T5384">
        <v>8</v>
      </c>
      <c r="U5384">
        <v>0.2</v>
      </c>
      <c r="V5384">
        <v>5.3352000000000004</v>
      </c>
    </row>
    <row r="5385" spans="1:22" x14ac:dyDescent="0.25">
      <c r="A5385">
        <v>5384</v>
      </c>
      <c r="B5385" t="s">
        <v>8186</v>
      </c>
      <c r="C5385">
        <v>2013</v>
      </c>
      <c r="D5385" s="1">
        <v>41523</v>
      </c>
      <c r="E5385" s="1">
        <v>41525</v>
      </c>
      <c r="F5385" t="s">
        <v>23</v>
      </c>
      <c r="G5385" t="s">
        <v>8187</v>
      </c>
      <c r="H5385" t="s">
        <v>8188</v>
      </c>
      <c r="I5385" t="s">
        <v>41</v>
      </c>
      <c r="J5385" t="s">
        <v>27</v>
      </c>
      <c r="K5385" t="s">
        <v>184</v>
      </c>
      <c r="L5385" t="s">
        <v>104</v>
      </c>
      <c r="M5385">
        <v>77070</v>
      </c>
      <c r="N5385" t="s">
        <v>105</v>
      </c>
      <c r="O5385" t="s">
        <v>1303</v>
      </c>
      <c r="P5385" t="s">
        <v>46</v>
      </c>
      <c r="Q5385" t="s">
        <v>90</v>
      </c>
      <c r="R5385" t="s">
        <v>1304</v>
      </c>
      <c r="S5385">
        <v>10.368000000000002</v>
      </c>
      <c r="T5385">
        <v>2</v>
      </c>
      <c r="U5385">
        <v>0.2</v>
      </c>
      <c r="V5385">
        <v>3.7584</v>
      </c>
    </row>
    <row r="5386" spans="1:22" x14ac:dyDescent="0.25">
      <c r="A5386">
        <v>5385</v>
      </c>
      <c r="B5386" t="s">
        <v>8189</v>
      </c>
      <c r="C5386">
        <v>2014</v>
      </c>
      <c r="D5386" s="1">
        <v>41817</v>
      </c>
      <c r="E5386" s="1">
        <v>41824</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41.79000000000002</v>
      </c>
    </row>
    <row r="5387" spans="1:22" x14ac:dyDescent="0.25">
      <c r="A5387">
        <v>5386</v>
      </c>
      <c r="B5387" t="s">
        <v>8189</v>
      </c>
      <c r="C5387">
        <v>2014</v>
      </c>
      <c r="D5387" s="1">
        <v>41817</v>
      </c>
      <c r="E5387" s="1">
        <v>41824</v>
      </c>
      <c r="F5387" t="s">
        <v>50</v>
      </c>
      <c r="G5387" t="s">
        <v>3525</v>
      </c>
      <c r="H5387" t="s">
        <v>3526</v>
      </c>
      <c r="I5387" t="s">
        <v>26</v>
      </c>
      <c r="J5387" t="s">
        <v>27</v>
      </c>
      <c r="K5387" t="s">
        <v>146</v>
      </c>
      <c r="L5387" t="s">
        <v>147</v>
      </c>
      <c r="M5387">
        <v>19143</v>
      </c>
      <c r="N5387" t="s">
        <v>148</v>
      </c>
      <c r="O5387" t="s">
        <v>5865</v>
      </c>
      <c r="P5387" t="s">
        <v>71</v>
      </c>
      <c r="Q5387" t="s">
        <v>72</v>
      </c>
      <c r="R5387" t="s">
        <v>5866</v>
      </c>
      <c r="S5387">
        <v>545.91599999999994</v>
      </c>
      <c r="T5387">
        <v>14</v>
      </c>
      <c r="U5387">
        <v>0.4</v>
      </c>
      <c r="V5387">
        <v>72.788800000000037</v>
      </c>
    </row>
    <row r="5388" spans="1:22" x14ac:dyDescent="0.25">
      <c r="A5388">
        <v>5387</v>
      </c>
      <c r="B5388" t="s">
        <v>8190</v>
      </c>
      <c r="C5388">
        <v>2014</v>
      </c>
      <c r="D5388" s="1">
        <v>41711</v>
      </c>
      <c r="E5388" s="1">
        <v>41716</v>
      </c>
      <c r="F5388" t="s">
        <v>50</v>
      </c>
      <c r="G5388" t="s">
        <v>2626</v>
      </c>
      <c r="H5388" t="s">
        <v>2627</v>
      </c>
      <c r="I5388" t="s">
        <v>26</v>
      </c>
      <c r="J5388" t="s">
        <v>27</v>
      </c>
      <c r="K5388" t="s">
        <v>8191</v>
      </c>
      <c r="L5388" t="s">
        <v>1707</v>
      </c>
      <c r="M5388">
        <v>72756</v>
      </c>
      <c r="N5388" t="s">
        <v>30</v>
      </c>
      <c r="O5388" t="s">
        <v>5620</v>
      </c>
      <c r="P5388" t="s">
        <v>46</v>
      </c>
      <c r="Q5388" t="s">
        <v>75</v>
      </c>
      <c r="R5388" t="s">
        <v>1219</v>
      </c>
      <c r="S5388">
        <v>40.410000000000004</v>
      </c>
      <c r="T5388">
        <v>9</v>
      </c>
      <c r="U5388">
        <v>0</v>
      </c>
      <c r="V5388">
        <v>18.5886</v>
      </c>
    </row>
    <row r="5389" spans="1:22" x14ac:dyDescent="0.25">
      <c r="A5389">
        <v>5388</v>
      </c>
      <c r="B5389" t="s">
        <v>8192</v>
      </c>
      <c r="C5389">
        <v>2014</v>
      </c>
      <c r="D5389" s="1">
        <v>41689</v>
      </c>
      <c r="E5389" s="1">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10.498500000000007</v>
      </c>
    </row>
    <row r="5390" spans="1:22" x14ac:dyDescent="0.25">
      <c r="A5390">
        <v>5389</v>
      </c>
      <c r="B5390" t="s">
        <v>8192</v>
      </c>
      <c r="C5390">
        <v>2014</v>
      </c>
      <c r="D5390" s="1">
        <v>41689</v>
      </c>
      <c r="E5390" s="1">
        <v>41692</v>
      </c>
      <c r="F5390" t="s">
        <v>23</v>
      </c>
      <c r="G5390" t="s">
        <v>481</v>
      </c>
      <c r="H5390" t="s">
        <v>482</v>
      </c>
      <c r="I5390" t="s">
        <v>41</v>
      </c>
      <c r="J5390" t="s">
        <v>27</v>
      </c>
      <c r="K5390" t="s">
        <v>42</v>
      </c>
      <c r="L5390" t="s">
        <v>43</v>
      </c>
      <c r="M5390">
        <v>90045</v>
      </c>
      <c r="N5390" t="s">
        <v>44</v>
      </c>
      <c r="O5390" t="s">
        <v>5378</v>
      </c>
      <c r="P5390" t="s">
        <v>71</v>
      </c>
      <c r="Q5390" t="s">
        <v>161</v>
      </c>
      <c r="R5390" t="s">
        <v>5379</v>
      </c>
      <c r="S5390">
        <v>109.53</v>
      </c>
      <c r="T5390">
        <v>3</v>
      </c>
      <c r="U5390">
        <v>0</v>
      </c>
      <c r="V5390">
        <v>47.097900000000003</v>
      </c>
    </row>
    <row r="5391" spans="1:22" x14ac:dyDescent="0.25">
      <c r="A5391">
        <v>5390</v>
      </c>
      <c r="B5391" t="s">
        <v>8192</v>
      </c>
      <c r="C5391">
        <v>2014</v>
      </c>
      <c r="D5391" s="1">
        <v>41689</v>
      </c>
      <c r="E5391" s="1">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x14ac:dyDescent="0.25">
      <c r="A5392">
        <v>5391</v>
      </c>
      <c r="B5392" t="s">
        <v>8193</v>
      </c>
      <c r="C5392">
        <v>2014</v>
      </c>
      <c r="D5392" s="1">
        <v>41954</v>
      </c>
      <c r="E5392" s="1">
        <v>41956</v>
      </c>
      <c r="F5392" t="s">
        <v>23</v>
      </c>
      <c r="G5392" t="s">
        <v>6783</v>
      </c>
      <c r="H5392" t="s">
        <v>6784</v>
      </c>
      <c r="I5392" t="s">
        <v>41</v>
      </c>
      <c r="J5392" t="s">
        <v>27</v>
      </c>
      <c r="K5392" t="s">
        <v>95</v>
      </c>
      <c r="L5392" t="s">
        <v>96</v>
      </c>
      <c r="M5392">
        <v>98105</v>
      </c>
      <c r="N5392" t="s">
        <v>44</v>
      </c>
      <c r="O5392" t="s">
        <v>4158</v>
      </c>
      <c r="P5392" t="s">
        <v>46</v>
      </c>
      <c r="Q5392" t="s">
        <v>75</v>
      </c>
      <c r="R5392" t="s">
        <v>4159</v>
      </c>
      <c r="S5392">
        <v>26.352000000000004</v>
      </c>
      <c r="T5392">
        <v>3</v>
      </c>
      <c r="U5392">
        <v>0.2</v>
      </c>
      <c r="V5392">
        <v>9.5525999999999982</v>
      </c>
    </row>
    <row r="5393" spans="1:22" x14ac:dyDescent="0.25">
      <c r="A5393">
        <v>5392</v>
      </c>
      <c r="B5393" t="s">
        <v>8194</v>
      </c>
      <c r="C5393">
        <v>2011</v>
      </c>
      <c r="D5393" s="1">
        <v>40866</v>
      </c>
      <c r="E5393" s="1">
        <v>40872</v>
      </c>
      <c r="F5393" t="s">
        <v>50</v>
      </c>
      <c r="G5393" t="s">
        <v>7541</v>
      </c>
      <c r="H5393" t="s">
        <v>7542</v>
      </c>
      <c r="I5393" t="s">
        <v>41</v>
      </c>
      <c r="J5393" t="s">
        <v>27</v>
      </c>
      <c r="K5393" t="s">
        <v>521</v>
      </c>
      <c r="L5393" t="s">
        <v>245</v>
      </c>
      <c r="M5393">
        <v>19805</v>
      </c>
      <c r="N5393" t="s">
        <v>148</v>
      </c>
      <c r="O5393" t="s">
        <v>2119</v>
      </c>
      <c r="P5393" t="s">
        <v>46</v>
      </c>
      <c r="Q5393" t="s">
        <v>47</v>
      </c>
      <c r="R5393" t="s">
        <v>2120</v>
      </c>
      <c r="S5393">
        <v>22.5</v>
      </c>
      <c r="T5393">
        <v>6</v>
      </c>
      <c r="U5393">
        <v>0</v>
      </c>
      <c r="V5393">
        <v>10.799999999999999</v>
      </c>
    </row>
    <row r="5394" spans="1:22" x14ac:dyDescent="0.25">
      <c r="A5394">
        <v>5393</v>
      </c>
      <c r="B5394" t="s">
        <v>8194</v>
      </c>
      <c r="C5394">
        <v>2011</v>
      </c>
      <c r="D5394" s="1">
        <v>40866</v>
      </c>
      <c r="E5394" s="1">
        <v>40872</v>
      </c>
      <c r="F5394" t="s">
        <v>50</v>
      </c>
      <c r="G5394" t="s">
        <v>7541</v>
      </c>
      <c r="H5394" t="s">
        <v>7542</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x14ac:dyDescent="0.25">
      <c r="A5395">
        <v>5394</v>
      </c>
      <c r="B5395" t="s">
        <v>8194</v>
      </c>
      <c r="C5395">
        <v>2011</v>
      </c>
      <c r="D5395" s="1">
        <v>40866</v>
      </c>
      <c r="E5395" s="1">
        <v>40872</v>
      </c>
      <c r="F5395" t="s">
        <v>50</v>
      </c>
      <c r="G5395" t="s">
        <v>7541</v>
      </c>
      <c r="H5395" t="s">
        <v>7542</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x14ac:dyDescent="0.25">
      <c r="A5396">
        <v>5395</v>
      </c>
      <c r="B5396" t="s">
        <v>8194</v>
      </c>
      <c r="C5396">
        <v>2011</v>
      </c>
      <c r="D5396" s="1">
        <v>40866</v>
      </c>
      <c r="E5396" s="1">
        <v>40872</v>
      </c>
      <c r="F5396" t="s">
        <v>50</v>
      </c>
      <c r="G5396" t="s">
        <v>7541</v>
      </c>
      <c r="H5396" t="s">
        <v>7542</v>
      </c>
      <c r="I5396" t="s">
        <v>41</v>
      </c>
      <c r="J5396" t="s">
        <v>27</v>
      </c>
      <c r="K5396" t="s">
        <v>521</v>
      </c>
      <c r="L5396" t="s">
        <v>245</v>
      </c>
      <c r="M5396">
        <v>19805</v>
      </c>
      <c r="N5396" t="s">
        <v>148</v>
      </c>
      <c r="O5396" t="s">
        <v>4209</v>
      </c>
      <c r="P5396" t="s">
        <v>32</v>
      </c>
      <c r="Q5396" t="s">
        <v>33</v>
      </c>
      <c r="R5396" t="s">
        <v>4210</v>
      </c>
      <c r="S5396">
        <v>1025.8799999999999</v>
      </c>
      <c r="T5396">
        <v>6</v>
      </c>
      <c r="U5396">
        <v>0</v>
      </c>
      <c r="V5396">
        <v>235.95240000000001</v>
      </c>
    </row>
    <row r="5397" spans="1:22" x14ac:dyDescent="0.25">
      <c r="A5397">
        <v>5396</v>
      </c>
      <c r="B5397" t="s">
        <v>8195</v>
      </c>
      <c r="C5397">
        <v>2011</v>
      </c>
      <c r="D5397" s="1">
        <v>40865</v>
      </c>
      <c r="E5397" s="1">
        <v>40868</v>
      </c>
      <c r="F5397" t="s">
        <v>23</v>
      </c>
      <c r="G5397" t="s">
        <v>1648</v>
      </c>
      <c r="H5397" t="s">
        <v>1649</v>
      </c>
      <c r="I5397" t="s">
        <v>41</v>
      </c>
      <c r="J5397" t="s">
        <v>27</v>
      </c>
      <c r="K5397" t="s">
        <v>3771</v>
      </c>
      <c r="L5397" t="s">
        <v>121</v>
      </c>
      <c r="M5397">
        <v>84604</v>
      </c>
      <c r="N5397" t="s">
        <v>44</v>
      </c>
      <c r="O5397" t="s">
        <v>5824</v>
      </c>
      <c r="P5397" t="s">
        <v>46</v>
      </c>
      <c r="Q5397" t="s">
        <v>90</v>
      </c>
      <c r="R5397" t="s">
        <v>5825</v>
      </c>
      <c r="S5397">
        <v>21.98</v>
      </c>
      <c r="T5397">
        <v>7</v>
      </c>
      <c r="U5397">
        <v>0</v>
      </c>
      <c r="V5397">
        <v>9.8909999999999982</v>
      </c>
    </row>
    <row r="5398" spans="1:22" x14ac:dyDescent="0.25">
      <c r="A5398">
        <v>5397</v>
      </c>
      <c r="B5398" t="s">
        <v>8196</v>
      </c>
      <c r="C5398">
        <v>2013</v>
      </c>
      <c r="D5398" s="1">
        <v>41542</v>
      </c>
      <c r="E5398" s="1">
        <v>41542</v>
      </c>
      <c r="F5398" t="s">
        <v>1290</v>
      </c>
      <c r="G5398" t="s">
        <v>4136</v>
      </c>
      <c r="H5398" t="s">
        <v>4137</v>
      </c>
      <c r="I5398" t="s">
        <v>41</v>
      </c>
      <c r="J5398" t="s">
        <v>27</v>
      </c>
      <c r="K5398" t="s">
        <v>127</v>
      </c>
      <c r="L5398" t="s">
        <v>43</v>
      </c>
      <c r="M5398">
        <v>94110</v>
      </c>
      <c r="N5398" t="s">
        <v>44</v>
      </c>
      <c r="O5398" t="s">
        <v>5362</v>
      </c>
      <c r="P5398" t="s">
        <v>32</v>
      </c>
      <c r="Q5398" t="s">
        <v>65</v>
      </c>
      <c r="R5398" t="s">
        <v>5363</v>
      </c>
      <c r="S5398">
        <v>63.2</v>
      </c>
      <c r="T5398">
        <v>5</v>
      </c>
      <c r="U5398">
        <v>0</v>
      </c>
      <c r="V5398">
        <v>23.384</v>
      </c>
    </row>
    <row r="5399" spans="1:22" x14ac:dyDescent="0.25">
      <c r="A5399">
        <v>5398</v>
      </c>
      <c r="B5399" t="s">
        <v>8197</v>
      </c>
      <c r="C5399">
        <v>2013</v>
      </c>
      <c r="D5399" s="1">
        <v>41599</v>
      </c>
      <c r="E5399" s="1">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11.309999999999999</v>
      </c>
    </row>
    <row r="5400" spans="1:22" x14ac:dyDescent="0.25">
      <c r="A5400">
        <v>5399</v>
      </c>
      <c r="B5400" t="s">
        <v>8198</v>
      </c>
      <c r="C5400">
        <v>2013</v>
      </c>
      <c r="D5400" s="1">
        <v>41545</v>
      </c>
      <c r="E5400" s="1">
        <v>41550</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-2.0348999999999995</v>
      </c>
    </row>
    <row r="5401" spans="1:22" x14ac:dyDescent="0.25">
      <c r="A5401">
        <v>5400</v>
      </c>
      <c r="B5401" t="s">
        <v>8199</v>
      </c>
      <c r="C5401">
        <v>2013</v>
      </c>
      <c r="D5401" s="1">
        <v>41374</v>
      </c>
      <c r="E5401" s="1">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6.5490000000000208</v>
      </c>
    </row>
    <row r="5402" spans="1:22" x14ac:dyDescent="0.25">
      <c r="A5402">
        <v>5401</v>
      </c>
      <c r="B5402" t="s">
        <v>8200</v>
      </c>
      <c r="C5402">
        <v>2014</v>
      </c>
      <c r="D5402" s="1">
        <v>41904</v>
      </c>
      <c r="E5402" s="1">
        <v>41906</v>
      </c>
      <c r="F5402" t="s">
        <v>188</v>
      </c>
      <c r="G5402" t="s">
        <v>8201</v>
      </c>
      <c r="H5402" t="s">
        <v>8202</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x14ac:dyDescent="0.25">
      <c r="A5403">
        <v>5402</v>
      </c>
      <c r="B5403" t="s">
        <v>8200</v>
      </c>
      <c r="C5403">
        <v>2014</v>
      </c>
      <c r="D5403" s="1">
        <v>41904</v>
      </c>
      <c r="E5403" s="1">
        <v>41906</v>
      </c>
      <c r="F5403" t="s">
        <v>188</v>
      </c>
      <c r="G5403" t="s">
        <v>8201</v>
      </c>
      <c r="H5403" t="s">
        <v>8202</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x14ac:dyDescent="0.25">
      <c r="A5404">
        <v>5403</v>
      </c>
      <c r="B5404" t="s">
        <v>8203</v>
      </c>
      <c r="C5404">
        <v>2014</v>
      </c>
      <c r="D5404" s="1">
        <v>41876</v>
      </c>
      <c r="E5404" s="1">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x14ac:dyDescent="0.25">
      <c r="A5405">
        <v>5404</v>
      </c>
      <c r="B5405" t="s">
        <v>8203</v>
      </c>
      <c r="C5405">
        <v>2014</v>
      </c>
      <c r="D5405" s="1">
        <v>41876</v>
      </c>
      <c r="E5405" s="1">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3.7439999999999998</v>
      </c>
      <c r="T5405">
        <v>1</v>
      </c>
      <c r="U5405">
        <v>0.2</v>
      </c>
      <c r="V5405">
        <v>1.3104</v>
      </c>
    </row>
    <row r="5406" spans="1:22" x14ac:dyDescent="0.25">
      <c r="A5406">
        <v>5405</v>
      </c>
      <c r="B5406" t="s">
        <v>8204</v>
      </c>
      <c r="C5406">
        <v>2013</v>
      </c>
      <c r="D5406" s="1">
        <v>41327</v>
      </c>
      <c r="E5406" s="1">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445.96000000000004</v>
      </c>
      <c r="T5406">
        <v>5</v>
      </c>
      <c r="U5406">
        <v>0.2</v>
      </c>
      <c r="V5406">
        <v>55.744999999999948</v>
      </c>
    </row>
    <row r="5407" spans="1:22" x14ac:dyDescent="0.25">
      <c r="A5407">
        <v>5406</v>
      </c>
      <c r="B5407" t="s">
        <v>8204</v>
      </c>
      <c r="C5407">
        <v>2013</v>
      </c>
      <c r="D5407" s="1">
        <v>41327</v>
      </c>
      <c r="E5407" s="1">
        <v>41331</v>
      </c>
      <c r="F5407" t="s">
        <v>50</v>
      </c>
      <c r="G5407" t="s">
        <v>2947</v>
      </c>
      <c r="H5407" t="s">
        <v>2948</v>
      </c>
      <c r="I5407" t="s">
        <v>26</v>
      </c>
      <c r="J5407" t="s">
        <v>27</v>
      </c>
      <c r="K5407" t="s">
        <v>42</v>
      </c>
      <c r="L5407" t="s">
        <v>43</v>
      </c>
      <c r="M5407">
        <v>90045</v>
      </c>
      <c r="N5407" t="s">
        <v>44</v>
      </c>
      <c r="O5407" t="s">
        <v>6509</v>
      </c>
      <c r="P5407" t="s">
        <v>71</v>
      </c>
      <c r="Q5407" t="s">
        <v>161</v>
      </c>
      <c r="R5407" t="s">
        <v>6510</v>
      </c>
      <c r="S5407">
        <v>36.24</v>
      </c>
      <c r="T5407">
        <v>1</v>
      </c>
      <c r="U5407">
        <v>0</v>
      </c>
      <c r="V5407">
        <v>15.220800000000001</v>
      </c>
    </row>
    <row r="5408" spans="1:22" x14ac:dyDescent="0.25">
      <c r="A5408">
        <v>5407</v>
      </c>
      <c r="B5408" t="s">
        <v>8204</v>
      </c>
      <c r="C5408">
        <v>2013</v>
      </c>
      <c r="D5408" s="1">
        <v>41327</v>
      </c>
      <c r="E5408" s="1">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10.649999999999999</v>
      </c>
      <c r="T5408">
        <v>3</v>
      </c>
      <c r="U5408">
        <v>0</v>
      </c>
      <c r="V5408">
        <v>5.0054999999999996</v>
      </c>
    </row>
    <row r="5409" spans="1:22" x14ac:dyDescent="0.25">
      <c r="A5409">
        <v>5408</v>
      </c>
      <c r="B5409" t="s">
        <v>8205</v>
      </c>
      <c r="C5409">
        <v>2014</v>
      </c>
      <c r="D5409" s="1">
        <v>41982</v>
      </c>
      <c r="E5409" s="1">
        <v>41988</v>
      </c>
      <c r="F5409" t="s">
        <v>50</v>
      </c>
      <c r="G5409" t="s">
        <v>6028</v>
      </c>
      <c r="H5409" t="s">
        <v>6029</v>
      </c>
      <c r="I5409" t="s">
        <v>41</v>
      </c>
      <c r="J5409" t="s">
        <v>27</v>
      </c>
      <c r="K5409" t="s">
        <v>127</v>
      </c>
      <c r="L5409" t="s">
        <v>43</v>
      </c>
      <c r="M5409">
        <v>94109</v>
      </c>
      <c r="N5409" t="s">
        <v>44</v>
      </c>
      <c r="O5409" t="s">
        <v>7516</v>
      </c>
      <c r="P5409" t="s">
        <v>46</v>
      </c>
      <c r="Q5409" t="s">
        <v>90</v>
      </c>
      <c r="R5409" t="s">
        <v>8206</v>
      </c>
      <c r="S5409">
        <v>87.92</v>
      </c>
      <c r="T5409">
        <v>4</v>
      </c>
      <c r="U5409">
        <v>0</v>
      </c>
      <c r="V5409">
        <v>40.443199999999997</v>
      </c>
    </row>
    <row r="5410" spans="1:22" x14ac:dyDescent="0.25">
      <c r="A5410">
        <v>5409</v>
      </c>
      <c r="B5410" t="s">
        <v>8205</v>
      </c>
      <c r="C5410">
        <v>2014</v>
      </c>
      <c r="D5410" s="1">
        <v>41982</v>
      </c>
      <c r="E5410" s="1">
        <v>41988</v>
      </c>
      <c r="F5410" t="s">
        <v>50</v>
      </c>
      <c r="G5410" t="s">
        <v>6028</v>
      </c>
      <c r="H5410" t="s">
        <v>6029</v>
      </c>
      <c r="I5410" t="s">
        <v>41</v>
      </c>
      <c r="J5410" t="s">
        <v>27</v>
      </c>
      <c r="K5410" t="s">
        <v>127</v>
      </c>
      <c r="L5410" t="s">
        <v>43</v>
      </c>
      <c r="M5410">
        <v>94109</v>
      </c>
      <c r="N5410" t="s">
        <v>44</v>
      </c>
      <c r="O5410" t="s">
        <v>3542</v>
      </c>
      <c r="P5410" t="s">
        <v>46</v>
      </c>
      <c r="Q5410" t="s">
        <v>75</v>
      </c>
      <c r="R5410" t="s">
        <v>3543</v>
      </c>
      <c r="S5410">
        <v>22.424000000000003</v>
      </c>
      <c r="T5410">
        <v>1</v>
      </c>
      <c r="U5410">
        <v>0.2</v>
      </c>
      <c r="V5410">
        <v>8.4089999999999989</v>
      </c>
    </row>
    <row r="5411" spans="1:22" x14ac:dyDescent="0.25">
      <c r="A5411">
        <v>5410</v>
      </c>
      <c r="B5411" t="s">
        <v>8205</v>
      </c>
      <c r="C5411">
        <v>2014</v>
      </c>
      <c r="D5411" s="1">
        <v>41982</v>
      </c>
      <c r="E5411" s="1">
        <v>41988</v>
      </c>
      <c r="F5411" t="s">
        <v>50</v>
      </c>
      <c r="G5411" t="s">
        <v>6028</v>
      </c>
      <c r="H5411" t="s">
        <v>6029</v>
      </c>
      <c r="I5411" t="s">
        <v>41</v>
      </c>
      <c r="J5411" t="s">
        <v>27</v>
      </c>
      <c r="K5411" t="s">
        <v>127</v>
      </c>
      <c r="L5411" t="s">
        <v>43</v>
      </c>
      <c r="M5411">
        <v>94109</v>
      </c>
      <c r="N5411" t="s">
        <v>44</v>
      </c>
      <c r="O5411" t="s">
        <v>1722</v>
      </c>
      <c r="P5411" t="s">
        <v>46</v>
      </c>
      <c r="Q5411" t="s">
        <v>75</v>
      </c>
      <c r="R5411" t="s">
        <v>1723</v>
      </c>
      <c r="S5411">
        <v>90.480000000000018</v>
      </c>
      <c r="T5411">
        <v>3</v>
      </c>
      <c r="U5411">
        <v>0.2</v>
      </c>
      <c r="V5411">
        <v>33.93</v>
      </c>
    </row>
    <row r="5412" spans="1:22" x14ac:dyDescent="0.25">
      <c r="A5412">
        <v>5411</v>
      </c>
      <c r="B5412" t="s">
        <v>8205</v>
      </c>
      <c r="C5412">
        <v>2014</v>
      </c>
      <c r="D5412" s="1">
        <v>41982</v>
      </c>
      <c r="E5412" s="1">
        <v>41988</v>
      </c>
      <c r="F5412" t="s">
        <v>50</v>
      </c>
      <c r="G5412" t="s">
        <v>6028</v>
      </c>
      <c r="H5412" t="s">
        <v>6029</v>
      </c>
      <c r="I5412" t="s">
        <v>41</v>
      </c>
      <c r="J5412" t="s">
        <v>27</v>
      </c>
      <c r="K5412" t="s">
        <v>127</v>
      </c>
      <c r="L5412" t="s">
        <v>43</v>
      </c>
      <c r="M5412">
        <v>94109</v>
      </c>
      <c r="N5412" t="s">
        <v>44</v>
      </c>
      <c r="O5412" t="s">
        <v>5556</v>
      </c>
      <c r="P5412" t="s">
        <v>46</v>
      </c>
      <c r="Q5412" t="s">
        <v>59</v>
      </c>
      <c r="R5412" t="s">
        <v>5557</v>
      </c>
      <c r="S5412">
        <v>42.76</v>
      </c>
      <c r="T5412">
        <v>1</v>
      </c>
      <c r="U5412">
        <v>0</v>
      </c>
      <c r="V5412">
        <v>11.117599999999999</v>
      </c>
    </row>
    <row r="5413" spans="1:22" x14ac:dyDescent="0.25">
      <c r="A5413">
        <v>5412</v>
      </c>
      <c r="B5413" t="s">
        <v>8207</v>
      </c>
      <c r="C5413">
        <v>2014</v>
      </c>
      <c r="D5413" s="1">
        <v>41901</v>
      </c>
      <c r="E5413" s="1">
        <v>41905</v>
      </c>
      <c r="F5413" t="s">
        <v>50</v>
      </c>
      <c r="G5413" t="s">
        <v>6531</v>
      </c>
      <c r="H5413" t="s">
        <v>6532</v>
      </c>
      <c r="I5413" t="s">
        <v>26</v>
      </c>
      <c r="J5413" t="s">
        <v>27</v>
      </c>
      <c r="K5413" t="s">
        <v>8208</v>
      </c>
      <c r="L5413" t="s">
        <v>668</v>
      </c>
      <c r="M5413">
        <v>88101</v>
      </c>
      <c r="N5413" t="s">
        <v>44</v>
      </c>
      <c r="O5413" t="s">
        <v>2936</v>
      </c>
      <c r="P5413" t="s">
        <v>46</v>
      </c>
      <c r="Q5413" t="s">
        <v>75</v>
      </c>
      <c r="R5413" t="s">
        <v>2937</v>
      </c>
      <c r="S5413">
        <v>10.080000000000002</v>
      </c>
      <c r="T5413">
        <v>7</v>
      </c>
      <c r="U5413">
        <v>0.2</v>
      </c>
      <c r="V5413">
        <v>3.5279999999999996</v>
      </c>
    </row>
    <row r="5414" spans="1:22" x14ac:dyDescent="0.25">
      <c r="A5414">
        <v>5413</v>
      </c>
      <c r="B5414" t="s">
        <v>8207</v>
      </c>
      <c r="C5414">
        <v>2014</v>
      </c>
      <c r="D5414" s="1">
        <v>41901</v>
      </c>
      <c r="E5414" s="1">
        <v>41905</v>
      </c>
      <c r="F5414" t="s">
        <v>50</v>
      </c>
      <c r="G5414" t="s">
        <v>6531</v>
      </c>
      <c r="H5414" t="s">
        <v>6532</v>
      </c>
      <c r="I5414" t="s">
        <v>26</v>
      </c>
      <c r="J5414" t="s">
        <v>27</v>
      </c>
      <c r="K5414" t="s">
        <v>8208</v>
      </c>
      <c r="L5414" t="s">
        <v>668</v>
      </c>
      <c r="M5414">
        <v>88101</v>
      </c>
      <c r="N5414" t="s">
        <v>44</v>
      </c>
      <c r="O5414" t="s">
        <v>8209</v>
      </c>
      <c r="P5414" t="s">
        <v>71</v>
      </c>
      <c r="Q5414" t="s">
        <v>161</v>
      </c>
      <c r="R5414" t="s">
        <v>8210</v>
      </c>
      <c r="S5414">
        <v>101.34</v>
      </c>
      <c r="T5414">
        <v>3</v>
      </c>
      <c r="U5414">
        <v>0</v>
      </c>
      <c r="V5414">
        <v>8.1071999999999917</v>
      </c>
    </row>
    <row r="5415" spans="1:22" x14ac:dyDescent="0.25">
      <c r="A5415">
        <v>5414</v>
      </c>
      <c r="B5415" t="s">
        <v>8211</v>
      </c>
      <c r="C5415">
        <v>2013</v>
      </c>
      <c r="D5415" s="1">
        <v>41529</v>
      </c>
      <c r="E5415" s="1">
        <v>41532</v>
      </c>
      <c r="F5415" t="s">
        <v>188</v>
      </c>
      <c r="G5415" t="s">
        <v>5059</v>
      </c>
      <c r="H5415" t="s">
        <v>5060</v>
      </c>
      <c r="I5415" t="s">
        <v>26</v>
      </c>
      <c r="J5415" t="s">
        <v>27</v>
      </c>
      <c r="K5415" t="s">
        <v>7245</v>
      </c>
      <c r="L5415" t="s">
        <v>4530</v>
      </c>
      <c r="M5415">
        <v>67212</v>
      </c>
      <c r="N5415" t="s">
        <v>105</v>
      </c>
      <c r="O5415" t="s">
        <v>6491</v>
      </c>
      <c r="P5415" t="s">
        <v>71</v>
      </c>
      <c r="Q5415" t="s">
        <v>72</v>
      </c>
      <c r="R5415" t="s">
        <v>6492</v>
      </c>
      <c r="S5415">
        <v>224.75</v>
      </c>
      <c r="T5415">
        <v>5</v>
      </c>
      <c r="U5415">
        <v>0</v>
      </c>
      <c r="V5415">
        <v>62.929999999999993</v>
      </c>
    </row>
    <row r="5416" spans="1:22" x14ac:dyDescent="0.25">
      <c r="A5416">
        <v>5415</v>
      </c>
      <c r="B5416" t="s">
        <v>8212</v>
      </c>
      <c r="C5416">
        <v>2014</v>
      </c>
      <c r="D5416" s="1">
        <v>41906</v>
      </c>
      <c r="E5416" s="1">
        <v>41911</v>
      </c>
      <c r="F5416" t="s">
        <v>50</v>
      </c>
      <c r="G5416" t="s">
        <v>454</v>
      </c>
      <c r="H5416" t="s">
        <v>455</v>
      </c>
      <c r="I5416" t="s">
        <v>26</v>
      </c>
      <c r="J5416" t="s">
        <v>27</v>
      </c>
      <c r="K5416" t="s">
        <v>303</v>
      </c>
      <c r="L5416" t="s">
        <v>211</v>
      </c>
      <c r="M5416">
        <v>60653</v>
      </c>
      <c r="N5416" t="s">
        <v>105</v>
      </c>
      <c r="O5416" t="s">
        <v>7918</v>
      </c>
      <c r="P5416" t="s">
        <v>46</v>
      </c>
      <c r="Q5416" t="s">
        <v>78</v>
      </c>
      <c r="R5416" t="s">
        <v>7919</v>
      </c>
      <c r="S5416">
        <v>73.175999999999974</v>
      </c>
      <c r="T5416">
        <v>6</v>
      </c>
      <c r="U5416">
        <v>0.8</v>
      </c>
      <c r="V5416">
        <v>-197.57520000000002</v>
      </c>
    </row>
    <row r="5417" spans="1:22" x14ac:dyDescent="0.25">
      <c r="A5417">
        <v>5416</v>
      </c>
      <c r="B5417" t="s">
        <v>8212</v>
      </c>
      <c r="C5417">
        <v>2014</v>
      </c>
      <c r="D5417" s="1">
        <v>41906</v>
      </c>
      <c r="E5417" s="1">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20.736000000000004</v>
      </c>
      <c r="T5417">
        <v>4</v>
      </c>
      <c r="U5417">
        <v>0.2</v>
      </c>
      <c r="V5417">
        <v>7.2576000000000001</v>
      </c>
    </row>
    <row r="5418" spans="1:22" x14ac:dyDescent="0.25">
      <c r="A5418">
        <v>5417</v>
      </c>
      <c r="B5418" t="s">
        <v>8212</v>
      </c>
      <c r="C5418">
        <v>2014</v>
      </c>
      <c r="D5418" s="1">
        <v>41906</v>
      </c>
      <c r="E5418" s="1">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x14ac:dyDescent="0.25">
      <c r="A5419">
        <v>5418</v>
      </c>
      <c r="B5419" t="s">
        <v>8213</v>
      </c>
      <c r="C5419">
        <v>2011</v>
      </c>
      <c r="D5419" s="1">
        <v>40822</v>
      </c>
      <c r="E5419" s="1">
        <v>40824</v>
      </c>
      <c r="F5419" t="s">
        <v>23</v>
      </c>
      <c r="G5419" t="s">
        <v>756</v>
      </c>
      <c r="H5419" t="s">
        <v>757</v>
      </c>
      <c r="I5419" t="s">
        <v>41</v>
      </c>
      <c r="J5419" t="s">
        <v>27</v>
      </c>
      <c r="K5419" t="s">
        <v>2530</v>
      </c>
      <c r="L5419" t="s">
        <v>138</v>
      </c>
      <c r="M5419">
        <v>68104</v>
      </c>
      <c r="N5419" t="s">
        <v>105</v>
      </c>
      <c r="O5419" t="s">
        <v>8214</v>
      </c>
      <c r="P5419" t="s">
        <v>46</v>
      </c>
      <c r="Q5419" t="s">
        <v>75</v>
      </c>
      <c r="R5419" t="s">
        <v>8215</v>
      </c>
      <c r="S5419">
        <v>15.36</v>
      </c>
      <c r="T5419">
        <v>2</v>
      </c>
      <c r="U5419">
        <v>0</v>
      </c>
      <c r="V5419">
        <v>7.68</v>
      </c>
    </row>
    <row r="5420" spans="1:22" x14ac:dyDescent="0.25">
      <c r="A5420">
        <v>5419</v>
      </c>
      <c r="B5420" t="s">
        <v>8216</v>
      </c>
      <c r="C5420">
        <v>2012</v>
      </c>
      <c r="D5420" s="1">
        <v>41205</v>
      </c>
      <c r="E5420" s="1">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36.288000000000011</v>
      </c>
      <c r="T5420">
        <v>7</v>
      </c>
      <c r="U5420">
        <v>0.2</v>
      </c>
      <c r="V5420">
        <v>12.700800000000001</v>
      </c>
    </row>
    <row r="5421" spans="1:22" x14ac:dyDescent="0.25">
      <c r="A5421">
        <v>5420</v>
      </c>
      <c r="B5421" t="s">
        <v>8216</v>
      </c>
      <c r="C5421">
        <v>2012</v>
      </c>
      <c r="D5421" s="1">
        <v>41205</v>
      </c>
      <c r="E5421" s="1">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15.038400000000003</v>
      </c>
    </row>
    <row r="5422" spans="1:22" x14ac:dyDescent="0.25">
      <c r="A5422">
        <v>5421</v>
      </c>
      <c r="B5422" t="s">
        <v>8217</v>
      </c>
      <c r="C5422">
        <v>2013</v>
      </c>
      <c r="D5422" s="1">
        <v>41365</v>
      </c>
      <c r="E5422" s="1">
        <v>41367</v>
      </c>
      <c r="F5422" t="s">
        <v>23</v>
      </c>
      <c r="G5422" t="s">
        <v>1952</v>
      </c>
      <c r="H5422" t="s">
        <v>1953</v>
      </c>
      <c r="I5422" t="s">
        <v>26</v>
      </c>
      <c r="J5422" t="s">
        <v>27</v>
      </c>
      <c r="K5422" t="s">
        <v>146</v>
      </c>
      <c r="L5422" t="s">
        <v>147</v>
      </c>
      <c r="M5422">
        <v>19134</v>
      </c>
      <c r="N5422" t="s">
        <v>148</v>
      </c>
      <c r="O5422" t="s">
        <v>7004</v>
      </c>
      <c r="P5422" t="s">
        <v>71</v>
      </c>
      <c r="Q5422" t="s">
        <v>72</v>
      </c>
      <c r="R5422" t="s">
        <v>7005</v>
      </c>
      <c r="S5422">
        <v>280.78200000000004</v>
      </c>
      <c r="T5422">
        <v>3</v>
      </c>
      <c r="U5422">
        <v>0.4</v>
      </c>
      <c r="V5422">
        <v>-60.836100000000016</v>
      </c>
    </row>
    <row r="5423" spans="1:22" x14ac:dyDescent="0.25">
      <c r="A5423">
        <v>5422</v>
      </c>
      <c r="B5423" t="s">
        <v>8217</v>
      </c>
      <c r="C5423">
        <v>2013</v>
      </c>
      <c r="D5423" s="1">
        <v>41365</v>
      </c>
      <c r="E5423" s="1">
        <v>41367</v>
      </c>
      <c r="F5423" t="s">
        <v>23</v>
      </c>
      <c r="G5423" t="s">
        <v>1952</v>
      </c>
      <c r="H5423" t="s">
        <v>1953</v>
      </c>
      <c r="I5423" t="s">
        <v>26</v>
      </c>
      <c r="J5423" t="s">
        <v>27</v>
      </c>
      <c r="K5423" t="s">
        <v>146</v>
      </c>
      <c r="L5423" t="s">
        <v>147</v>
      </c>
      <c r="M5423">
        <v>19134</v>
      </c>
      <c r="N5423" t="s">
        <v>148</v>
      </c>
      <c r="O5423" t="s">
        <v>4962</v>
      </c>
      <c r="P5423" t="s">
        <v>71</v>
      </c>
      <c r="Q5423" t="s">
        <v>161</v>
      </c>
      <c r="R5423" t="s">
        <v>4963</v>
      </c>
      <c r="S5423">
        <v>31.983999999999998</v>
      </c>
      <c r="T5423">
        <v>2</v>
      </c>
      <c r="U5423">
        <v>0.2</v>
      </c>
      <c r="V5423">
        <v>1.1993999999999998</v>
      </c>
    </row>
    <row r="5424" spans="1:22" x14ac:dyDescent="0.25">
      <c r="A5424">
        <v>5423</v>
      </c>
      <c r="B5424" t="s">
        <v>8218</v>
      </c>
      <c r="C5424">
        <v>2013</v>
      </c>
      <c r="D5424" s="1">
        <v>41638</v>
      </c>
      <c r="E5424" s="1">
        <v>41642</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3.9312000000000005</v>
      </c>
    </row>
    <row r="5425" spans="1:22" x14ac:dyDescent="0.25">
      <c r="A5425">
        <v>5424</v>
      </c>
      <c r="B5425" t="s">
        <v>8219</v>
      </c>
      <c r="C5425">
        <v>2014</v>
      </c>
      <c r="D5425" s="1">
        <v>41947</v>
      </c>
      <c r="E5425" s="1">
        <v>41949</v>
      </c>
      <c r="F5425" t="s">
        <v>23</v>
      </c>
      <c r="G5425" t="s">
        <v>5287</v>
      </c>
      <c r="H5425" t="s">
        <v>5288</v>
      </c>
      <c r="I5425" t="s">
        <v>41</v>
      </c>
      <c r="J5425" t="s">
        <v>27</v>
      </c>
      <c r="K5425" t="s">
        <v>1464</v>
      </c>
      <c r="L5425" t="s">
        <v>29</v>
      </c>
      <c r="M5425">
        <v>40475</v>
      </c>
      <c r="N5425" t="s">
        <v>30</v>
      </c>
      <c r="O5425" t="s">
        <v>8220</v>
      </c>
      <c r="P5425" t="s">
        <v>46</v>
      </c>
      <c r="Q5425" t="s">
        <v>90</v>
      </c>
      <c r="R5425" t="s">
        <v>8221</v>
      </c>
      <c r="S5425">
        <v>26.400000000000002</v>
      </c>
      <c r="T5425">
        <v>5</v>
      </c>
      <c r="U5425">
        <v>0</v>
      </c>
      <c r="V5425">
        <v>11.879999999999999</v>
      </c>
    </row>
    <row r="5426" spans="1:22" x14ac:dyDescent="0.25">
      <c r="A5426">
        <v>5425</v>
      </c>
      <c r="B5426" t="s">
        <v>8222</v>
      </c>
      <c r="C5426">
        <v>2014</v>
      </c>
      <c r="D5426" s="1">
        <v>41660</v>
      </c>
      <c r="E5426" s="1">
        <v>41666</v>
      </c>
      <c r="F5426" t="s">
        <v>50</v>
      </c>
      <c r="G5426" t="s">
        <v>1913</v>
      </c>
      <c r="H5426" t="s">
        <v>1914</v>
      </c>
      <c r="I5426" t="s">
        <v>26</v>
      </c>
      <c r="J5426" t="s">
        <v>27</v>
      </c>
      <c r="K5426" t="s">
        <v>7705</v>
      </c>
      <c r="L5426" t="s">
        <v>747</v>
      </c>
      <c r="M5426">
        <v>6708</v>
      </c>
      <c r="N5426" t="s">
        <v>148</v>
      </c>
      <c r="O5426" t="s">
        <v>3229</v>
      </c>
      <c r="P5426" t="s">
        <v>46</v>
      </c>
      <c r="Q5426" t="s">
        <v>68</v>
      </c>
      <c r="R5426" t="s">
        <v>3230</v>
      </c>
      <c r="S5426">
        <v>3.52</v>
      </c>
      <c r="T5426">
        <v>2</v>
      </c>
      <c r="U5426">
        <v>0</v>
      </c>
      <c r="V5426">
        <v>1.0207999999999999</v>
      </c>
    </row>
    <row r="5427" spans="1:22" x14ac:dyDescent="0.25">
      <c r="A5427">
        <v>5426</v>
      </c>
      <c r="B5427" t="s">
        <v>8223</v>
      </c>
      <c r="C5427">
        <v>2013</v>
      </c>
      <c r="D5427" s="1">
        <v>41612</v>
      </c>
      <c r="E5427" s="1">
        <v>41615</v>
      </c>
      <c r="F5427" t="s">
        <v>188</v>
      </c>
      <c r="G5427" t="s">
        <v>3237</v>
      </c>
      <c r="H5427" t="s">
        <v>3238</v>
      </c>
      <c r="I5427" t="s">
        <v>26</v>
      </c>
      <c r="J5427" t="s">
        <v>27</v>
      </c>
      <c r="K5427" t="s">
        <v>42</v>
      </c>
      <c r="L5427" t="s">
        <v>43</v>
      </c>
      <c r="M5427">
        <v>90045</v>
      </c>
      <c r="N5427" t="s">
        <v>44</v>
      </c>
      <c r="O5427" t="s">
        <v>8224</v>
      </c>
      <c r="P5427" t="s">
        <v>71</v>
      </c>
      <c r="Q5427" t="s">
        <v>161</v>
      </c>
      <c r="R5427" t="s">
        <v>8225</v>
      </c>
      <c r="S5427">
        <v>1649.95</v>
      </c>
      <c r="T5427">
        <v>5</v>
      </c>
      <c r="U5427">
        <v>0</v>
      </c>
      <c r="V5427">
        <v>659.98</v>
      </c>
    </row>
    <row r="5428" spans="1:22" x14ac:dyDescent="0.25">
      <c r="A5428">
        <v>5427</v>
      </c>
      <c r="B5428" t="s">
        <v>8223</v>
      </c>
      <c r="C5428">
        <v>2013</v>
      </c>
      <c r="D5428" s="1">
        <v>41612</v>
      </c>
      <c r="E5428" s="1">
        <v>41615</v>
      </c>
      <c r="F5428" t="s">
        <v>188</v>
      </c>
      <c r="G5428" t="s">
        <v>3237</v>
      </c>
      <c r="H5428" t="s">
        <v>3238</v>
      </c>
      <c r="I5428" t="s">
        <v>26</v>
      </c>
      <c r="J5428" t="s">
        <v>27</v>
      </c>
      <c r="K5428" t="s">
        <v>42</v>
      </c>
      <c r="L5428" t="s">
        <v>43</v>
      </c>
      <c r="M5428">
        <v>90045</v>
      </c>
      <c r="N5428" t="s">
        <v>44</v>
      </c>
      <c r="O5428" t="s">
        <v>7091</v>
      </c>
      <c r="P5428" t="s">
        <v>32</v>
      </c>
      <c r="Q5428" t="s">
        <v>65</v>
      </c>
      <c r="R5428" t="s">
        <v>7092</v>
      </c>
      <c r="S5428">
        <v>111.89999999999999</v>
      </c>
      <c r="T5428">
        <v>6</v>
      </c>
      <c r="U5428">
        <v>0</v>
      </c>
      <c r="V5428">
        <v>51.47399999999999</v>
      </c>
    </row>
    <row r="5429" spans="1:22" x14ac:dyDescent="0.25">
      <c r="A5429">
        <v>5428</v>
      </c>
      <c r="B5429" t="s">
        <v>8226</v>
      </c>
      <c r="C5429">
        <v>2013</v>
      </c>
      <c r="D5429" s="1">
        <v>41440</v>
      </c>
      <c r="E5429" s="1">
        <v>41440</v>
      </c>
      <c r="F5429" t="s">
        <v>1290</v>
      </c>
      <c r="G5429" t="s">
        <v>8227</v>
      </c>
      <c r="H5429" t="s">
        <v>8228</v>
      </c>
      <c r="I5429" t="s">
        <v>102</v>
      </c>
      <c r="J5429" t="s">
        <v>27</v>
      </c>
      <c r="K5429" t="s">
        <v>42</v>
      </c>
      <c r="L5429" t="s">
        <v>43</v>
      </c>
      <c r="M5429">
        <v>90036</v>
      </c>
      <c r="N5429" t="s">
        <v>44</v>
      </c>
      <c r="O5429" t="s">
        <v>7051</v>
      </c>
      <c r="P5429" t="s">
        <v>32</v>
      </c>
      <c r="Q5429" t="s">
        <v>33</v>
      </c>
      <c r="R5429" t="s">
        <v>7052</v>
      </c>
      <c r="S5429">
        <v>599.16499999999996</v>
      </c>
      <c r="T5429">
        <v>5</v>
      </c>
      <c r="U5429">
        <v>0.15</v>
      </c>
      <c r="V5429">
        <v>35.245000000000005</v>
      </c>
    </row>
    <row r="5430" spans="1:22" x14ac:dyDescent="0.25">
      <c r="A5430">
        <v>5429</v>
      </c>
      <c r="B5430" t="s">
        <v>8229</v>
      </c>
      <c r="C5430">
        <v>2013</v>
      </c>
      <c r="D5430" s="1">
        <v>41520</v>
      </c>
      <c r="E5430" s="1">
        <v>41522</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12.097800000000001</v>
      </c>
    </row>
    <row r="5431" spans="1:22" x14ac:dyDescent="0.25">
      <c r="A5431">
        <v>5430</v>
      </c>
      <c r="B5431" t="s">
        <v>8230</v>
      </c>
      <c r="C5431">
        <v>2011</v>
      </c>
      <c r="D5431" s="1">
        <v>40791</v>
      </c>
      <c r="E5431" s="1">
        <v>40793</v>
      </c>
      <c r="F5431" t="s">
        <v>188</v>
      </c>
      <c r="G5431" t="s">
        <v>6543</v>
      </c>
      <c r="H5431" t="s">
        <v>6544</v>
      </c>
      <c r="I5431" t="s">
        <v>26</v>
      </c>
      <c r="J5431" t="s">
        <v>27</v>
      </c>
      <c r="K5431" t="s">
        <v>1151</v>
      </c>
      <c r="L5431" t="s">
        <v>54</v>
      </c>
      <c r="M5431">
        <v>33710</v>
      </c>
      <c r="N5431" t="s">
        <v>30</v>
      </c>
      <c r="O5431" t="s">
        <v>1186</v>
      </c>
      <c r="P5431" t="s">
        <v>32</v>
      </c>
      <c r="Q5431" t="s">
        <v>65</v>
      </c>
      <c r="R5431" t="s">
        <v>1187</v>
      </c>
      <c r="S5431">
        <v>31.983999999999998</v>
      </c>
      <c r="T5431">
        <v>2</v>
      </c>
      <c r="U5431">
        <v>0.2</v>
      </c>
      <c r="V5431">
        <v>1.9989999999999979</v>
      </c>
    </row>
    <row r="5432" spans="1:22" x14ac:dyDescent="0.25">
      <c r="A5432">
        <v>5431</v>
      </c>
      <c r="B5432" t="s">
        <v>8231</v>
      </c>
      <c r="C5432">
        <v>2014</v>
      </c>
      <c r="D5432" s="1">
        <v>41934</v>
      </c>
      <c r="E5432" s="1">
        <v>41938</v>
      </c>
      <c r="F5432" t="s">
        <v>50</v>
      </c>
      <c r="G5432" t="s">
        <v>8232</v>
      </c>
      <c r="H5432" t="s">
        <v>8233</v>
      </c>
      <c r="I5432" t="s">
        <v>102</v>
      </c>
      <c r="J5432" t="s">
        <v>27</v>
      </c>
      <c r="K5432" t="s">
        <v>1119</v>
      </c>
      <c r="L5432" t="s">
        <v>498</v>
      </c>
      <c r="M5432">
        <v>44107</v>
      </c>
      <c r="N5432" t="s">
        <v>148</v>
      </c>
      <c r="O5432" t="s">
        <v>8070</v>
      </c>
      <c r="P5432" t="s">
        <v>46</v>
      </c>
      <c r="Q5432" t="s">
        <v>78</v>
      </c>
      <c r="R5432" t="s">
        <v>8071</v>
      </c>
      <c r="S5432">
        <v>161.56800000000001</v>
      </c>
      <c r="T5432">
        <v>2</v>
      </c>
      <c r="U5432">
        <v>0.2</v>
      </c>
      <c r="V5432">
        <v>16.156799999999997</v>
      </c>
    </row>
    <row r="5433" spans="1:22" x14ac:dyDescent="0.25">
      <c r="A5433">
        <v>5432</v>
      </c>
      <c r="B5433" t="s">
        <v>8231</v>
      </c>
      <c r="C5433">
        <v>2014</v>
      </c>
      <c r="D5433" s="1">
        <v>41934</v>
      </c>
      <c r="E5433" s="1">
        <v>41938</v>
      </c>
      <c r="F5433" t="s">
        <v>50</v>
      </c>
      <c r="G5433" t="s">
        <v>8232</v>
      </c>
      <c r="H5433" t="s">
        <v>8233</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x14ac:dyDescent="0.25">
      <c r="A5434">
        <v>5433</v>
      </c>
      <c r="B5434" t="s">
        <v>8231</v>
      </c>
      <c r="C5434">
        <v>2014</v>
      </c>
      <c r="D5434" s="1">
        <v>41934</v>
      </c>
      <c r="E5434" s="1">
        <v>41938</v>
      </c>
      <c r="F5434" t="s">
        <v>50</v>
      </c>
      <c r="G5434" t="s">
        <v>8232</v>
      </c>
      <c r="H5434" t="s">
        <v>8233</v>
      </c>
      <c r="I5434" t="s">
        <v>102</v>
      </c>
      <c r="J5434" t="s">
        <v>27</v>
      </c>
      <c r="K5434" t="s">
        <v>1119</v>
      </c>
      <c r="L5434" t="s">
        <v>498</v>
      </c>
      <c r="M5434">
        <v>44107</v>
      </c>
      <c r="N5434" t="s">
        <v>148</v>
      </c>
      <c r="O5434" t="s">
        <v>6226</v>
      </c>
      <c r="P5434" t="s">
        <v>46</v>
      </c>
      <c r="Q5434" t="s">
        <v>75</v>
      </c>
      <c r="R5434" t="s">
        <v>6227</v>
      </c>
      <c r="S5434">
        <v>6.2160000000000002</v>
      </c>
      <c r="T5434">
        <v>4</v>
      </c>
      <c r="U5434">
        <v>0.7</v>
      </c>
      <c r="V5434">
        <v>-4.9727999999999994</v>
      </c>
    </row>
    <row r="5435" spans="1:22" x14ac:dyDescent="0.25">
      <c r="A5435">
        <v>5434</v>
      </c>
      <c r="B5435" t="s">
        <v>8234</v>
      </c>
      <c r="C5435">
        <v>2014</v>
      </c>
      <c r="D5435" s="1">
        <v>41755</v>
      </c>
      <c r="E5435" s="1">
        <v>41759</v>
      </c>
      <c r="F5435" t="s">
        <v>50</v>
      </c>
      <c r="G5435" t="s">
        <v>3417</v>
      </c>
      <c r="H5435" t="s">
        <v>3418</v>
      </c>
      <c r="I5435" t="s">
        <v>26</v>
      </c>
      <c r="J5435" t="s">
        <v>27</v>
      </c>
      <c r="K5435" t="s">
        <v>8026</v>
      </c>
      <c r="L5435" t="s">
        <v>310</v>
      </c>
      <c r="M5435">
        <v>85224</v>
      </c>
      <c r="N5435" t="s">
        <v>44</v>
      </c>
      <c r="O5435" t="s">
        <v>139</v>
      </c>
      <c r="P5435" t="s">
        <v>46</v>
      </c>
      <c r="Q5435" t="s">
        <v>68</v>
      </c>
      <c r="R5435" t="s">
        <v>140</v>
      </c>
      <c r="S5435">
        <v>8.895999999999999</v>
      </c>
      <c r="T5435">
        <v>4</v>
      </c>
      <c r="U5435">
        <v>0.2</v>
      </c>
      <c r="V5435">
        <v>0.66719999999999979</v>
      </c>
    </row>
    <row r="5436" spans="1:22" x14ac:dyDescent="0.25">
      <c r="A5436">
        <v>5435</v>
      </c>
      <c r="B5436" t="s">
        <v>8235</v>
      </c>
      <c r="C5436">
        <v>2012</v>
      </c>
      <c r="D5436" s="1">
        <v>41201</v>
      </c>
      <c r="E5436" s="1">
        <v>41206</v>
      </c>
      <c r="F5436" t="s">
        <v>50</v>
      </c>
      <c r="G5436" t="s">
        <v>733</v>
      </c>
      <c r="H5436" t="s">
        <v>734</v>
      </c>
      <c r="I5436" t="s">
        <v>102</v>
      </c>
      <c r="J5436" t="s">
        <v>27</v>
      </c>
      <c r="K5436" t="s">
        <v>42</v>
      </c>
      <c r="L5436" t="s">
        <v>43</v>
      </c>
      <c r="M5436">
        <v>90008</v>
      </c>
      <c r="N5436" t="s">
        <v>44</v>
      </c>
      <c r="O5436" t="s">
        <v>8236</v>
      </c>
      <c r="P5436" t="s">
        <v>46</v>
      </c>
      <c r="Q5436" t="s">
        <v>78</v>
      </c>
      <c r="R5436" t="s">
        <v>8237</v>
      </c>
      <c r="S5436">
        <v>1640.6999999999998</v>
      </c>
      <c r="T5436">
        <v>5</v>
      </c>
      <c r="U5436">
        <v>0</v>
      </c>
      <c r="V5436">
        <v>459.39599999999996</v>
      </c>
    </row>
    <row r="5437" spans="1:22" x14ac:dyDescent="0.25">
      <c r="A5437">
        <v>5436</v>
      </c>
      <c r="B5437" t="s">
        <v>8235</v>
      </c>
      <c r="C5437">
        <v>2012</v>
      </c>
      <c r="D5437" s="1">
        <v>41201</v>
      </c>
      <c r="E5437" s="1">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97.199999999999989</v>
      </c>
    </row>
    <row r="5438" spans="1:22" x14ac:dyDescent="0.25">
      <c r="A5438">
        <v>5437</v>
      </c>
      <c r="B5438" t="s">
        <v>8238</v>
      </c>
      <c r="C5438">
        <v>2011</v>
      </c>
      <c r="D5438" s="1">
        <v>40729</v>
      </c>
      <c r="E5438" s="1">
        <v>40732</v>
      </c>
      <c r="F5438" t="s">
        <v>188</v>
      </c>
      <c r="G5438" t="s">
        <v>8187</v>
      </c>
      <c r="H5438" t="s">
        <v>8188</v>
      </c>
      <c r="I5438" t="s">
        <v>41</v>
      </c>
      <c r="J5438" t="s">
        <v>27</v>
      </c>
      <c r="K5438" t="s">
        <v>2289</v>
      </c>
      <c r="L5438" t="s">
        <v>54</v>
      </c>
      <c r="M5438">
        <v>32137</v>
      </c>
      <c r="N5438" t="s">
        <v>30</v>
      </c>
      <c r="O5438" t="s">
        <v>4481</v>
      </c>
      <c r="P5438" t="s">
        <v>32</v>
      </c>
      <c r="Q5438" t="s">
        <v>65</v>
      </c>
      <c r="R5438" t="s">
        <v>4482</v>
      </c>
      <c r="S5438">
        <v>19.52</v>
      </c>
      <c r="T5438">
        <v>2</v>
      </c>
      <c r="U5438">
        <v>0.2</v>
      </c>
      <c r="V5438">
        <v>5.3680000000000012</v>
      </c>
    </row>
    <row r="5439" spans="1:22" x14ac:dyDescent="0.25">
      <c r="A5439">
        <v>5438</v>
      </c>
      <c r="B5439" t="s">
        <v>8238</v>
      </c>
      <c r="C5439">
        <v>2011</v>
      </c>
      <c r="D5439" s="1">
        <v>40729</v>
      </c>
      <c r="E5439" s="1">
        <v>40732</v>
      </c>
      <c r="F5439" t="s">
        <v>188</v>
      </c>
      <c r="G5439" t="s">
        <v>8187</v>
      </c>
      <c r="H5439" t="s">
        <v>8188</v>
      </c>
      <c r="I5439" t="s">
        <v>41</v>
      </c>
      <c r="J5439" t="s">
        <v>27</v>
      </c>
      <c r="K5439" t="s">
        <v>2289</v>
      </c>
      <c r="L5439" t="s">
        <v>54</v>
      </c>
      <c r="M5439">
        <v>32137</v>
      </c>
      <c r="N5439" t="s">
        <v>30</v>
      </c>
      <c r="O5439" t="s">
        <v>6399</v>
      </c>
      <c r="P5439" t="s">
        <v>46</v>
      </c>
      <c r="Q5439" t="s">
        <v>75</v>
      </c>
      <c r="R5439" t="s">
        <v>6400</v>
      </c>
      <c r="S5439">
        <v>9.8100000000000023</v>
      </c>
      <c r="T5439">
        <v>5</v>
      </c>
      <c r="U5439">
        <v>0.7</v>
      </c>
      <c r="V5439">
        <v>-6.8669999999999973</v>
      </c>
    </row>
    <row r="5440" spans="1:22" x14ac:dyDescent="0.25">
      <c r="A5440">
        <v>5439</v>
      </c>
      <c r="B5440" t="s">
        <v>8238</v>
      </c>
      <c r="C5440">
        <v>2011</v>
      </c>
      <c r="D5440" s="1">
        <v>40729</v>
      </c>
      <c r="E5440" s="1">
        <v>40732</v>
      </c>
      <c r="F5440" t="s">
        <v>188</v>
      </c>
      <c r="G5440" t="s">
        <v>8187</v>
      </c>
      <c r="H5440" t="s">
        <v>8188</v>
      </c>
      <c r="I5440" t="s">
        <v>41</v>
      </c>
      <c r="J5440" t="s">
        <v>27</v>
      </c>
      <c r="K5440" t="s">
        <v>2289</v>
      </c>
      <c r="L5440" t="s">
        <v>54</v>
      </c>
      <c r="M5440">
        <v>32137</v>
      </c>
      <c r="N5440" t="s">
        <v>30</v>
      </c>
      <c r="O5440" t="s">
        <v>8239</v>
      </c>
      <c r="P5440" t="s">
        <v>32</v>
      </c>
      <c r="Q5440" t="s">
        <v>65</v>
      </c>
      <c r="R5440" t="s">
        <v>8240</v>
      </c>
      <c r="S5440">
        <v>213.21600000000001</v>
      </c>
      <c r="T5440">
        <v>3</v>
      </c>
      <c r="U5440">
        <v>0.2</v>
      </c>
      <c r="V5440">
        <v>15.991199999999992</v>
      </c>
    </row>
    <row r="5441" spans="1:22" x14ac:dyDescent="0.25">
      <c r="A5441">
        <v>5440</v>
      </c>
      <c r="B5441" t="s">
        <v>8241</v>
      </c>
      <c r="C5441">
        <v>2013</v>
      </c>
      <c r="D5441" s="1">
        <v>41369</v>
      </c>
      <c r="E5441" s="1">
        <v>41374</v>
      </c>
      <c r="F5441" t="s">
        <v>50</v>
      </c>
      <c r="G5441" t="s">
        <v>6489</v>
      </c>
      <c r="H5441" t="s">
        <v>6490</v>
      </c>
      <c r="I5441" t="s">
        <v>26</v>
      </c>
      <c r="J5441" t="s">
        <v>27</v>
      </c>
      <c r="K5441" t="s">
        <v>266</v>
      </c>
      <c r="L5441" t="s">
        <v>267</v>
      </c>
      <c r="M5441">
        <v>10035</v>
      </c>
      <c r="N5441" t="s">
        <v>148</v>
      </c>
      <c r="O5441" t="s">
        <v>6366</v>
      </c>
      <c r="P5441" t="s">
        <v>46</v>
      </c>
      <c r="Q5441" t="s">
        <v>75</v>
      </c>
      <c r="R5441" t="s">
        <v>6367</v>
      </c>
      <c r="S5441">
        <v>588.78399999999999</v>
      </c>
      <c r="T5441">
        <v>2</v>
      </c>
      <c r="U5441">
        <v>0.2</v>
      </c>
      <c r="V5441">
        <v>183.99499999999998</v>
      </c>
    </row>
    <row r="5442" spans="1:22" x14ac:dyDescent="0.25">
      <c r="A5442">
        <v>5441</v>
      </c>
      <c r="B5442" t="s">
        <v>8242</v>
      </c>
      <c r="C5442">
        <v>2014</v>
      </c>
      <c r="D5442" s="1">
        <v>41957</v>
      </c>
      <c r="E5442" s="1">
        <v>41962</v>
      </c>
      <c r="F5442" t="s">
        <v>23</v>
      </c>
      <c r="G5442" t="s">
        <v>5805</v>
      </c>
      <c r="H5442" t="s">
        <v>5806</v>
      </c>
      <c r="I5442" t="s">
        <v>26</v>
      </c>
      <c r="J5442" t="s">
        <v>27</v>
      </c>
      <c r="K5442" t="s">
        <v>8243</v>
      </c>
      <c r="L5442" t="s">
        <v>54</v>
      </c>
      <c r="M5442">
        <v>33458</v>
      </c>
      <c r="N5442" t="s">
        <v>30</v>
      </c>
      <c r="O5442" t="s">
        <v>2641</v>
      </c>
      <c r="P5442" t="s">
        <v>46</v>
      </c>
      <c r="Q5442" t="s">
        <v>68</v>
      </c>
      <c r="R5442" t="s">
        <v>2642</v>
      </c>
      <c r="S5442">
        <v>2.0640000000000001</v>
      </c>
      <c r="T5442">
        <v>1</v>
      </c>
      <c r="U5442">
        <v>0.2</v>
      </c>
      <c r="V5442">
        <v>0.15480000000000005</v>
      </c>
    </row>
    <row r="5443" spans="1:22" x14ac:dyDescent="0.25">
      <c r="A5443">
        <v>5442</v>
      </c>
      <c r="B5443" t="s">
        <v>8244</v>
      </c>
      <c r="C5443">
        <v>2014</v>
      </c>
      <c r="D5443" s="1">
        <v>41892</v>
      </c>
      <c r="E5443" s="1">
        <v>41896</v>
      </c>
      <c r="F5443" t="s">
        <v>50</v>
      </c>
      <c r="G5443" t="s">
        <v>4042</v>
      </c>
      <c r="H5443" t="s">
        <v>4043</v>
      </c>
      <c r="I5443" t="s">
        <v>26</v>
      </c>
      <c r="J5443" t="s">
        <v>27</v>
      </c>
      <c r="K5443" t="s">
        <v>3942</v>
      </c>
      <c r="L5443" t="s">
        <v>310</v>
      </c>
      <c r="M5443">
        <v>85301</v>
      </c>
      <c r="N5443" t="s">
        <v>44</v>
      </c>
      <c r="O5443" t="s">
        <v>8245</v>
      </c>
      <c r="P5443" t="s">
        <v>46</v>
      </c>
      <c r="Q5443" t="s">
        <v>90</v>
      </c>
      <c r="R5443" t="s">
        <v>8246</v>
      </c>
      <c r="S5443">
        <v>6.3680000000000003</v>
      </c>
      <c r="T5443">
        <v>2</v>
      </c>
      <c r="U5443">
        <v>0.2</v>
      </c>
      <c r="V5443">
        <v>2.3879999999999999</v>
      </c>
    </row>
    <row r="5444" spans="1:22" x14ac:dyDescent="0.25">
      <c r="A5444">
        <v>5443</v>
      </c>
      <c r="B5444" t="s">
        <v>8247</v>
      </c>
      <c r="C5444">
        <v>2012</v>
      </c>
      <c r="D5444" s="1">
        <v>41016</v>
      </c>
      <c r="E5444" s="1">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x14ac:dyDescent="0.25">
      <c r="A5445">
        <v>5444</v>
      </c>
      <c r="B5445" t="s">
        <v>8247</v>
      </c>
      <c r="C5445">
        <v>2012</v>
      </c>
      <c r="D5445" s="1">
        <v>41016</v>
      </c>
      <c r="E5445" s="1">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62.296000000000006</v>
      </c>
      <c r="T5445">
        <v>13</v>
      </c>
      <c r="U5445">
        <v>0.2</v>
      </c>
      <c r="V5445">
        <v>21.024899999999999</v>
      </c>
    </row>
    <row r="5446" spans="1:22" x14ac:dyDescent="0.25">
      <c r="A5446">
        <v>5445</v>
      </c>
      <c r="B5446" t="s">
        <v>8247</v>
      </c>
      <c r="C5446">
        <v>2012</v>
      </c>
      <c r="D5446" s="1">
        <v>41016</v>
      </c>
      <c r="E5446" s="1">
        <v>41022</v>
      </c>
      <c r="F5446" t="s">
        <v>50</v>
      </c>
      <c r="G5446" t="s">
        <v>2825</v>
      </c>
      <c r="H5446" t="s">
        <v>2826</v>
      </c>
      <c r="I5446" t="s">
        <v>26</v>
      </c>
      <c r="J5446" t="s">
        <v>27</v>
      </c>
      <c r="K5446" t="s">
        <v>266</v>
      </c>
      <c r="L5446" t="s">
        <v>267</v>
      </c>
      <c r="M5446">
        <v>10035</v>
      </c>
      <c r="N5446" t="s">
        <v>148</v>
      </c>
      <c r="O5446" t="s">
        <v>8248</v>
      </c>
      <c r="P5446" t="s">
        <v>46</v>
      </c>
      <c r="Q5446" t="s">
        <v>68</v>
      </c>
      <c r="R5446" t="s">
        <v>8249</v>
      </c>
      <c r="S5446">
        <v>10.709999999999999</v>
      </c>
      <c r="T5446">
        <v>3</v>
      </c>
      <c r="U5446">
        <v>0</v>
      </c>
      <c r="V5446">
        <v>2.7845999999999997</v>
      </c>
    </row>
    <row r="5447" spans="1:22" x14ac:dyDescent="0.25">
      <c r="A5447">
        <v>5446</v>
      </c>
      <c r="B5447" t="s">
        <v>8250</v>
      </c>
      <c r="C5447">
        <v>2013</v>
      </c>
      <c r="D5447" s="1">
        <v>41481</v>
      </c>
      <c r="E5447" s="1">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20.936000000000003</v>
      </c>
      <c r="T5447">
        <v>1</v>
      </c>
      <c r="U5447">
        <v>0.2</v>
      </c>
      <c r="V5447">
        <v>7.0659000000000001</v>
      </c>
    </row>
    <row r="5448" spans="1:22" x14ac:dyDescent="0.25">
      <c r="A5448">
        <v>5447</v>
      </c>
      <c r="B5448" t="s">
        <v>8251</v>
      </c>
      <c r="C5448">
        <v>2013</v>
      </c>
      <c r="D5448" s="1">
        <v>41513</v>
      </c>
      <c r="E5448" s="1">
        <v>41518</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x14ac:dyDescent="0.25">
      <c r="A5449">
        <v>5448</v>
      </c>
      <c r="B5449" t="s">
        <v>8251</v>
      </c>
      <c r="C5449">
        <v>2013</v>
      </c>
      <c r="D5449" s="1">
        <v>41513</v>
      </c>
      <c r="E5449" s="1">
        <v>41518</v>
      </c>
      <c r="F5449" t="s">
        <v>50</v>
      </c>
      <c r="G5449" t="s">
        <v>958</v>
      </c>
      <c r="H5449" t="s">
        <v>959</v>
      </c>
      <c r="I5449" t="s">
        <v>41</v>
      </c>
      <c r="J5449" t="s">
        <v>27</v>
      </c>
      <c r="K5449" t="s">
        <v>266</v>
      </c>
      <c r="L5449" t="s">
        <v>267</v>
      </c>
      <c r="M5449">
        <v>10035</v>
      </c>
      <c r="N5449" t="s">
        <v>148</v>
      </c>
      <c r="O5449" t="s">
        <v>4947</v>
      </c>
      <c r="P5449" t="s">
        <v>71</v>
      </c>
      <c r="Q5449" t="s">
        <v>161</v>
      </c>
      <c r="R5449" t="s">
        <v>4948</v>
      </c>
      <c r="S5449">
        <v>249.95000000000002</v>
      </c>
      <c r="T5449">
        <v>5</v>
      </c>
      <c r="U5449">
        <v>0</v>
      </c>
      <c r="V5449">
        <v>87.482499999999987</v>
      </c>
    </row>
    <row r="5450" spans="1:22" x14ac:dyDescent="0.25">
      <c r="A5450">
        <v>5449</v>
      </c>
      <c r="B5450" t="s">
        <v>8252</v>
      </c>
      <c r="C5450">
        <v>2011</v>
      </c>
      <c r="D5450" s="1">
        <v>40798</v>
      </c>
      <c r="E5450" s="1">
        <v>40805</v>
      </c>
      <c r="F5450" t="s">
        <v>50</v>
      </c>
      <c r="G5450" t="s">
        <v>5736</v>
      </c>
      <c r="H5450" t="s">
        <v>5737</v>
      </c>
      <c r="I5450" t="s">
        <v>102</v>
      </c>
      <c r="J5450" t="s">
        <v>27</v>
      </c>
      <c r="K5450" t="s">
        <v>4529</v>
      </c>
      <c r="L5450" t="s">
        <v>4530</v>
      </c>
      <c r="M5450">
        <v>66062</v>
      </c>
      <c r="N5450" t="s">
        <v>105</v>
      </c>
      <c r="O5450" t="s">
        <v>5893</v>
      </c>
      <c r="P5450" t="s">
        <v>46</v>
      </c>
      <c r="Q5450" t="s">
        <v>578</v>
      </c>
      <c r="R5450" t="s">
        <v>5894</v>
      </c>
      <c r="S5450">
        <v>357.93</v>
      </c>
      <c r="T5450">
        <v>3</v>
      </c>
      <c r="U5450">
        <v>0</v>
      </c>
      <c r="V5450">
        <v>7.158600000000007</v>
      </c>
    </row>
    <row r="5451" spans="1:22" x14ac:dyDescent="0.25">
      <c r="A5451">
        <v>5450</v>
      </c>
      <c r="B5451" t="s">
        <v>8252</v>
      </c>
      <c r="C5451">
        <v>2011</v>
      </c>
      <c r="D5451" s="1">
        <v>40798</v>
      </c>
      <c r="E5451" s="1">
        <v>40805</v>
      </c>
      <c r="F5451" t="s">
        <v>50</v>
      </c>
      <c r="G5451" t="s">
        <v>5736</v>
      </c>
      <c r="H5451" t="s">
        <v>5737</v>
      </c>
      <c r="I5451" t="s">
        <v>102</v>
      </c>
      <c r="J5451" t="s">
        <v>27</v>
      </c>
      <c r="K5451" t="s">
        <v>4529</v>
      </c>
      <c r="L5451" t="s">
        <v>4530</v>
      </c>
      <c r="M5451">
        <v>66062</v>
      </c>
      <c r="N5451" t="s">
        <v>105</v>
      </c>
      <c r="O5451" t="s">
        <v>7681</v>
      </c>
      <c r="P5451" t="s">
        <v>71</v>
      </c>
      <c r="Q5451" t="s">
        <v>161</v>
      </c>
      <c r="R5451" t="s">
        <v>7682</v>
      </c>
      <c r="S5451">
        <v>57.400000000000006</v>
      </c>
      <c r="T5451">
        <v>5</v>
      </c>
      <c r="U5451">
        <v>0</v>
      </c>
      <c r="V5451">
        <v>10.905999999999993</v>
      </c>
    </row>
    <row r="5452" spans="1:22" x14ac:dyDescent="0.25">
      <c r="A5452">
        <v>5451</v>
      </c>
      <c r="B5452" t="s">
        <v>8252</v>
      </c>
      <c r="C5452">
        <v>2011</v>
      </c>
      <c r="D5452" s="1">
        <v>40798</v>
      </c>
      <c r="E5452" s="1">
        <v>40805</v>
      </c>
      <c r="F5452" t="s">
        <v>50</v>
      </c>
      <c r="G5452" t="s">
        <v>5736</v>
      </c>
      <c r="H5452" t="s">
        <v>5737</v>
      </c>
      <c r="I5452" t="s">
        <v>102</v>
      </c>
      <c r="J5452" t="s">
        <v>27</v>
      </c>
      <c r="K5452" t="s">
        <v>4529</v>
      </c>
      <c r="L5452" t="s">
        <v>4530</v>
      </c>
      <c r="M5452">
        <v>66062</v>
      </c>
      <c r="N5452" t="s">
        <v>105</v>
      </c>
      <c r="O5452" t="s">
        <v>3477</v>
      </c>
      <c r="P5452" t="s">
        <v>46</v>
      </c>
      <c r="Q5452" t="s">
        <v>75</v>
      </c>
      <c r="R5452" t="s">
        <v>3478</v>
      </c>
      <c r="S5452">
        <v>331.96</v>
      </c>
      <c r="T5452">
        <v>2</v>
      </c>
      <c r="U5452">
        <v>0</v>
      </c>
      <c r="V5452">
        <v>149.38199999999998</v>
      </c>
    </row>
    <row r="5453" spans="1:22" x14ac:dyDescent="0.25">
      <c r="A5453">
        <v>5452</v>
      </c>
      <c r="B5453" t="s">
        <v>8252</v>
      </c>
      <c r="C5453">
        <v>2011</v>
      </c>
      <c r="D5453" s="1">
        <v>40798</v>
      </c>
      <c r="E5453" s="1">
        <v>40805</v>
      </c>
      <c r="F5453" t="s">
        <v>50</v>
      </c>
      <c r="G5453" t="s">
        <v>5736</v>
      </c>
      <c r="H5453" t="s">
        <v>5737</v>
      </c>
      <c r="I5453" t="s">
        <v>102</v>
      </c>
      <c r="J5453" t="s">
        <v>27</v>
      </c>
      <c r="K5453" t="s">
        <v>4529</v>
      </c>
      <c r="L5453" t="s">
        <v>4530</v>
      </c>
      <c r="M5453">
        <v>66062</v>
      </c>
      <c r="N5453" t="s">
        <v>105</v>
      </c>
      <c r="O5453" t="s">
        <v>6331</v>
      </c>
      <c r="P5453" t="s">
        <v>32</v>
      </c>
      <c r="Q5453" t="s">
        <v>65</v>
      </c>
      <c r="R5453" t="s">
        <v>6332</v>
      </c>
      <c r="S5453">
        <v>40.56</v>
      </c>
      <c r="T5453">
        <v>2</v>
      </c>
      <c r="U5453">
        <v>0</v>
      </c>
      <c r="V5453">
        <v>12.979199999999999</v>
      </c>
    </row>
    <row r="5454" spans="1:22" x14ac:dyDescent="0.25">
      <c r="A5454">
        <v>5453</v>
      </c>
      <c r="B5454" t="s">
        <v>8253</v>
      </c>
      <c r="C5454">
        <v>2013</v>
      </c>
      <c r="D5454" s="1">
        <v>41478</v>
      </c>
      <c r="E5454" s="1">
        <v>41485</v>
      </c>
      <c r="F5454" t="s">
        <v>50</v>
      </c>
      <c r="G5454" t="s">
        <v>5337</v>
      </c>
      <c r="H5454" t="s">
        <v>5338</v>
      </c>
      <c r="I5454" t="s">
        <v>102</v>
      </c>
      <c r="J5454" t="s">
        <v>27</v>
      </c>
      <c r="K5454" t="s">
        <v>5469</v>
      </c>
      <c r="L5454" t="s">
        <v>1392</v>
      </c>
      <c r="M5454">
        <v>89431</v>
      </c>
      <c r="N5454" t="s">
        <v>44</v>
      </c>
      <c r="O5454" t="s">
        <v>2374</v>
      </c>
      <c r="P5454" t="s">
        <v>46</v>
      </c>
      <c r="Q5454" t="s">
        <v>578</v>
      </c>
      <c r="R5454" t="s">
        <v>2375</v>
      </c>
      <c r="S5454">
        <v>86.199999999999989</v>
      </c>
      <c r="T5454">
        <v>5</v>
      </c>
      <c r="U5454">
        <v>0</v>
      </c>
      <c r="V5454">
        <v>24.997999999999987</v>
      </c>
    </row>
    <row r="5455" spans="1:22" x14ac:dyDescent="0.25">
      <c r="A5455">
        <v>5454</v>
      </c>
      <c r="B5455" t="s">
        <v>8254</v>
      </c>
      <c r="C5455">
        <v>2014</v>
      </c>
      <c r="D5455" s="1">
        <v>41779</v>
      </c>
      <c r="E5455" s="1">
        <v>41783</v>
      </c>
      <c r="F5455" t="s">
        <v>50</v>
      </c>
      <c r="G5455" t="s">
        <v>5287</v>
      </c>
      <c r="H5455" t="s">
        <v>5288</v>
      </c>
      <c r="I5455" t="s">
        <v>41</v>
      </c>
      <c r="J5455" t="s">
        <v>27</v>
      </c>
      <c r="K5455" t="s">
        <v>3101</v>
      </c>
      <c r="L5455" t="s">
        <v>211</v>
      </c>
      <c r="M5455">
        <v>61107</v>
      </c>
      <c r="N5455" t="s">
        <v>105</v>
      </c>
      <c r="O5455" t="s">
        <v>6975</v>
      </c>
      <c r="P5455" t="s">
        <v>46</v>
      </c>
      <c r="Q5455" t="s">
        <v>90</v>
      </c>
      <c r="R5455" t="s">
        <v>6976</v>
      </c>
      <c r="S5455">
        <v>38.016000000000005</v>
      </c>
      <c r="T5455">
        <v>6</v>
      </c>
      <c r="U5455">
        <v>0.2</v>
      </c>
      <c r="V5455">
        <v>13.780799999999996</v>
      </c>
    </row>
    <row r="5456" spans="1:22" x14ac:dyDescent="0.25">
      <c r="A5456">
        <v>5455</v>
      </c>
      <c r="B5456" t="s">
        <v>8255</v>
      </c>
      <c r="C5456">
        <v>2014</v>
      </c>
      <c r="D5456" s="1">
        <v>41758</v>
      </c>
      <c r="E5456" s="1">
        <v>41762</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x14ac:dyDescent="0.25">
      <c r="A5457">
        <v>5456</v>
      </c>
      <c r="B5457" t="s">
        <v>8255</v>
      </c>
      <c r="C5457">
        <v>2014</v>
      </c>
      <c r="D5457" s="1">
        <v>41758</v>
      </c>
      <c r="E5457" s="1">
        <v>41762</v>
      </c>
      <c r="F5457" t="s">
        <v>50</v>
      </c>
      <c r="G5457" t="s">
        <v>1779</v>
      </c>
      <c r="H5457" t="s">
        <v>1780</v>
      </c>
      <c r="I5457" t="s">
        <v>41</v>
      </c>
      <c r="J5457" t="s">
        <v>27</v>
      </c>
      <c r="K5457" t="s">
        <v>146</v>
      </c>
      <c r="L5457" t="s">
        <v>147</v>
      </c>
      <c r="M5457">
        <v>19143</v>
      </c>
      <c r="N5457" t="s">
        <v>148</v>
      </c>
      <c r="O5457" t="s">
        <v>128</v>
      </c>
      <c r="P5457" t="s">
        <v>46</v>
      </c>
      <c r="Q5457" t="s">
        <v>68</v>
      </c>
      <c r="R5457" t="s">
        <v>129</v>
      </c>
      <c r="S5457">
        <v>6.8480000000000008</v>
      </c>
      <c r="T5457">
        <v>2</v>
      </c>
      <c r="U5457">
        <v>0.2</v>
      </c>
      <c r="V5457">
        <v>0.77039999999999909</v>
      </c>
    </row>
    <row r="5458" spans="1:22" x14ac:dyDescent="0.25">
      <c r="A5458">
        <v>5457</v>
      </c>
      <c r="B5458" t="s">
        <v>8256</v>
      </c>
      <c r="C5458">
        <v>2014</v>
      </c>
      <c r="D5458" s="1">
        <v>42003</v>
      </c>
      <c r="E5458" s="1">
        <v>42007</v>
      </c>
      <c r="F5458" t="s">
        <v>50</v>
      </c>
      <c r="G5458" t="s">
        <v>805</v>
      </c>
      <c r="H5458" t="s">
        <v>806</v>
      </c>
      <c r="I5458" t="s">
        <v>26</v>
      </c>
      <c r="J5458" t="s">
        <v>27</v>
      </c>
      <c r="K5458" t="s">
        <v>2534</v>
      </c>
      <c r="L5458" t="s">
        <v>96</v>
      </c>
      <c r="M5458">
        <v>98026</v>
      </c>
      <c r="N5458" t="s">
        <v>44</v>
      </c>
      <c r="O5458" t="s">
        <v>8257</v>
      </c>
      <c r="P5458" t="s">
        <v>46</v>
      </c>
      <c r="Q5458" t="s">
        <v>269</v>
      </c>
      <c r="R5458" t="s">
        <v>8258</v>
      </c>
      <c r="S5458">
        <v>19.600000000000001</v>
      </c>
      <c r="T5458">
        <v>5</v>
      </c>
      <c r="U5458">
        <v>0</v>
      </c>
      <c r="V5458">
        <v>9.6039999999999992</v>
      </c>
    </row>
    <row r="5459" spans="1:22" x14ac:dyDescent="0.25">
      <c r="A5459">
        <v>5458</v>
      </c>
      <c r="B5459" t="s">
        <v>8256</v>
      </c>
      <c r="C5459">
        <v>2014</v>
      </c>
      <c r="D5459" s="1">
        <v>42003</v>
      </c>
      <c r="E5459" s="1">
        <v>42007</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20.537999999999997</v>
      </c>
    </row>
    <row r="5460" spans="1:22" x14ac:dyDescent="0.25">
      <c r="A5460">
        <v>5459</v>
      </c>
      <c r="B5460" t="s">
        <v>8259</v>
      </c>
      <c r="C5460">
        <v>2014</v>
      </c>
      <c r="D5460" s="1">
        <v>41887</v>
      </c>
      <c r="E5460" s="1">
        <v>41889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13.343999999999998</v>
      </c>
      <c r="T5460">
        <v>6</v>
      </c>
      <c r="U5460">
        <v>0.2</v>
      </c>
      <c r="V5460">
        <v>4.3367999999999993</v>
      </c>
    </row>
    <row r="5461" spans="1:22" x14ac:dyDescent="0.25">
      <c r="A5461">
        <v>5460</v>
      </c>
      <c r="B5461" t="s">
        <v>8259</v>
      </c>
      <c r="C5461">
        <v>2014</v>
      </c>
      <c r="D5461" s="1">
        <v>41887</v>
      </c>
      <c r="E5461" s="1">
        <v>41889</v>
      </c>
      <c r="F5461" t="s">
        <v>23</v>
      </c>
      <c r="G5461" t="s">
        <v>111</v>
      </c>
      <c r="H5461" t="s">
        <v>112</v>
      </c>
      <c r="I5461" t="s">
        <v>26</v>
      </c>
      <c r="J5461" t="s">
        <v>27</v>
      </c>
      <c r="K5461" t="s">
        <v>127</v>
      </c>
      <c r="L5461" t="s">
        <v>43</v>
      </c>
      <c r="M5461">
        <v>94122</v>
      </c>
      <c r="N5461" t="s">
        <v>44</v>
      </c>
      <c r="O5461" t="s">
        <v>8260</v>
      </c>
      <c r="P5461" t="s">
        <v>32</v>
      </c>
      <c r="Q5461" t="s">
        <v>56</v>
      </c>
      <c r="R5461" t="s">
        <v>8261</v>
      </c>
      <c r="S5461">
        <v>1478.2719999999999</v>
      </c>
      <c r="T5461">
        <v>8</v>
      </c>
      <c r="U5461">
        <v>0.2</v>
      </c>
      <c r="V5461">
        <v>92.392000000000053</v>
      </c>
    </row>
    <row r="5462" spans="1:22" x14ac:dyDescent="0.25">
      <c r="A5462">
        <v>5461</v>
      </c>
      <c r="B5462" t="s">
        <v>8262</v>
      </c>
      <c r="C5462">
        <v>2011</v>
      </c>
      <c r="D5462" s="1">
        <v>40623</v>
      </c>
      <c r="E5462" s="1">
        <v>40627</v>
      </c>
      <c r="F5462" t="s">
        <v>50</v>
      </c>
      <c r="G5462" t="s">
        <v>1143</v>
      </c>
      <c r="H5462" t="s">
        <v>1144</v>
      </c>
      <c r="I5462" t="s">
        <v>41</v>
      </c>
      <c r="J5462" t="s">
        <v>27</v>
      </c>
      <c r="K5462" t="s">
        <v>2486</v>
      </c>
      <c r="L5462" t="s">
        <v>88</v>
      </c>
      <c r="M5462">
        <v>28806</v>
      </c>
      <c r="N5462" t="s">
        <v>30</v>
      </c>
      <c r="O5462" t="s">
        <v>6445</v>
      </c>
      <c r="P5462" t="s">
        <v>46</v>
      </c>
      <c r="Q5462" t="s">
        <v>59</v>
      </c>
      <c r="R5462" t="s">
        <v>6446</v>
      </c>
      <c r="S5462">
        <v>16.272000000000002</v>
      </c>
      <c r="T5462">
        <v>1</v>
      </c>
      <c r="U5462">
        <v>0.2</v>
      </c>
      <c r="V5462">
        <v>-3.864600000000002</v>
      </c>
    </row>
    <row r="5463" spans="1:22" x14ac:dyDescent="0.25">
      <c r="A5463">
        <v>5462</v>
      </c>
      <c r="B5463" t="s">
        <v>8263</v>
      </c>
      <c r="C5463">
        <v>2014</v>
      </c>
      <c r="D5463" s="1">
        <v>41911</v>
      </c>
      <c r="E5463" s="1">
        <v>41917</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x14ac:dyDescent="0.25">
      <c r="A5464">
        <v>5463</v>
      </c>
      <c r="B5464" t="s">
        <v>8264</v>
      </c>
      <c r="C5464">
        <v>2011</v>
      </c>
      <c r="D5464" s="1">
        <v>40563</v>
      </c>
      <c r="E5464" s="1">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x14ac:dyDescent="0.25">
      <c r="A5465">
        <v>5464</v>
      </c>
      <c r="B5465" t="s">
        <v>8264</v>
      </c>
      <c r="C5465">
        <v>2011</v>
      </c>
      <c r="D5465" s="1">
        <v>40563</v>
      </c>
      <c r="E5465" s="1">
        <v>40564</v>
      </c>
      <c r="F5465" t="s">
        <v>188</v>
      </c>
      <c r="G5465" t="s">
        <v>2961</v>
      </c>
      <c r="H5465" t="s">
        <v>2962</v>
      </c>
      <c r="I5465" t="s">
        <v>26</v>
      </c>
      <c r="J5465" t="s">
        <v>27</v>
      </c>
      <c r="K5465" t="s">
        <v>622</v>
      </c>
      <c r="L5465" t="s">
        <v>310</v>
      </c>
      <c r="M5465">
        <v>85254</v>
      </c>
      <c r="N5465" t="s">
        <v>44</v>
      </c>
      <c r="O5465" t="s">
        <v>697</v>
      </c>
      <c r="P5465" t="s">
        <v>46</v>
      </c>
      <c r="Q5465" t="s">
        <v>90</v>
      </c>
      <c r="R5465" t="s">
        <v>5369</v>
      </c>
      <c r="S5465">
        <v>56.064</v>
      </c>
      <c r="T5465">
        <v>4</v>
      </c>
      <c r="U5465">
        <v>0.2</v>
      </c>
      <c r="V5465">
        <v>19.622399999999999</v>
      </c>
    </row>
    <row r="5466" spans="1:22" x14ac:dyDescent="0.25">
      <c r="A5466">
        <v>5465</v>
      </c>
      <c r="B5466" t="s">
        <v>8264</v>
      </c>
      <c r="C5466">
        <v>2011</v>
      </c>
      <c r="D5466" s="1">
        <v>40563</v>
      </c>
      <c r="E5466" s="1">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x14ac:dyDescent="0.25">
      <c r="A5467">
        <v>5466</v>
      </c>
      <c r="B5467" t="s">
        <v>8264</v>
      </c>
      <c r="C5467">
        <v>2011</v>
      </c>
      <c r="D5467" s="1">
        <v>40563</v>
      </c>
      <c r="E5467" s="1">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181.47000000000003</v>
      </c>
      <c r="T5467">
        <v>5</v>
      </c>
      <c r="U5467">
        <v>0.7</v>
      </c>
      <c r="V5467">
        <v>-320.59699999999998</v>
      </c>
    </row>
    <row r="5468" spans="1:22" x14ac:dyDescent="0.25">
      <c r="A5468">
        <v>5467</v>
      </c>
      <c r="B5468" t="s">
        <v>8265</v>
      </c>
      <c r="C5468">
        <v>2011</v>
      </c>
      <c r="D5468" s="1">
        <v>40589</v>
      </c>
      <c r="E5468" s="1">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16.176000000000002</v>
      </c>
      <c r="T5468">
        <v>3</v>
      </c>
      <c r="U5468">
        <v>0.2</v>
      </c>
      <c r="V5468">
        <v>6.0659999999999989</v>
      </c>
    </row>
    <row r="5469" spans="1:22" x14ac:dyDescent="0.25">
      <c r="A5469">
        <v>5468</v>
      </c>
      <c r="B5469" t="s">
        <v>8266</v>
      </c>
      <c r="C5469">
        <v>2013</v>
      </c>
      <c r="D5469" s="1">
        <v>41435</v>
      </c>
      <c r="E5469" s="1">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13.764599999999994</v>
      </c>
    </row>
    <row r="5470" spans="1:22" x14ac:dyDescent="0.25">
      <c r="A5470">
        <v>5469</v>
      </c>
      <c r="B5470" t="s">
        <v>8267</v>
      </c>
      <c r="C5470">
        <v>2011</v>
      </c>
      <c r="D5470" s="1">
        <v>40812</v>
      </c>
      <c r="E5470" s="1">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73.19399999999996</v>
      </c>
    </row>
    <row r="5471" spans="1:22" x14ac:dyDescent="0.25">
      <c r="A5471">
        <v>5470</v>
      </c>
      <c r="B5471" t="s">
        <v>8267</v>
      </c>
      <c r="C5471">
        <v>2011</v>
      </c>
      <c r="D5471" s="1">
        <v>40812</v>
      </c>
      <c r="E5471" s="1">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x14ac:dyDescent="0.25">
      <c r="A5472">
        <v>5471</v>
      </c>
      <c r="B5472" t="s">
        <v>8268</v>
      </c>
      <c r="C5472">
        <v>2013</v>
      </c>
      <c r="D5472" s="1">
        <v>41425</v>
      </c>
      <c r="E5472" s="1">
        <v>41430</v>
      </c>
      <c r="F5472" t="s">
        <v>50</v>
      </c>
      <c r="G5472" t="s">
        <v>5223</v>
      </c>
      <c r="H5472" t="s">
        <v>5224</v>
      </c>
      <c r="I5472" t="s">
        <v>26</v>
      </c>
      <c r="J5472" t="s">
        <v>27</v>
      </c>
      <c r="K5472" t="s">
        <v>779</v>
      </c>
      <c r="L5472" t="s">
        <v>498</v>
      </c>
      <c r="M5472">
        <v>45011</v>
      </c>
      <c r="N5472" t="s">
        <v>148</v>
      </c>
      <c r="O5472" t="s">
        <v>5161</v>
      </c>
      <c r="P5472" t="s">
        <v>46</v>
      </c>
      <c r="Q5472" t="s">
        <v>78</v>
      </c>
      <c r="R5472" t="s">
        <v>5162</v>
      </c>
      <c r="S5472">
        <v>123.92000000000002</v>
      </c>
      <c r="T5472">
        <v>5</v>
      </c>
      <c r="U5472">
        <v>0.2</v>
      </c>
      <c r="V5472">
        <v>9.2939999999999969</v>
      </c>
    </row>
    <row r="5473" spans="1:22" x14ac:dyDescent="0.25">
      <c r="A5473">
        <v>5472</v>
      </c>
      <c r="B5473" t="s">
        <v>8269</v>
      </c>
      <c r="C5473">
        <v>2014</v>
      </c>
      <c r="D5473" s="1">
        <v>41993</v>
      </c>
      <c r="E5473" s="1">
        <v>41997</v>
      </c>
      <c r="F5473" t="s">
        <v>50</v>
      </c>
      <c r="G5473" t="s">
        <v>6531</v>
      </c>
      <c r="H5473" t="s">
        <v>6532</v>
      </c>
      <c r="I5473" t="s">
        <v>26</v>
      </c>
      <c r="J5473" t="s">
        <v>27</v>
      </c>
      <c r="K5473" t="s">
        <v>1721</v>
      </c>
      <c r="L5473" t="s">
        <v>457</v>
      </c>
      <c r="M5473">
        <v>80134</v>
      </c>
      <c r="N5473" t="s">
        <v>44</v>
      </c>
      <c r="O5473" t="s">
        <v>6590</v>
      </c>
      <c r="P5473" t="s">
        <v>32</v>
      </c>
      <c r="Q5473" t="s">
        <v>65</v>
      </c>
      <c r="R5473" t="s">
        <v>6591</v>
      </c>
      <c r="S5473">
        <v>13.360000000000001</v>
      </c>
      <c r="T5473">
        <v>5</v>
      </c>
      <c r="U5473">
        <v>0.2</v>
      </c>
      <c r="V5473">
        <v>4.0080000000000009</v>
      </c>
    </row>
    <row r="5474" spans="1:22" x14ac:dyDescent="0.25">
      <c r="A5474">
        <v>5473</v>
      </c>
      <c r="B5474" t="s">
        <v>8269</v>
      </c>
      <c r="C5474">
        <v>2014</v>
      </c>
      <c r="D5474" s="1">
        <v>41993</v>
      </c>
      <c r="E5474" s="1">
        <v>41997</v>
      </c>
      <c r="F5474" t="s">
        <v>50</v>
      </c>
      <c r="G5474" t="s">
        <v>6531</v>
      </c>
      <c r="H5474" t="s">
        <v>6532</v>
      </c>
      <c r="I5474" t="s">
        <v>26</v>
      </c>
      <c r="J5474" t="s">
        <v>27</v>
      </c>
      <c r="K5474" t="s">
        <v>1721</v>
      </c>
      <c r="L5474" t="s">
        <v>457</v>
      </c>
      <c r="M5474">
        <v>80134</v>
      </c>
      <c r="N5474" t="s">
        <v>44</v>
      </c>
      <c r="O5474" t="s">
        <v>4663</v>
      </c>
      <c r="P5474" t="s">
        <v>46</v>
      </c>
      <c r="Q5474" t="s">
        <v>59</v>
      </c>
      <c r="R5474" t="s">
        <v>4664</v>
      </c>
      <c r="S5474">
        <v>78.256</v>
      </c>
      <c r="T5474">
        <v>2</v>
      </c>
      <c r="U5474">
        <v>0.2</v>
      </c>
      <c r="V5474">
        <v>-17.607599999999998</v>
      </c>
    </row>
    <row r="5475" spans="1:22" x14ac:dyDescent="0.25">
      <c r="A5475">
        <v>5474</v>
      </c>
      <c r="B5475" t="s">
        <v>8269</v>
      </c>
      <c r="C5475">
        <v>2014</v>
      </c>
      <c r="D5475" s="1">
        <v>41993</v>
      </c>
      <c r="E5475" s="1">
        <v>41997</v>
      </c>
      <c r="F5475" t="s">
        <v>50</v>
      </c>
      <c r="G5475" t="s">
        <v>6531</v>
      </c>
      <c r="H5475" t="s">
        <v>6532</v>
      </c>
      <c r="I5475" t="s">
        <v>26</v>
      </c>
      <c r="J5475" t="s">
        <v>27</v>
      </c>
      <c r="K5475" t="s">
        <v>1721</v>
      </c>
      <c r="L5475" t="s">
        <v>457</v>
      </c>
      <c r="M5475">
        <v>80134</v>
      </c>
      <c r="N5475" t="s">
        <v>44</v>
      </c>
      <c r="O5475" t="s">
        <v>4791</v>
      </c>
      <c r="P5475" t="s">
        <v>32</v>
      </c>
      <c r="Q5475" t="s">
        <v>33</v>
      </c>
      <c r="R5475" t="s">
        <v>4792</v>
      </c>
      <c r="S5475">
        <v>102.01800000000001</v>
      </c>
      <c r="T5475">
        <v>7</v>
      </c>
      <c r="U5475">
        <v>0.7</v>
      </c>
      <c r="V5475">
        <v>-183.6323999999999</v>
      </c>
    </row>
    <row r="5476" spans="1:22" x14ac:dyDescent="0.25">
      <c r="A5476">
        <v>5475</v>
      </c>
      <c r="B5476" t="s">
        <v>8270</v>
      </c>
      <c r="C5476">
        <v>2014</v>
      </c>
      <c r="D5476" s="1">
        <v>42000</v>
      </c>
      <c r="E5476" s="1">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37.533999999999992</v>
      </c>
    </row>
    <row r="5477" spans="1:22" x14ac:dyDescent="0.25">
      <c r="A5477">
        <v>5476</v>
      </c>
      <c r="B5477" t="s">
        <v>8271</v>
      </c>
      <c r="C5477">
        <v>2014</v>
      </c>
      <c r="D5477" s="1">
        <v>41806</v>
      </c>
      <c r="E5477" s="1">
        <v>41809</v>
      </c>
      <c r="F5477" t="s">
        <v>188</v>
      </c>
      <c r="G5477" t="s">
        <v>5927</v>
      </c>
      <c r="H5477" t="s">
        <v>5928</v>
      </c>
      <c r="I5477" t="s">
        <v>102</v>
      </c>
      <c r="J5477" t="s">
        <v>27</v>
      </c>
      <c r="K5477" t="s">
        <v>6365</v>
      </c>
      <c r="L5477" t="s">
        <v>229</v>
      </c>
      <c r="M5477">
        <v>55369</v>
      </c>
      <c r="N5477" t="s">
        <v>105</v>
      </c>
      <c r="O5477" t="s">
        <v>2253</v>
      </c>
      <c r="P5477" t="s">
        <v>46</v>
      </c>
      <c r="Q5477" t="s">
        <v>47</v>
      </c>
      <c r="R5477" t="s">
        <v>2254</v>
      </c>
      <c r="S5477">
        <v>44.400000000000006</v>
      </c>
      <c r="T5477">
        <v>3</v>
      </c>
      <c r="U5477">
        <v>0</v>
      </c>
      <c r="V5477">
        <v>22.200000000000003</v>
      </c>
    </row>
    <row r="5478" spans="1:22" x14ac:dyDescent="0.25">
      <c r="A5478">
        <v>5477</v>
      </c>
      <c r="B5478" t="s">
        <v>8271</v>
      </c>
      <c r="C5478">
        <v>2014</v>
      </c>
      <c r="D5478" s="1">
        <v>41806</v>
      </c>
      <c r="E5478" s="1">
        <v>41809</v>
      </c>
      <c r="F5478" t="s">
        <v>188</v>
      </c>
      <c r="G5478" t="s">
        <v>5927</v>
      </c>
      <c r="H5478" t="s">
        <v>5928</v>
      </c>
      <c r="I5478" t="s">
        <v>102</v>
      </c>
      <c r="J5478" t="s">
        <v>27</v>
      </c>
      <c r="K5478" t="s">
        <v>6365</v>
      </c>
      <c r="L5478" t="s">
        <v>229</v>
      </c>
      <c r="M5478">
        <v>55369</v>
      </c>
      <c r="N5478" t="s">
        <v>105</v>
      </c>
      <c r="O5478" t="s">
        <v>4105</v>
      </c>
      <c r="P5478" t="s">
        <v>46</v>
      </c>
      <c r="Q5478" t="s">
        <v>59</v>
      </c>
      <c r="R5478" t="s">
        <v>4106</v>
      </c>
      <c r="S5478">
        <v>84.55</v>
      </c>
      <c r="T5478">
        <v>5</v>
      </c>
      <c r="U5478">
        <v>0</v>
      </c>
      <c r="V5478">
        <v>22.828499999999998</v>
      </c>
    </row>
    <row r="5479" spans="1:22" x14ac:dyDescent="0.25">
      <c r="A5479">
        <v>5478</v>
      </c>
      <c r="B5479" t="s">
        <v>8271</v>
      </c>
      <c r="C5479">
        <v>2014</v>
      </c>
      <c r="D5479" s="1">
        <v>41806</v>
      </c>
      <c r="E5479" s="1">
        <v>41809</v>
      </c>
      <c r="F5479" t="s">
        <v>188</v>
      </c>
      <c r="G5479" t="s">
        <v>5927</v>
      </c>
      <c r="H5479" t="s">
        <v>5928</v>
      </c>
      <c r="I5479" t="s">
        <v>102</v>
      </c>
      <c r="J5479" t="s">
        <v>27</v>
      </c>
      <c r="K5479" t="s">
        <v>6365</v>
      </c>
      <c r="L5479" t="s">
        <v>229</v>
      </c>
      <c r="M5479">
        <v>55369</v>
      </c>
      <c r="N5479" t="s">
        <v>105</v>
      </c>
      <c r="O5479" t="s">
        <v>7516</v>
      </c>
      <c r="P5479" t="s">
        <v>46</v>
      </c>
      <c r="Q5479" t="s">
        <v>90</v>
      </c>
      <c r="R5479" t="s">
        <v>7517</v>
      </c>
      <c r="S5479">
        <v>17.940000000000001</v>
      </c>
      <c r="T5479">
        <v>3</v>
      </c>
      <c r="U5479">
        <v>0</v>
      </c>
      <c r="V5479">
        <v>8.7906000000000013</v>
      </c>
    </row>
    <row r="5480" spans="1:22" x14ac:dyDescent="0.25">
      <c r="A5480">
        <v>5479</v>
      </c>
      <c r="B5480" t="s">
        <v>8272</v>
      </c>
      <c r="C5480">
        <v>2013</v>
      </c>
      <c r="D5480" s="1">
        <v>41599</v>
      </c>
      <c r="E5480" s="1">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128.39999999999998</v>
      </c>
      <c r="T5480">
        <v>3</v>
      </c>
      <c r="U5480">
        <v>0</v>
      </c>
      <c r="V5480">
        <v>62.915999999999997</v>
      </c>
    </row>
    <row r="5481" spans="1:22" x14ac:dyDescent="0.25">
      <c r="A5481">
        <v>5480</v>
      </c>
      <c r="B5481" t="s">
        <v>8273</v>
      </c>
      <c r="C5481">
        <v>2011</v>
      </c>
      <c r="D5481" s="1">
        <v>40633</v>
      </c>
      <c r="E5481" s="1">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1.8690000000000004</v>
      </c>
      <c r="T5481">
        <v>1</v>
      </c>
      <c r="U5481">
        <v>0.7</v>
      </c>
      <c r="V5481">
        <v>-1.3082999999999996</v>
      </c>
    </row>
    <row r="5482" spans="1:22" x14ac:dyDescent="0.25">
      <c r="A5482">
        <v>5481</v>
      </c>
      <c r="B5482" t="s">
        <v>8274</v>
      </c>
      <c r="C5482">
        <v>2014</v>
      </c>
      <c r="D5482" s="1">
        <v>41921</v>
      </c>
      <c r="E5482" s="1">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103.19200000000001</v>
      </c>
      <c r="T5482">
        <v>1</v>
      </c>
      <c r="U5482">
        <v>0.2</v>
      </c>
      <c r="V5482">
        <v>11.609099999999998</v>
      </c>
    </row>
    <row r="5483" spans="1:22" x14ac:dyDescent="0.25">
      <c r="A5483">
        <v>5482</v>
      </c>
      <c r="B5483" t="s">
        <v>8274</v>
      </c>
      <c r="C5483">
        <v>2014</v>
      </c>
      <c r="D5483" s="1">
        <v>41921</v>
      </c>
      <c r="E5483" s="1">
        <v>41927</v>
      </c>
      <c r="F5483" t="s">
        <v>50</v>
      </c>
      <c r="G5483" t="s">
        <v>2420</v>
      </c>
      <c r="H5483" t="s">
        <v>2421</v>
      </c>
      <c r="I5483" t="s">
        <v>41</v>
      </c>
      <c r="J5483" t="s">
        <v>27</v>
      </c>
      <c r="K5483" t="s">
        <v>947</v>
      </c>
      <c r="L5483" t="s">
        <v>43</v>
      </c>
      <c r="M5483">
        <v>92105</v>
      </c>
      <c r="N5483" t="s">
        <v>44</v>
      </c>
      <c r="O5483" t="s">
        <v>6684</v>
      </c>
      <c r="P5483" t="s">
        <v>71</v>
      </c>
      <c r="Q5483" t="s">
        <v>161</v>
      </c>
      <c r="R5483" t="s">
        <v>6685</v>
      </c>
      <c r="S5483">
        <v>36</v>
      </c>
      <c r="T5483">
        <v>2</v>
      </c>
      <c r="U5483">
        <v>0</v>
      </c>
      <c r="V5483">
        <v>6.4799999999999969</v>
      </c>
    </row>
    <row r="5484" spans="1:22" x14ac:dyDescent="0.25">
      <c r="A5484">
        <v>5483</v>
      </c>
      <c r="B5484" t="s">
        <v>8274</v>
      </c>
      <c r="C5484">
        <v>2014</v>
      </c>
      <c r="D5484" s="1">
        <v>41921</v>
      </c>
      <c r="E5484" s="1">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x14ac:dyDescent="0.25">
      <c r="A5485">
        <v>5484</v>
      </c>
      <c r="B5485" t="s">
        <v>8274</v>
      </c>
      <c r="C5485">
        <v>2014</v>
      </c>
      <c r="D5485" s="1">
        <v>41921</v>
      </c>
      <c r="E5485" s="1">
        <v>41927</v>
      </c>
      <c r="F5485" t="s">
        <v>50</v>
      </c>
      <c r="G5485" t="s">
        <v>2420</v>
      </c>
      <c r="H5485" t="s">
        <v>2421</v>
      </c>
      <c r="I5485" t="s">
        <v>41</v>
      </c>
      <c r="J5485" t="s">
        <v>27</v>
      </c>
      <c r="K5485" t="s">
        <v>947</v>
      </c>
      <c r="L5485" t="s">
        <v>43</v>
      </c>
      <c r="M5485">
        <v>92105</v>
      </c>
      <c r="N5485" t="s">
        <v>44</v>
      </c>
      <c r="O5485" t="s">
        <v>6445</v>
      </c>
      <c r="P5485" t="s">
        <v>46</v>
      </c>
      <c r="Q5485" t="s">
        <v>59</v>
      </c>
      <c r="R5485" t="s">
        <v>6446</v>
      </c>
      <c r="S5485">
        <v>40.68</v>
      </c>
      <c r="T5485">
        <v>2</v>
      </c>
      <c r="U5485">
        <v>0</v>
      </c>
      <c r="V5485">
        <v>0.40679999999999694</v>
      </c>
    </row>
    <row r="5486" spans="1:22" x14ac:dyDescent="0.25">
      <c r="A5486">
        <v>5485</v>
      </c>
      <c r="B5486" t="s">
        <v>8275</v>
      </c>
      <c r="C5486">
        <v>2014</v>
      </c>
      <c r="D5486" s="1">
        <v>41670</v>
      </c>
      <c r="E5486" s="1">
        <v>41675</v>
      </c>
      <c r="F5486" t="s">
        <v>50</v>
      </c>
      <c r="G5486" t="s">
        <v>152</v>
      </c>
      <c r="H5486" t="s">
        <v>153</v>
      </c>
      <c r="I5486" t="s">
        <v>26</v>
      </c>
      <c r="J5486" t="s">
        <v>27</v>
      </c>
      <c r="K5486" t="s">
        <v>1419</v>
      </c>
      <c r="L5486" t="s">
        <v>54</v>
      </c>
      <c r="M5486">
        <v>33142</v>
      </c>
      <c r="N5486" t="s">
        <v>30</v>
      </c>
      <c r="O5486" t="s">
        <v>8276</v>
      </c>
      <c r="P5486" t="s">
        <v>32</v>
      </c>
      <c r="Q5486" t="s">
        <v>36</v>
      </c>
      <c r="R5486" t="s">
        <v>8277</v>
      </c>
      <c r="S5486">
        <v>419.13599999999997</v>
      </c>
      <c r="T5486">
        <v>4</v>
      </c>
      <c r="U5486">
        <v>0.2</v>
      </c>
      <c r="V5486">
        <v>-68.1096</v>
      </c>
    </row>
    <row r="5487" spans="1:22" x14ac:dyDescent="0.25">
      <c r="A5487">
        <v>5486</v>
      </c>
      <c r="B5487" t="s">
        <v>8278</v>
      </c>
      <c r="C5487">
        <v>2011</v>
      </c>
      <c r="D5487" s="1">
        <v>40889</v>
      </c>
      <c r="E5487" s="1">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7.6283999999999974</v>
      </c>
    </row>
    <row r="5488" spans="1:22" x14ac:dyDescent="0.25">
      <c r="A5488">
        <v>5487</v>
      </c>
      <c r="B5488" t="s">
        <v>8279</v>
      </c>
      <c r="C5488">
        <v>2012</v>
      </c>
      <c r="D5488" s="1">
        <v>41206</v>
      </c>
      <c r="E5488" s="1">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3.5919999999999992</v>
      </c>
      <c r="T5488">
        <v>4</v>
      </c>
      <c r="U5488">
        <v>0.8</v>
      </c>
      <c r="V5488">
        <v>-6.2860000000000031</v>
      </c>
    </row>
    <row r="5489" spans="1:22" x14ac:dyDescent="0.25">
      <c r="A5489">
        <v>5488</v>
      </c>
      <c r="B5489" t="s">
        <v>8280</v>
      </c>
      <c r="C5489">
        <v>2014</v>
      </c>
      <c r="D5489" s="1">
        <v>41731</v>
      </c>
      <c r="E5489" s="1">
        <v>41734</v>
      </c>
      <c r="F5489" t="s">
        <v>23</v>
      </c>
      <c r="G5489" t="s">
        <v>2410</v>
      </c>
      <c r="H5489" t="s">
        <v>2411</v>
      </c>
      <c r="I5489" t="s">
        <v>41</v>
      </c>
      <c r="J5489" t="s">
        <v>27</v>
      </c>
      <c r="K5489" t="s">
        <v>1521</v>
      </c>
      <c r="L5489" t="s">
        <v>54</v>
      </c>
      <c r="M5489">
        <v>32216</v>
      </c>
      <c r="N5489" t="s">
        <v>30</v>
      </c>
      <c r="O5489" t="s">
        <v>4549</v>
      </c>
      <c r="P5489" t="s">
        <v>71</v>
      </c>
      <c r="Q5489" t="s">
        <v>72</v>
      </c>
      <c r="R5489" t="s">
        <v>4550</v>
      </c>
      <c r="S5489">
        <v>23.976000000000003</v>
      </c>
      <c r="T5489">
        <v>3</v>
      </c>
      <c r="U5489">
        <v>0.2</v>
      </c>
      <c r="V5489">
        <v>-5.694300000000001</v>
      </c>
    </row>
    <row r="5490" spans="1:22" x14ac:dyDescent="0.25">
      <c r="A5490">
        <v>5489</v>
      </c>
      <c r="B5490" t="s">
        <v>8280</v>
      </c>
      <c r="C5490">
        <v>2014</v>
      </c>
      <c r="D5490" s="1">
        <v>41731</v>
      </c>
      <c r="E5490" s="1">
        <v>41734</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x14ac:dyDescent="0.25">
      <c r="A5491">
        <v>5490</v>
      </c>
      <c r="B5491" t="s">
        <v>8280</v>
      </c>
      <c r="C5491">
        <v>2014</v>
      </c>
      <c r="D5491" s="1">
        <v>41731</v>
      </c>
      <c r="E5491" s="1">
        <v>41734</v>
      </c>
      <c r="F5491" t="s">
        <v>23</v>
      </c>
      <c r="G5491" t="s">
        <v>2410</v>
      </c>
      <c r="H5491" t="s">
        <v>2411</v>
      </c>
      <c r="I5491" t="s">
        <v>41</v>
      </c>
      <c r="J5491" t="s">
        <v>27</v>
      </c>
      <c r="K5491" t="s">
        <v>1521</v>
      </c>
      <c r="L5491" t="s">
        <v>54</v>
      </c>
      <c r="M5491">
        <v>32216</v>
      </c>
      <c r="N5491" t="s">
        <v>30</v>
      </c>
      <c r="O5491" t="s">
        <v>5285</v>
      </c>
      <c r="P5491" t="s">
        <v>46</v>
      </c>
      <c r="Q5491" t="s">
        <v>78</v>
      </c>
      <c r="R5491" t="s">
        <v>186</v>
      </c>
      <c r="S5491">
        <v>20.808</v>
      </c>
      <c r="T5491">
        <v>3</v>
      </c>
      <c r="U5491">
        <v>0.2</v>
      </c>
      <c r="V5491">
        <v>1.8207000000000013</v>
      </c>
    </row>
    <row r="5492" spans="1:22" x14ac:dyDescent="0.25">
      <c r="A5492">
        <v>5491</v>
      </c>
      <c r="B5492" t="s">
        <v>8280</v>
      </c>
      <c r="C5492">
        <v>2014</v>
      </c>
      <c r="D5492" s="1">
        <v>41731</v>
      </c>
      <c r="E5492" s="1">
        <v>41734</v>
      </c>
      <c r="F5492" t="s">
        <v>23</v>
      </c>
      <c r="G5492" t="s">
        <v>2410</v>
      </c>
      <c r="H5492" t="s">
        <v>2411</v>
      </c>
      <c r="I5492" t="s">
        <v>41</v>
      </c>
      <c r="J5492" t="s">
        <v>27</v>
      </c>
      <c r="K5492" t="s">
        <v>1521</v>
      </c>
      <c r="L5492" t="s">
        <v>54</v>
      </c>
      <c r="M5492">
        <v>32216</v>
      </c>
      <c r="N5492" t="s">
        <v>30</v>
      </c>
      <c r="O5492" t="s">
        <v>4839</v>
      </c>
      <c r="P5492" t="s">
        <v>32</v>
      </c>
      <c r="Q5492" t="s">
        <v>36</v>
      </c>
      <c r="R5492" t="s">
        <v>4840</v>
      </c>
      <c r="S5492">
        <v>218.35200000000003</v>
      </c>
      <c r="T5492">
        <v>3</v>
      </c>
      <c r="U5492">
        <v>0.2</v>
      </c>
      <c r="V5492">
        <v>-19.105800000000016</v>
      </c>
    </row>
    <row r="5493" spans="1:22" x14ac:dyDescent="0.25">
      <c r="A5493">
        <v>5492</v>
      </c>
      <c r="B5493" t="s">
        <v>8281</v>
      </c>
      <c r="C5493">
        <v>2014</v>
      </c>
      <c r="D5493" s="1">
        <v>41666</v>
      </c>
      <c r="E5493" s="1">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1.8160000000000016</v>
      </c>
    </row>
    <row r="5494" spans="1:22" x14ac:dyDescent="0.25">
      <c r="A5494">
        <v>5493</v>
      </c>
      <c r="B5494" t="s">
        <v>8282</v>
      </c>
      <c r="C5494">
        <v>2011</v>
      </c>
      <c r="D5494" s="1">
        <v>40875</v>
      </c>
      <c r="E5494" s="1">
        <v>40875</v>
      </c>
      <c r="F5494" t="s">
        <v>1290</v>
      </c>
      <c r="G5494" t="s">
        <v>6992</v>
      </c>
      <c r="H5494" t="s">
        <v>6993</v>
      </c>
      <c r="I5494" t="s">
        <v>102</v>
      </c>
      <c r="J5494" t="s">
        <v>27</v>
      </c>
      <c r="K5494" t="s">
        <v>127</v>
      </c>
      <c r="L5494" t="s">
        <v>43</v>
      </c>
      <c r="M5494">
        <v>94122</v>
      </c>
      <c r="N5494" t="s">
        <v>44</v>
      </c>
      <c r="O5494" t="s">
        <v>1296</v>
      </c>
      <c r="P5494" t="s">
        <v>46</v>
      </c>
      <c r="Q5494" t="s">
        <v>578</v>
      </c>
      <c r="R5494" t="s">
        <v>186</v>
      </c>
      <c r="S5494">
        <v>7.36</v>
      </c>
      <c r="T5494">
        <v>2</v>
      </c>
      <c r="U5494">
        <v>0</v>
      </c>
      <c r="V5494">
        <v>0.14719999999999978</v>
      </c>
    </row>
    <row r="5495" spans="1:22" x14ac:dyDescent="0.25">
      <c r="A5495">
        <v>5494</v>
      </c>
      <c r="B5495" t="s">
        <v>8282</v>
      </c>
      <c r="C5495">
        <v>2011</v>
      </c>
      <c r="D5495" s="1">
        <v>40875</v>
      </c>
      <c r="E5495" s="1">
        <v>40875</v>
      </c>
      <c r="F5495" t="s">
        <v>1290</v>
      </c>
      <c r="G5495" t="s">
        <v>6992</v>
      </c>
      <c r="H5495" t="s">
        <v>6993</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x14ac:dyDescent="0.25">
      <c r="A5496">
        <v>5495</v>
      </c>
      <c r="B5496" t="s">
        <v>8282</v>
      </c>
      <c r="C5496">
        <v>2011</v>
      </c>
      <c r="D5496" s="1">
        <v>40875</v>
      </c>
      <c r="E5496" s="1">
        <v>40875</v>
      </c>
      <c r="F5496" t="s">
        <v>1290</v>
      </c>
      <c r="G5496" t="s">
        <v>6992</v>
      </c>
      <c r="H5496" t="s">
        <v>6993</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-4.8391999999999769</v>
      </c>
    </row>
    <row r="5497" spans="1:22" x14ac:dyDescent="0.25">
      <c r="A5497">
        <v>5496</v>
      </c>
      <c r="B5497" t="s">
        <v>8283</v>
      </c>
      <c r="C5497">
        <v>2012</v>
      </c>
      <c r="D5497" s="1">
        <v>41156</v>
      </c>
      <c r="E5497" s="1">
        <v>41160</v>
      </c>
      <c r="F5497" t="s">
        <v>50</v>
      </c>
      <c r="G5497" t="s">
        <v>3887</v>
      </c>
      <c r="H5497" t="s">
        <v>3888</v>
      </c>
      <c r="I5497" t="s">
        <v>41</v>
      </c>
      <c r="J5497" t="s">
        <v>27</v>
      </c>
      <c r="K5497" t="s">
        <v>146</v>
      </c>
      <c r="L5497" t="s">
        <v>147</v>
      </c>
      <c r="M5497">
        <v>19140</v>
      </c>
      <c r="N5497" t="s">
        <v>148</v>
      </c>
      <c r="O5497" t="s">
        <v>4832</v>
      </c>
      <c r="P5497" t="s">
        <v>46</v>
      </c>
      <c r="Q5497" t="s">
        <v>75</v>
      </c>
      <c r="R5497" t="s">
        <v>4833</v>
      </c>
      <c r="S5497">
        <v>7.6560000000000006</v>
      </c>
      <c r="T5497">
        <v>4</v>
      </c>
      <c r="U5497">
        <v>0.7</v>
      </c>
      <c r="V5497">
        <v>-6.1247999999999987</v>
      </c>
    </row>
    <row r="5498" spans="1:22" x14ac:dyDescent="0.25">
      <c r="A5498">
        <v>5497</v>
      </c>
      <c r="B5498" t="s">
        <v>8284</v>
      </c>
      <c r="C5498">
        <v>2014</v>
      </c>
      <c r="D5498" s="1">
        <v>41803</v>
      </c>
      <c r="E5498" s="1">
        <v>41807</v>
      </c>
      <c r="F5498" t="s">
        <v>50</v>
      </c>
      <c r="G5498" t="s">
        <v>5792</v>
      </c>
      <c r="H5498" t="s">
        <v>5793</v>
      </c>
      <c r="I5498" t="s">
        <v>26</v>
      </c>
      <c r="J5498" t="s">
        <v>27</v>
      </c>
      <c r="K5498" t="s">
        <v>5178</v>
      </c>
      <c r="L5498" t="s">
        <v>498</v>
      </c>
      <c r="M5498">
        <v>43302</v>
      </c>
      <c r="N5498" t="s">
        <v>148</v>
      </c>
      <c r="O5498" t="s">
        <v>992</v>
      </c>
      <c r="P5498" t="s">
        <v>71</v>
      </c>
      <c r="Q5498" t="s">
        <v>161</v>
      </c>
      <c r="R5498" t="s">
        <v>993</v>
      </c>
      <c r="S5498">
        <v>63.920000000000009</v>
      </c>
      <c r="T5498">
        <v>2</v>
      </c>
      <c r="U5498">
        <v>0.2</v>
      </c>
      <c r="V5498">
        <v>19.176000000000002</v>
      </c>
    </row>
    <row r="5499" spans="1:22" x14ac:dyDescent="0.25">
      <c r="A5499">
        <v>5498</v>
      </c>
      <c r="B5499" t="s">
        <v>8285</v>
      </c>
      <c r="C5499">
        <v>2014</v>
      </c>
      <c r="D5499" s="1">
        <v>41836</v>
      </c>
      <c r="E5499" s="1">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1.9023999999999992</v>
      </c>
    </row>
    <row r="5500" spans="1:22" x14ac:dyDescent="0.25">
      <c r="A5500">
        <v>5499</v>
      </c>
      <c r="B5500" t="s">
        <v>8285</v>
      </c>
      <c r="C5500">
        <v>2014</v>
      </c>
      <c r="D5500" s="1">
        <v>41836</v>
      </c>
      <c r="E5500" s="1">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x14ac:dyDescent="0.25">
      <c r="A5501">
        <v>5500</v>
      </c>
      <c r="B5501" t="s">
        <v>8285</v>
      </c>
      <c r="C5501">
        <v>2014</v>
      </c>
      <c r="D5501" s="1">
        <v>41836</v>
      </c>
      <c r="E5501" s="1">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x14ac:dyDescent="0.25">
      <c r="A5502">
        <v>5501</v>
      </c>
      <c r="B5502" t="s">
        <v>8285</v>
      </c>
      <c r="C5502">
        <v>2014</v>
      </c>
      <c r="D5502" s="1">
        <v>41836</v>
      </c>
      <c r="E5502" s="1">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x14ac:dyDescent="0.25">
      <c r="A5503">
        <v>5502</v>
      </c>
      <c r="B5503" t="s">
        <v>8285</v>
      </c>
      <c r="C5503">
        <v>2014</v>
      </c>
      <c r="D5503" s="1">
        <v>41836</v>
      </c>
      <c r="E5503" s="1">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4.3904000000000005</v>
      </c>
    </row>
    <row r="5504" spans="1:22" x14ac:dyDescent="0.25">
      <c r="A5504">
        <v>5503</v>
      </c>
      <c r="B5504" t="s">
        <v>8286</v>
      </c>
      <c r="C5504">
        <v>2014</v>
      </c>
      <c r="D5504" s="1">
        <v>41946</v>
      </c>
      <c r="E5504" s="1">
        <v>41950</v>
      </c>
      <c r="F5504" t="s">
        <v>50</v>
      </c>
      <c r="G5504" t="s">
        <v>8287</v>
      </c>
      <c r="H5504" t="s">
        <v>8288</v>
      </c>
      <c r="I5504" t="s">
        <v>41</v>
      </c>
      <c r="J5504" t="s">
        <v>27</v>
      </c>
      <c r="K5504" t="s">
        <v>146</v>
      </c>
      <c r="L5504" t="s">
        <v>147</v>
      </c>
      <c r="M5504">
        <v>19140</v>
      </c>
      <c r="N5504" t="s">
        <v>148</v>
      </c>
      <c r="O5504" t="s">
        <v>5687</v>
      </c>
      <c r="P5504" t="s">
        <v>32</v>
      </c>
      <c r="Q5504" t="s">
        <v>65</v>
      </c>
      <c r="R5504" t="s">
        <v>5688</v>
      </c>
      <c r="S5504">
        <v>3.3119999999999998</v>
      </c>
      <c r="T5504">
        <v>1</v>
      </c>
      <c r="U5504">
        <v>0.2</v>
      </c>
      <c r="V5504">
        <v>0.66239999999999977</v>
      </c>
    </row>
    <row r="5505" spans="1:22" x14ac:dyDescent="0.25">
      <c r="A5505">
        <v>5504</v>
      </c>
      <c r="B5505" t="s">
        <v>8286</v>
      </c>
      <c r="C5505">
        <v>2014</v>
      </c>
      <c r="D5505" s="1">
        <v>41946</v>
      </c>
      <c r="E5505" s="1">
        <v>41950</v>
      </c>
      <c r="F5505" t="s">
        <v>50</v>
      </c>
      <c r="G5505" t="s">
        <v>8287</v>
      </c>
      <c r="H5505" t="s">
        <v>8288</v>
      </c>
      <c r="I5505" t="s">
        <v>41</v>
      </c>
      <c r="J5505" t="s">
        <v>27</v>
      </c>
      <c r="K5505" t="s">
        <v>146</v>
      </c>
      <c r="L5505" t="s">
        <v>147</v>
      </c>
      <c r="M5505">
        <v>19140</v>
      </c>
      <c r="N5505" t="s">
        <v>148</v>
      </c>
      <c r="O5505" t="s">
        <v>7118</v>
      </c>
      <c r="P5505" t="s">
        <v>46</v>
      </c>
      <c r="Q5505" t="s">
        <v>78</v>
      </c>
      <c r="R5505" t="s">
        <v>7119</v>
      </c>
      <c r="S5505">
        <v>20.136000000000003</v>
      </c>
      <c r="T5505">
        <v>3</v>
      </c>
      <c r="U5505">
        <v>0.2</v>
      </c>
      <c r="V5505">
        <v>1.2584999999999997</v>
      </c>
    </row>
    <row r="5506" spans="1:22" x14ac:dyDescent="0.25">
      <c r="A5506">
        <v>5505</v>
      </c>
      <c r="B5506" t="s">
        <v>8286</v>
      </c>
      <c r="C5506">
        <v>2014</v>
      </c>
      <c r="D5506" s="1">
        <v>41946</v>
      </c>
      <c r="E5506" s="1">
        <v>41950</v>
      </c>
      <c r="F5506" t="s">
        <v>50</v>
      </c>
      <c r="G5506" t="s">
        <v>8287</v>
      </c>
      <c r="H5506" t="s">
        <v>8288</v>
      </c>
      <c r="I5506" t="s">
        <v>41</v>
      </c>
      <c r="J5506" t="s">
        <v>27</v>
      </c>
      <c r="K5506" t="s">
        <v>146</v>
      </c>
      <c r="L5506" t="s">
        <v>147</v>
      </c>
      <c r="M5506">
        <v>19140</v>
      </c>
      <c r="N5506" t="s">
        <v>148</v>
      </c>
      <c r="O5506" t="s">
        <v>1691</v>
      </c>
      <c r="P5506" t="s">
        <v>46</v>
      </c>
      <c r="Q5506" t="s">
        <v>173</v>
      </c>
      <c r="R5506" t="s">
        <v>1692</v>
      </c>
      <c r="S5506">
        <v>8.8559999999999999</v>
      </c>
      <c r="T5506">
        <v>3</v>
      </c>
      <c r="U5506">
        <v>0.2</v>
      </c>
      <c r="V5506">
        <v>2.8781999999999992</v>
      </c>
    </row>
    <row r="5507" spans="1:22" x14ac:dyDescent="0.25">
      <c r="A5507">
        <v>5506</v>
      </c>
      <c r="B5507" t="s">
        <v>8286</v>
      </c>
      <c r="C5507">
        <v>2014</v>
      </c>
      <c r="D5507" s="1">
        <v>41946</v>
      </c>
      <c r="E5507" s="1">
        <v>41950</v>
      </c>
      <c r="F5507" t="s">
        <v>50</v>
      </c>
      <c r="G5507" t="s">
        <v>8287</v>
      </c>
      <c r="H5507" t="s">
        <v>8288</v>
      </c>
      <c r="I5507" t="s">
        <v>41</v>
      </c>
      <c r="J5507" t="s">
        <v>27</v>
      </c>
      <c r="K5507" t="s">
        <v>146</v>
      </c>
      <c r="L5507" t="s">
        <v>147</v>
      </c>
      <c r="M5507">
        <v>19140</v>
      </c>
      <c r="N5507" t="s">
        <v>148</v>
      </c>
      <c r="O5507" t="s">
        <v>4464</v>
      </c>
      <c r="P5507" t="s">
        <v>71</v>
      </c>
      <c r="Q5507" t="s">
        <v>72</v>
      </c>
      <c r="R5507" t="s">
        <v>4465</v>
      </c>
      <c r="S5507">
        <v>859.19999999999993</v>
      </c>
      <c r="T5507">
        <v>4</v>
      </c>
      <c r="U5507">
        <v>0.4</v>
      </c>
      <c r="V5507">
        <v>-186.15999999999997</v>
      </c>
    </row>
    <row r="5508" spans="1:22" x14ac:dyDescent="0.25">
      <c r="A5508">
        <v>5507</v>
      </c>
      <c r="B5508" t="s">
        <v>8289</v>
      </c>
      <c r="C5508">
        <v>2013</v>
      </c>
      <c r="D5508" s="1">
        <v>41556</v>
      </c>
      <c r="E5508" s="1">
        <v>41556</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27.881999999999998</v>
      </c>
    </row>
    <row r="5509" spans="1:22" x14ac:dyDescent="0.25">
      <c r="A5509">
        <v>5508</v>
      </c>
      <c r="B5509" t="s">
        <v>8290</v>
      </c>
      <c r="C5509">
        <v>2013</v>
      </c>
      <c r="D5509" s="1">
        <v>41373</v>
      </c>
      <c r="E5509" s="1">
        <v>41379</v>
      </c>
      <c r="F5509" t="s">
        <v>50</v>
      </c>
      <c r="G5509" t="s">
        <v>2567</v>
      </c>
      <c r="H5509" t="s">
        <v>2568</v>
      </c>
      <c r="I5509" t="s">
        <v>26</v>
      </c>
      <c r="J5509" t="s">
        <v>27</v>
      </c>
      <c r="K5509" t="s">
        <v>3792</v>
      </c>
      <c r="L5509" t="s">
        <v>1272</v>
      </c>
      <c r="M5509">
        <v>30080</v>
      </c>
      <c r="N5509" t="s">
        <v>30</v>
      </c>
      <c r="O5509" t="s">
        <v>5508</v>
      </c>
      <c r="P5509" t="s">
        <v>46</v>
      </c>
      <c r="Q5509" t="s">
        <v>173</v>
      </c>
      <c r="R5509" t="s">
        <v>5509</v>
      </c>
      <c r="S5509">
        <v>17.920000000000002</v>
      </c>
      <c r="T5509">
        <v>4</v>
      </c>
      <c r="U5509">
        <v>0</v>
      </c>
      <c r="V5509">
        <v>8.6016000000000012</v>
      </c>
    </row>
    <row r="5510" spans="1:22" x14ac:dyDescent="0.25">
      <c r="A5510">
        <v>5509</v>
      </c>
      <c r="B5510" t="s">
        <v>8291</v>
      </c>
      <c r="C5510">
        <v>2012</v>
      </c>
      <c r="D5510" s="1">
        <v>41190</v>
      </c>
      <c r="E5510" s="1">
        <v>41194</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62.736999999999995</v>
      </c>
    </row>
    <row r="5511" spans="1:22" x14ac:dyDescent="0.25">
      <c r="A5511">
        <v>5510</v>
      </c>
      <c r="B5511" t="s">
        <v>8292</v>
      </c>
      <c r="C5511">
        <v>2014</v>
      </c>
      <c r="D5511" s="1">
        <v>41775</v>
      </c>
      <c r="E5511" s="1">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19.137599999999992</v>
      </c>
    </row>
    <row r="5512" spans="1:22" x14ac:dyDescent="0.25">
      <c r="A5512">
        <v>5511</v>
      </c>
      <c r="B5512" t="s">
        <v>8292</v>
      </c>
      <c r="C5512">
        <v>2014</v>
      </c>
      <c r="D5512" s="1">
        <v>41775</v>
      </c>
      <c r="E5512" s="1">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11.120000000000001</v>
      </c>
      <c r="T5512">
        <v>2</v>
      </c>
      <c r="U5512">
        <v>0.2</v>
      </c>
      <c r="V5512">
        <v>3.4749999999999996</v>
      </c>
    </row>
    <row r="5513" spans="1:22" x14ac:dyDescent="0.25">
      <c r="A5513">
        <v>5512</v>
      </c>
      <c r="B5513" t="s">
        <v>8293</v>
      </c>
      <c r="C5513">
        <v>2011</v>
      </c>
      <c r="D5513" s="1">
        <v>40599</v>
      </c>
      <c r="E5513" s="1">
        <v>40604</v>
      </c>
      <c r="F5513" t="s">
        <v>50</v>
      </c>
      <c r="G5513" t="s">
        <v>3077</v>
      </c>
      <c r="H5513" t="s">
        <v>3078</v>
      </c>
      <c r="I5513" t="s">
        <v>26</v>
      </c>
      <c r="J5513" t="s">
        <v>27</v>
      </c>
      <c r="K5513" t="s">
        <v>4704</v>
      </c>
      <c r="L5513" t="s">
        <v>420</v>
      </c>
      <c r="M5513">
        <v>97504</v>
      </c>
      <c r="N5513" t="s">
        <v>44</v>
      </c>
      <c r="O5513" t="s">
        <v>6621</v>
      </c>
      <c r="P5513" t="s">
        <v>46</v>
      </c>
      <c r="Q5513" t="s">
        <v>90</v>
      </c>
      <c r="R5513" t="s">
        <v>6622</v>
      </c>
      <c r="S5513">
        <v>32.896000000000001</v>
      </c>
      <c r="T5513">
        <v>4</v>
      </c>
      <c r="U5513">
        <v>0.2</v>
      </c>
      <c r="V5513">
        <v>11.102399999999996</v>
      </c>
    </row>
    <row r="5514" spans="1:22" x14ac:dyDescent="0.25">
      <c r="A5514">
        <v>5513</v>
      </c>
      <c r="B5514" t="s">
        <v>8293</v>
      </c>
      <c r="C5514">
        <v>2011</v>
      </c>
      <c r="D5514" s="1">
        <v>40599</v>
      </c>
      <c r="E5514" s="1">
        <v>40604</v>
      </c>
      <c r="F5514" t="s">
        <v>50</v>
      </c>
      <c r="G5514" t="s">
        <v>3077</v>
      </c>
      <c r="H5514" t="s">
        <v>3078</v>
      </c>
      <c r="I5514" t="s">
        <v>26</v>
      </c>
      <c r="J5514" t="s">
        <v>27</v>
      </c>
      <c r="K5514" t="s">
        <v>4704</v>
      </c>
      <c r="L5514" t="s">
        <v>420</v>
      </c>
      <c r="M5514">
        <v>97504</v>
      </c>
      <c r="N5514" t="s">
        <v>44</v>
      </c>
      <c r="O5514" t="s">
        <v>6964</v>
      </c>
      <c r="P5514" t="s">
        <v>46</v>
      </c>
      <c r="Q5514" t="s">
        <v>90</v>
      </c>
      <c r="R5514" t="s">
        <v>6965</v>
      </c>
      <c r="S5514">
        <v>22.776000000000003</v>
      </c>
      <c r="T5514">
        <v>3</v>
      </c>
      <c r="U5514">
        <v>0.2</v>
      </c>
      <c r="V5514">
        <v>7.6868999999999996</v>
      </c>
    </row>
    <row r="5515" spans="1:22" x14ac:dyDescent="0.25">
      <c r="A5515">
        <v>5514</v>
      </c>
      <c r="B5515" t="s">
        <v>8294</v>
      </c>
      <c r="C5515">
        <v>2012</v>
      </c>
      <c r="D5515" s="1">
        <v>41059</v>
      </c>
      <c r="E5515" s="1">
        <v>41061</v>
      </c>
      <c r="F5515" t="s">
        <v>188</v>
      </c>
      <c r="G5515" t="s">
        <v>5709</v>
      </c>
      <c r="H5515" t="s">
        <v>5710</v>
      </c>
      <c r="I5515" t="s">
        <v>26</v>
      </c>
      <c r="J5515" t="s">
        <v>27</v>
      </c>
      <c r="K5515" t="s">
        <v>266</v>
      </c>
      <c r="L5515" t="s">
        <v>267</v>
      </c>
      <c r="M5515">
        <v>10009</v>
      </c>
      <c r="N5515" t="s">
        <v>148</v>
      </c>
      <c r="O5515" t="s">
        <v>2527</v>
      </c>
      <c r="P5515" t="s">
        <v>71</v>
      </c>
      <c r="Q5515" t="s">
        <v>72</v>
      </c>
      <c r="R5515" t="s">
        <v>8295</v>
      </c>
      <c r="S5515">
        <v>239.96999999999997</v>
      </c>
      <c r="T5515">
        <v>3</v>
      </c>
      <c r="U5515">
        <v>0</v>
      </c>
      <c r="V5515">
        <v>2.3996999999999815</v>
      </c>
    </row>
    <row r="5516" spans="1:22" x14ac:dyDescent="0.25">
      <c r="A5516">
        <v>5515</v>
      </c>
      <c r="B5516" t="s">
        <v>8294</v>
      </c>
      <c r="C5516">
        <v>2012</v>
      </c>
      <c r="D5516" s="1">
        <v>41059</v>
      </c>
      <c r="E5516" s="1">
        <v>41061</v>
      </c>
      <c r="F5516" t="s">
        <v>188</v>
      </c>
      <c r="G5516" t="s">
        <v>5709</v>
      </c>
      <c r="H5516" t="s">
        <v>5710</v>
      </c>
      <c r="I5516" t="s">
        <v>26</v>
      </c>
      <c r="J5516" t="s">
        <v>27</v>
      </c>
      <c r="K5516" t="s">
        <v>266</v>
      </c>
      <c r="L5516" t="s">
        <v>267</v>
      </c>
      <c r="M5516">
        <v>10009</v>
      </c>
      <c r="N5516" t="s">
        <v>148</v>
      </c>
      <c r="O5516" t="s">
        <v>5391</v>
      </c>
      <c r="P5516" t="s">
        <v>46</v>
      </c>
      <c r="Q5516" t="s">
        <v>78</v>
      </c>
      <c r="R5516" t="s">
        <v>5392</v>
      </c>
      <c r="S5516">
        <v>160.32</v>
      </c>
      <c r="T5516">
        <v>2</v>
      </c>
      <c r="U5516">
        <v>0</v>
      </c>
      <c r="V5516">
        <v>44.889600000000002</v>
      </c>
    </row>
    <row r="5517" spans="1:22" x14ac:dyDescent="0.25">
      <c r="A5517">
        <v>5516</v>
      </c>
      <c r="B5517" t="s">
        <v>8294</v>
      </c>
      <c r="C5517">
        <v>2012</v>
      </c>
      <c r="D5517" s="1">
        <v>41059</v>
      </c>
      <c r="E5517" s="1">
        <v>41061</v>
      </c>
      <c r="F5517" t="s">
        <v>188</v>
      </c>
      <c r="G5517" t="s">
        <v>5709</v>
      </c>
      <c r="H5517" t="s">
        <v>5710</v>
      </c>
      <c r="I5517" t="s">
        <v>26</v>
      </c>
      <c r="J5517" t="s">
        <v>27</v>
      </c>
      <c r="K5517" t="s">
        <v>266</v>
      </c>
      <c r="L5517" t="s">
        <v>267</v>
      </c>
      <c r="M5517">
        <v>10009</v>
      </c>
      <c r="N5517" t="s">
        <v>148</v>
      </c>
      <c r="O5517" t="s">
        <v>5307</v>
      </c>
      <c r="P5517" t="s">
        <v>71</v>
      </c>
      <c r="Q5517" t="s">
        <v>72</v>
      </c>
      <c r="R5517" t="s">
        <v>5308</v>
      </c>
      <c r="S5517">
        <v>128.85000000000002</v>
      </c>
      <c r="T5517">
        <v>3</v>
      </c>
      <c r="U5517">
        <v>0</v>
      </c>
      <c r="V5517">
        <v>3.8654999999999973</v>
      </c>
    </row>
    <row r="5518" spans="1:22" x14ac:dyDescent="0.25">
      <c r="A5518">
        <v>5517</v>
      </c>
      <c r="B5518" t="s">
        <v>8296</v>
      </c>
      <c r="C5518">
        <v>2013</v>
      </c>
      <c r="D5518" s="1">
        <v>41597</v>
      </c>
      <c r="E5518" s="1">
        <v>41600</v>
      </c>
      <c r="F5518" t="s">
        <v>23</v>
      </c>
      <c r="G5518" t="s">
        <v>2861</v>
      </c>
      <c r="H5518" t="s">
        <v>2862</v>
      </c>
      <c r="I5518" t="s">
        <v>41</v>
      </c>
      <c r="J5518" t="s">
        <v>27</v>
      </c>
      <c r="K5518" t="s">
        <v>1681</v>
      </c>
      <c r="L5518" t="s">
        <v>358</v>
      </c>
      <c r="M5518">
        <v>35810</v>
      </c>
      <c r="N5518" t="s">
        <v>30</v>
      </c>
      <c r="O5518" t="s">
        <v>8224</v>
      </c>
      <c r="P5518" t="s">
        <v>71</v>
      </c>
      <c r="Q5518" t="s">
        <v>161</v>
      </c>
      <c r="R5518" t="s">
        <v>8225</v>
      </c>
      <c r="S5518">
        <v>1319.96</v>
      </c>
      <c r="T5518">
        <v>4</v>
      </c>
      <c r="U5518">
        <v>0</v>
      </c>
      <c r="V5518">
        <v>527.98400000000004</v>
      </c>
    </row>
    <row r="5519" spans="1:22" x14ac:dyDescent="0.25">
      <c r="A5519">
        <v>5518</v>
      </c>
      <c r="B5519" t="s">
        <v>8297</v>
      </c>
      <c r="C5519">
        <v>2014</v>
      </c>
      <c r="D5519" s="1">
        <v>41978</v>
      </c>
      <c r="E5519" s="1">
        <v>41983</v>
      </c>
      <c r="F5519" t="s">
        <v>50</v>
      </c>
      <c r="G5519" t="s">
        <v>842</v>
      </c>
      <c r="H5519" t="s">
        <v>843</v>
      </c>
      <c r="I5519" t="s">
        <v>41</v>
      </c>
      <c r="J5519" t="s">
        <v>27</v>
      </c>
      <c r="K5519" t="s">
        <v>146</v>
      </c>
      <c r="L5519" t="s">
        <v>147</v>
      </c>
      <c r="M5519">
        <v>19134</v>
      </c>
      <c r="N5519" t="s">
        <v>148</v>
      </c>
      <c r="O5519" t="s">
        <v>3411</v>
      </c>
      <c r="P5519" t="s">
        <v>32</v>
      </c>
      <c r="Q5519" t="s">
        <v>36</v>
      </c>
      <c r="R5519" t="s">
        <v>3412</v>
      </c>
      <c r="S5519">
        <v>239.95999999999998</v>
      </c>
      <c r="T5519">
        <v>10</v>
      </c>
      <c r="U5519">
        <v>0.3</v>
      </c>
      <c r="V5519">
        <v>-10.283999999999992</v>
      </c>
    </row>
    <row r="5520" spans="1:22" x14ac:dyDescent="0.25">
      <c r="A5520">
        <v>5519</v>
      </c>
      <c r="B5520" t="s">
        <v>8297</v>
      </c>
      <c r="C5520">
        <v>2014</v>
      </c>
      <c r="D5520" s="1">
        <v>41978</v>
      </c>
      <c r="E5520" s="1">
        <v>41983</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6.8459999999999965</v>
      </c>
    </row>
    <row r="5521" spans="1:22" x14ac:dyDescent="0.25">
      <c r="A5521">
        <v>5520</v>
      </c>
      <c r="B5521" t="s">
        <v>8297</v>
      </c>
      <c r="C5521">
        <v>2014</v>
      </c>
      <c r="D5521" s="1">
        <v>41978</v>
      </c>
      <c r="E5521" s="1">
        <v>41983</v>
      </c>
      <c r="F5521" t="s">
        <v>50</v>
      </c>
      <c r="G5521" t="s">
        <v>842</v>
      </c>
      <c r="H5521" t="s">
        <v>843</v>
      </c>
      <c r="I5521" t="s">
        <v>41</v>
      </c>
      <c r="J5521" t="s">
        <v>27</v>
      </c>
      <c r="K5521" t="s">
        <v>146</v>
      </c>
      <c r="L5521" t="s">
        <v>147</v>
      </c>
      <c r="M5521">
        <v>19134</v>
      </c>
      <c r="N5521" t="s">
        <v>148</v>
      </c>
      <c r="O5521" t="s">
        <v>3118</v>
      </c>
      <c r="P5521" t="s">
        <v>46</v>
      </c>
      <c r="Q5521" t="s">
        <v>68</v>
      </c>
      <c r="R5521" t="s">
        <v>3119</v>
      </c>
      <c r="S5521">
        <v>13.392000000000001</v>
      </c>
      <c r="T5521">
        <v>3</v>
      </c>
      <c r="U5521">
        <v>0.2</v>
      </c>
      <c r="V5521">
        <v>3.1806000000000005</v>
      </c>
    </row>
    <row r="5522" spans="1:22" x14ac:dyDescent="0.25">
      <c r="A5522">
        <v>5521</v>
      </c>
      <c r="B5522" t="s">
        <v>8297</v>
      </c>
      <c r="C5522">
        <v>2014</v>
      </c>
      <c r="D5522" s="1">
        <v>41978</v>
      </c>
      <c r="E5522" s="1">
        <v>41983</v>
      </c>
      <c r="F5522" t="s">
        <v>50</v>
      </c>
      <c r="G5522" t="s">
        <v>842</v>
      </c>
      <c r="H5522" t="s">
        <v>843</v>
      </c>
      <c r="I5522" t="s">
        <v>41</v>
      </c>
      <c r="J5522" t="s">
        <v>27</v>
      </c>
      <c r="K5522" t="s">
        <v>146</v>
      </c>
      <c r="L5522" t="s">
        <v>147</v>
      </c>
      <c r="M5522">
        <v>19134</v>
      </c>
      <c r="N5522" t="s">
        <v>148</v>
      </c>
      <c r="O5522" t="s">
        <v>7615</v>
      </c>
      <c r="P5522" t="s">
        <v>46</v>
      </c>
      <c r="Q5522" t="s">
        <v>90</v>
      </c>
      <c r="R5522" t="s">
        <v>7616</v>
      </c>
      <c r="S5522">
        <v>23.92</v>
      </c>
      <c r="T5522">
        <v>5</v>
      </c>
      <c r="U5522">
        <v>0.2</v>
      </c>
      <c r="V5522">
        <v>8.6709999999999994</v>
      </c>
    </row>
    <row r="5523" spans="1:22" x14ac:dyDescent="0.25">
      <c r="A5523">
        <v>5522</v>
      </c>
      <c r="B5523" t="s">
        <v>8297</v>
      </c>
      <c r="C5523">
        <v>2014</v>
      </c>
      <c r="D5523" s="1">
        <v>41978</v>
      </c>
      <c r="E5523" s="1">
        <v>41983</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-28.796399999999984</v>
      </c>
    </row>
    <row r="5524" spans="1:22" x14ac:dyDescent="0.25">
      <c r="A5524">
        <v>5523</v>
      </c>
      <c r="B5524" t="s">
        <v>8298</v>
      </c>
      <c r="C5524">
        <v>2013</v>
      </c>
      <c r="D5524" s="1">
        <v>41431</v>
      </c>
      <c r="E5524" s="1">
        <v>41433</v>
      </c>
      <c r="F5524" t="s">
        <v>188</v>
      </c>
      <c r="G5524" t="s">
        <v>2002</v>
      </c>
      <c r="H5524" t="s">
        <v>2003</v>
      </c>
      <c r="I5524" t="s">
        <v>26</v>
      </c>
      <c r="J5524" t="s">
        <v>27</v>
      </c>
      <c r="K5524" t="s">
        <v>912</v>
      </c>
      <c r="L5524" t="s">
        <v>43</v>
      </c>
      <c r="M5524">
        <v>95051</v>
      </c>
      <c r="N5524" t="s">
        <v>44</v>
      </c>
      <c r="O5524" t="s">
        <v>5620</v>
      </c>
      <c r="P5524" t="s">
        <v>46</v>
      </c>
      <c r="Q5524" t="s">
        <v>75</v>
      </c>
      <c r="R5524" t="s">
        <v>1219</v>
      </c>
      <c r="S5524">
        <v>21.552000000000003</v>
      </c>
      <c r="T5524">
        <v>6</v>
      </c>
      <c r="U5524">
        <v>0.2</v>
      </c>
      <c r="V5524">
        <v>7.0043999999999977</v>
      </c>
    </row>
    <row r="5525" spans="1:22" x14ac:dyDescent="0.25">
      <c r="A5525">
        <v>5524</v>
      </c>
      <c r="B5525" t="s">
        <v>8298</v>
      </c>
      <c r="C5525">
        <v>2013</v>
      </c>
      <c r="D5525" s="1">
        <v>41431</v>
      </c>
      <c r="E5525" s="1">
        <v>41433</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15.724800000000002</v>
      </c>
    </row>
    <row r="5526" spans="1:22" x14ac:dyDescent="0.25">
      <c r="A5526">
        <v>5525</v>
      </c>
      <c r="B5526" t="s">
        <v>8299</v>
      </c>
      <c r="C5526">
        <v>2013</v>
      </c>
      <c r="D5526" s="1">
        <v>41619</v>
      </c>
      <c r="E5526" s="1">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36.928799999999995</v>
      </c>
    </row>
    <row r="5527" spans="1:22" x14ac:dyDescent="0.25">
      <c r="A5527">
        <v>5526</v>
      </c>
      <c r="B5527" t="s">
        <v>8300</v>
      </c>
      <c r="C5527">
        <v>2014</v>
      </c>
      <c r="D5527" s="1">
        <v>41760</v>
      </c>
      <c r="E5527" s="1">
        <v>41765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x14ac:dyDescent="0.25">
      <c r="A5528">
        <v>5527</v>
      </c>
      <c r="B5528" t="s">
        <v>8301</v>
      </c>
      <c r="C5528">
        <v>2014</v>
      </c>
      <c r="D5528" s="1">
        <v>41754</v>
      </c>
      <c r="E5528" s="1">
        <v>41758</v>
      </c>
      <c r="F5528" t="s">
        <v>50</v>
      </c>
      <c r="G5528" t="s">
        <v>3763</v>
      </c>
      <c r="H5528" t="s">
        <v>3764</v>
      </c>
      <c r="I5528" t="s">
        <v>102</v>
      </c>
      <c r="J5528" t="s">
        <v>27</v>
      </c>
      <c r="K5528" t="s">
        <v>8302</v>
      </c>
      <c r="L5528" t="s">
        <v>43</v>
      </c>
      <c r="M5528">
        <v>93101</v>
      </c>
      <c r="N5528" t="s">
        <v>44</v>
      </c>
      <c r="O5528" t="s">
        <v>4332</v>
      </c>
      <c r="P5528" t="s">
        <v>46</v>
      </c>
      <c r="Q5528" t="s">
        <v>269</v>
      </c>
      <c r="R5528" t="s">
        <v>4333</v>
      </c>
      <c r="S5528">
        <v>1.81</v>
      </c>
      <c r="T5528">
        <v>1</v>
      </c>
      <c r="U5528">
        <v>0</v>
      </c>
      <c r="V5528">
        <v>0.65159999999999996</v>
      </c>
    </row>
    <row r="5529" spans="1:22" x14ac:dyDescent="0.25">
      <c r="A5529">
        <v>5528</v>
      </c>
      <c r="B5529" t="s">
        <v>8303</v>
      </c>
      <c r="C5529">
        <v>2012</v>
      </c>
      <c r="D5529" s="1">
        <v>41037</v>
      </c>
      <c r="E5529" s="1">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18.211199999999998</v>
      </c>
    </row>
    <row r="5530" spans="1:22" x14ac:dyDescent="0.25">
      <c r="A5530">
        <v>5529</v>
      </c>
      <c r="B5530" t="s">
        <v>8304</v>
      </c>
      <c r="C5530">
        <v>2012</v>
      </c>
      <c r="D5530" s="1">
        <v>40999</v>
      </c>
      <c r="E5530" s="1">
        <v>41003</v>
      </c>
      <c r="F5530" t="s">
        <v>50</v>
      </c>
      <c r="G5530" t="s">
        <v>5376</v>
      </c>
      <c r="H5530" t="s">
        <v>5377</v>
      </c>
      <c r="I5530" t="s">
        <v>41</v>
      </c>
      <c r="J5530" t="s">
        <v>27</v>
      </c>
      <c r="K5530" t="s">
        <v>1521</v>
      </c>
      <c r="L5530" t="s">
        <v>54</v>
      </c>
      <c r="M5530">
        <v>32216</v>
      </c>
      <c r="N5530" t="s">
        <v>30</v>
      </c>
      <c r="O5530" t="s">
        <v>923</v>
      </c>
      <c r="P5530" t="s">
        <v>71</v>
      </c>
      <c r="Q5530" t="s">
        <v>72</v>
      </c>
      <c r="R5530" t="s">
        <v>924</v>
      </c>
      <c r="S5530">
        <v>79.959999999999994</v>
      </c>
      <c r="T5530">
        <v>5</v>
      </c>
      <c r="U5530">
        <v>0.2</v>
      </c>
      <c r="V5530">
        <v>27.985999999999994</v>
      </c>
    </row>
    <row r="5531" spans="1:22" x14ac:dyDescent="0.25">
      <c r="A5531">
        <v>5530</v>
      </c>
      <c r="B5531" t="s">
        <v>8305</v>
      </c>
      <c r="C5531">
        <v>2014</v>
      </c>
      <c r="D5531" s="1">
        <v>41858</v>
      </c>
      <c r="E5531" s="1">
        <v>41863</v>
      </c>
      <c r="F5531" t="s">
        <v>50</v>
      </c>
      <c r="G5531" t="s">
        <v>3582</v>
      </c>
      <c r="H5531" t="s">
        <v>3583</v>
      </c>
      <c r="I5531" t="s">
        <v>41</v>
      </c>
      <c r="J5531" t="s">
        <v>27</v>
      </c>
      <c r="K5531" t="s">
        <v>8306</v>
      </c>
      <c r="L5531" t="s">
        <v>104</v>
      </c>
      <c r="M5531">
        <v>75104</v>
      </c>
      <c r="N5531" t="s">
        <v>105</v>
      </c>
      <c r="O5531" t="s">
        <v>7744</v>
      </c>
      <c r="P5531" t="s">
        <v>46</v>
      </c>
      <c r="Q5531" t="s">
        <v>90</v>
      </c>
      <c r="R5531" t="s">
        <v>7745</v>
      </c>
      <c r="S5531">
        <v>115.29600000000001</v>
      </c>
      <c r="T5531">
        <v>3</v>
      </c>
      <c r="U5531">
        <v>0.2</v>
      </c>
      <c r="V5531">
        <v>40.353599999999986</v>
      </c>
    </row>
    <row r="5532" spans="1:22" x14ac:dyDescent="0.25">
      <c r="A5532">
        <v>5531</v>
      </c>
      <c r="B5532" t="s">
        <v>8307</v>
      </c>
      <c r="C5532">
        <v>2014</v>
      </c>
      <c r="D5532" s="1">
        <v>41976</v>
      </c>
      <c r="E5532" s="1">
        <v>41980</v>
      </c>
      <c r="F5532" t="s">
        <v>50</v>
      </c>
      <c r="G5532" t="s">
        <v>8308</v>
      </c>
      <c r="H5532" t="s">
        <v>8309</v>
      </c>
      <c r="I5532" t="s">
        <v>26</v>
      </c>
      <c r="J5532" t="s">
        <v>27</v>
      </c>
      <c r="K5532" t="s">
        <v>2530</v>
      </c>
      <c r="L5532" t="s">
        <v>138</v>
      </c>
      <c r="M5532">
        <v>68104</v>
      </c>
      <c r="N5532" t="s">
        <v>105</v>
      </c>
      <c r="O5532" t="s">
        <v>2527</v>
      </c>
      <c r="P5532" t="s">
        <v>71</v>
      </c>
      <c r="Q5532" t="s">
        <v>72</v>
      </c>
      <c r="R5532" t="s">
        <v>2528</v>
      </c>
      <c r="S5532">
        <v>2479.96</v>
      </c>
      <c r="T5532">
        <v>4</v>
      </c>
      <c r="U5532">
        <v>0</v>
      </c>
      <c r="V5532">
        <v>743.98799999999983</v>
      </c>
    </row>
    <row r="5533" spans="1:22" x14ac:dyDescent="0.25">
      <c r="A5533">
        <v>5532</v>
      </c>
      <c r="B5533" t="s">
        <v>8310</v>
      </c>
      <c r="C5533">
        <v>2013</v>
      </c>
      <c r="D5533" s="1">
        <v>41432</v>
      </c>
      <c r="E5533" s="1">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75.57480000000001</v>
      </c>
    </row>
    <row r="5534" spans="1:22" x14ac:dyDescent="0.25">
      <c r="A5534">
        <v>5533</v>
      </c>
      <c r="B5534" t="s">
        <v>8310</v>
      </c>
      <c r="C5534">
        <v>2013</v>
      </c>
      <c r="D5534" s="1">
        <v>41432</v>
      </c>
      <c r="E5534" s="1">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v>26.849999999999998</v>
      </c>
      <c r="T5534">
        <v>3</v>
      </c>
      <c r="U5534">
        <v>0</v>
      </c>
      <c r="V5534">
        <v>5.101499999999997</v>
      </c>
    </row>
    <row r="5535" spans="1:22" x14ac:dyDescent="0.25">
      <c r="A5535">
        <v>5534</v>
      </c>
      <c r="B5535" t="s">
        <v>8310</v>
      </c>
      <c r="C5535">
        <v>2013</v>
      </c>
      <c r="D5535" s="1">
        <v>41432</v>
      </c>
      <c r="E5535" s="1">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x14ac:dyDescent="0.25">
      <c r="A5536">
        <v>5535</v>
      </c>
      <c r="B5536" t="s">
        <v>8310</v>
      </c>
      <c r="C5536">
        <v>2013</v>
      </c>
      <c r="D5536" s="1">
        <v>41432</v>
      </c>
      <c r="E5536" s="1">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28.171799999999998</v>
      </c>
    </row>
    <row r="5537" spans="1:22" x14ac:dyDescent="0.25">
      <c r="A5537">
        <v>5536</v>
      </c>
      <c r="B5537" t="s">
        <v>8310</v>
      </c>
      <c r="C5537">
        <v>2013</v>
      </c>
      <c r="D5537" s="1">
        <v>41432</v>
      </c>
      <c r="E5537" s="1">
        <v>41433</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x14ac:dyDescent="0.25">
      <c r="A5538">
        <v>5537</v>
      </c>
      <c r="B5538" t="s">
        <v>8310</v>
      </c>
      <c r="C5538">
        <v>2013</v>
      </c>
      <c r="D5538" s="1">
        <v>41432</v>
      </c>
      <c r="E5538" s="1">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5.6015999999999995</v>
      </c>
    </row>
    <row r="5539" spans="1:22" x14ac:dyDescent="0.25">
      <c r="A5539">
        <v>5538</v>
      </c>
      <c r="B5539" t="s">
        <v>8310</v>
      </c>
      <c r="C5539">
        <v>2013</v>
      </c>
      <c r="D5539" s="1">
        <v>41432</v>
      </c>
      <c r="E5539" s="1">
        <v>41433</v>
      </c>
      <c r="F5539" t="s">
        <v>188</v>
      </c>
      <c r="G5539" t="s">
        <v>2035</v>
      </c>
      <c r="H5539" t="s">
        <v>2036</v>
      </c>
      <c r="I5539" t="s">
        <v>26</v>
      </c>
      <c r="J5539" t="s">
        <v>27</v>
      </c>
      <c r="K5539" t="s">
        <v>5141</v>
      </c>
      <c r="L5539" t="s">
        <v>1707</v>
      </c>
      <c r="M5539">
        <v>72209</v>
      </c>
      <c r="N5539" t="s">
        <v>30</v>
      </c>
      <c r="O5539" t="s">
        <v>6283</v>
      </c>
      <c r="P5539" t="s">
        <v>46</v>
      </c>
      <c r="Q5539" t="s">
        <v>90</v>
      </c>
      <c r="R5539" t="s">
        <v>6284</v>
      </c>
      <c r="S5539">
        <v>12.96</v>
      </c>
      <c r="T5539">
        <v>2</v>
      </c>
      <c r="U5539">
        <v>0</v>
      </c>
      <c r="V5539">
        <v>6.2208000000000006</v>
      </c>
    </row>
    <row r="5540" spans="1:22" x14ac:dyDescent="0.25">
      <c r="A5540">
        <v>5539</v>
      </c>
      <c r="B5540" t="s">
        <v>8311</v>
      </c>
      <c r="C5540">
        <v>2012</v>
      </c>
      <c r="D5540" s="1">
        <v>41012</v>
      </c>
      <c r="E5540" s="1">
        <v>41019</v>
      </c>
      <c r="F5540" t="s">
        <v>50</v>
      </c>
      <c r="G5540" t="s">
        <v>1694</v>
      </c>
      <c r="H5540" t="s">
        <v>1695</v>
      </c>
      <c r="I5540" t="s">
        <v>26</v>
      </c>
      <c r="J5540" t="s">
        <v>27</v>
      </c>
      <c r="K5540" t="s">
        <v>8312</v>
      </c>
      <c r="L5540" t="s">
        <v>138</v>
      </c>
      <c r="M5540">
        <v>68701</v>
      </c>
      <c r="N5540" t="s">
        <v>105</v>
      </c>
      <c r="O5540" t="s">
        <v>2727</v>
      </c>
      <c r="P5540" t="s">
        <v>46</v>
      </c>
      <c r="Q5540" t="s">
        <v>75</v>
      </c>
      <c r="R5540" t="s">
        <v>2728</v>
      </c>
      <c r="S5540">
        <v>17.43</v>
      </c>
      <c r="T5540">
        <v>3</v>
      </c>
      <c r="U5540">
        <v>0</v>
      </c>
      <c r="V5540">
        <v>8.0177999999999994</v>
      </c>
    </row>
    <row r="5541" spans="1:22" x14ac:dyDescent="0.25">
      <c r="A5541">
        <v>5540</v>
      </c>
      <c r="B5541" t="s">
        <v>8313</v>
      </c>
      <c r="C5541">
        <v>2014</v>
      </c>
      <c r="D5541" s="1">
        <v>41782</v>
      </c>
      <c r="E5541" s="1">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x14ac:dyDescent="0.25">
      <c r="A5542">
        <v>5541</v>
      </c>
      <c r="B5542" t="s">
        <v>8313</v>
      </c>
      <c r="C5542">
        <v>2014</v>
      </c>
      <c r="D5542" s="1">
        <v>41782</v>
      </c>
      <c r="E5542" s="1">
        <v>41786</v>
      </c>
      <c r="F5542" t="s">
        <v>50</v>
      </c>
      <c r="G5542" t="s">
        <v>824</v>
      </c>
      <c r="H5542" t="s">
        <v>825</v>
      </c>
      <c r="I5542" t="s">
        <v>26</v>
      </c>
      <c r="J5542" t="s">
        <v>27</v>
      </c>
      <c r="K5542" t="s">
        <v>303</v>
      </c>
      <c r="L5542" t="s">
        <v>211</v>
      </c>
      <c r="M5542">
        <v>60653</v>
      </c>
      <c r="N5542" t="s">
        <v>105</v>
      </c>
      <c r="O5542" t="s">
        <v>545</v>
      </c>
      <c r="P5542" t="s">
        <v>46</v>
      </c>
      <c r="Q5542" t="s">
        <v>75</v>
      </c>
      <c r="R5542" t="s">
        <v>546</v>
      </c>
      <c r="S5542">
        <v>1.5919999999999996</v>
      </c>
      <c r="T5542">
        <v>2</v>
      </c>
      <c r="U5542">
        <v>0.8</v>
      </c>
      <c r="V5542">
        <v>-2.6268000000000002</v>
      </c>
    </row>
    <row r="5543" spans="1:22" x14ac:dyDescent="0.25">
      <c r="A5543">
        <v>5542</v>
      </c>
      <c r="B5543" t="s">
        <v>8313</v>
      </c>
      <c r="C5543">
        <v>2014</v>
      </c>
      <c r="D5543" s="1">
        <v>41782</v>
      </c>
      <c r="E5543" s="1">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2.5136999999999983</v>
      </c>
    </row>
    <row r="5544" spans="1:22" x14ac:dyDescent="0.25">
      <c r="A5544">
        <v>5543</v>
      </c>
      <c r="B5544" t="s">
        <v>8314</v>
      </c>
      <c r="C5544">
        <v>2013</v>
      </c>
      <c r="D5544" s="1">
        <v>41628</v>
      </c>
      <c r="E5544" s="1">
        <v>41634</v>
      </c>
      <c r="F5544" t="s">
        <v>50</v>
      </c>
      <c r="G5544" t="s">
        <v>220</v>
      </c>
      <c r="H5544" t="s">
        <v>221</v>
      </c>
      <c r="I5544" t="s">
        <v>41</v>
      </c>
      <c r="J5544" t="s">
        <v>27</v>
      </c>
      <c r="K5544" t="s">
        <v>1310</v>
      </c>
      <c r="L5544" t="s">
        <v>310</v>
      </c>
      <c r="M5544">
        <v>85705</v>
      </c>
      <c r="N5544" t="s">
        <v>44</v>
      </c>
      <c r="O5544" t="s">
        <v>8315</v>
      </c>
      <c r="P5544" t="s">
        <v>32</v>
      </c>
      <c r="Q5544" t="s">
        <v>56</v>
      </c>
      <c r="R5544" t="s">
        <v>8316</v>
      </c>
      <c r="S5544">
        <v>455.97</v>
      </c>
      <c r="T5544">
        <v>6</v>
      </c>
      <c r="U5544">
        <v>0.5</v>
      </c>
      <c r="V5544">
        <v>-218.86559999999997</v>
      </c>
    </row>
    <row r="5545" spans="1:22" x14ac:dyDescent="0.25">
      <c r="A5545">
        <v>5544</v>
      </c>
      <c r="B5545" t="s">
        <v>8314</v>
      </c>
      <c r="C5545">
        <v>2013</v>
      </c>
      <c r="D5545" s="1">
        <v>41628</v>
      </c>
      <c r="E5545" s="1">
        <v>41634</v>
      </c>
      <c r="F5545" t="s">
        <v>50</v>
      </c>
      <c r="G5545" t="s">
        <v>220</v>
      </c>
      <c r="H5545" t="s">
        <v>221</v>
      </c>
      <c r="I5545" t="s">
        <v>41</v>
      </c>
      <c r="J5545" t="s">
        <v>27</v>
      </c>
      <c r="K5545" t="s">
        <v>1310</v>
      </c>
      <c r="L5545" t="s">
        <v>310</v>
      </c>
      <c r="M5545">
        <v>85705</v>
      </c>
      <c r="N5545" t="s">
        <v>44</v>
      </c>
      <c r="O5545" t="s">
        <v>6136</v>
      </c>
      <c r="P5545" t="s">
        <v>46</v>
      </c>
      <c r="Q5545" t="s">
        <v>75</v>
      </c>
      <c r="R5545" t="s">
        <v>6137</v>
      </c>
      <c r="S5545">
        <v>10.440000000000001</v>
      </c>
      <c r="T5545">
        <v>6</v>
      </c>
      <c r="U5545">
        <v>0.7</v>
      </c>
      <c r="V5545">
        <v>-7.6559999999999988</v>
      </c>
    </row>
    <row r="5546" spans="1:22" x14ac:dyDescent="0.25">
      <c r="A5546">
        <v>5545</v>
      </c>
      <c r="B5546" t="s">
        <v>8314</v>
      </c>
      <c r="C5546">
        <v>2013</v>
      </c>
      <c r="D5546" s="1">
        <v>41628</v>
      </c>
      <c r="E5546" s="1">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-4.1711999999999989</v>
      </c>
    </row>
    <row r="5547" spans="1:22" x14ac:dyDescent="0.25">
      <c r="A5547">
        <v>5546</v>
      </c>
      <c r="B5547" t="s">
        <v>8317</v>
      </c>
      <c r="C5547">
        <v>2014</v>
      </c>
      <c r="D5547" s="1">
        <v>41905</v>
      </c>
      <c r="E5547" s="1">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17.523999999999997</v>
      </c>
    </row>
    <row r="5548" spans="1:22" x14ac:dyDescent="0.25">
      <c r="A5548">
        <v>5547</v>
      </c>
      <c r="B5548" t="s">
        <v>8318</v>
      </c>
      <c r="C5548">
        <v>2014</v>
      </c>
      <c r="D5548" s="1">
        <v>41890</v>
      </c>
      <c r="E5548" s="1">
        <v>41891</v>
      </c>
      <c r="F5548" t="s">
        <v>188</v>
      </c>
      <c r="G5548" t="s">
        <v>5223</v>
      </c>
      <c r="H5548" t="s">
        <v>5224</v>
      </c>
      <c r="I5548" t="s">
        <v>26</v>
      </c>
      <c r="J5548" t="s">
        <v>27</v>
      </c>
      <c r="K5548" t="s">
        <v>8319</v>
      </c>
      <c r="L5548" t="s">
        <v>121</v>
      </c>
      <c r="M5548">
        <v>84020</v>
      </c>
      <c r="N5548" t="s">
        <v>44</v>
      </c>
      <c r="O5548" t="s">
        <v>7025</v>
      </c>
      <c r="P5548" t="s">
        <v>32</v>
      </c>
      <c r="Q5548" t="s">
        <v>65</v>
      </c>
      <c r="R5548" t="s">
        <v>7026</v>
      </c>
      <c r="S5548">
        <v>25.16</v>
      </c>
      <c r="T5548">
        <v>2</v>
      </c>
      <c r="U5548">
        <v>0</v>
      </c>
      <c r="V5548">
        <v>10.567200000000001</v>
      </c>
    </row>
    <row r="5549" spans="1:22" x14ac:dyDescent="0.25">
      <c r="A5549">
        <v>5548</v>
      </c>
      <c r="B5549" t="s">
        <v>8318</v>
      </c>
      <c r="C5549">
        <v>2014</v>
      </c>
      <c r="D5549" s="1">
        <v>41890</v>
      </c>
      <c r="E5549" s="1">
        <v>41891</v>
      </c>
      <c r="F5549" t="s">
        <v>188</v>
      </c>
      <c r="G5549" t="s">
        <v>5223</v>
      </c>
      <c r="H5549" t="s">
        <v>5224</v>
      </c>
      <c r="I5549" t="s">
        <v>26</v>
      </c>
      <c r="J5549" t="s">
        <v>27</v>
      </c>
      <c r="K5549" t="s">
        <v>8319</v>
      </c>
      <c r="L5549" t="s">
        <v>121</v>
      </c>
      <c r="M5549">
        <v>84020</v>
      </c>
      <c r="N5549" t="s">
        <v>44</v>
      </c>
      <c r="O5549" t="s">
        <v>5056</v>
      </c>
      <c r="P5549" t="s">
        <v>71</v>
      </c>
      <c r="Q5549" t="s">
        <v>72</v>
      </c>
      <c r="R5549" t="s">
        <v>5057</v>
      </c>
      <c r="S5549">
        <v>126.56</v>
      </c>
      <c r="T5549">
        <v>4</v>
      </c>
      <c r="U5549">
        <v>0.2</v>
      </c>
      <c r="V5549">
        <v>47.459999999999994</v>
      </c>
    </row>
    <row r="5550" spans="1:22" x14ac:dyDescent="0.25">
      <c r="A5550">
        <v>5549</v>
      </c>
      <c r="B5550" t="s">
        <v>8320</v>
      </c>
      <c r="C5550">
        <v>2011</v>
      </c>
      <c r="D5550" s="1">
        <v>40875</v>
      </c>
      <c r="E5550" s="1">
        <v>40878</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11.793600000000001</v>
      </c>
    </row>
    <row r="5551" spans="1:22" x14ac:dyDescent="0.25">
      <c r="A5551">
        <v>5550</v>
      </c>
      <c r="B5551" t="s">
        <v>8320</v>
      </c>
      <c r="C5551">
        <v>2011</v>
      </c>
      <c r="D5551" s="1">
        <v>40875</v>
      </c>
      <c r="E5551" s="1">
        <v>40878</v>
      </c>
      <c r="F5551" t="s">
        <v>188</v>
      </c>
      <c r="G5551" t="s">
        <v>4143</v>
      </c>
      <c r="H5551" t="s">
        <v>4144</v>
      </c>
      <c r="I5551" t="s">
        <v>26</v>
      </c>
      <c r="J5551" t="s">
        <v>27</v>
      </c>
      <c r="K5551" t="s">
        <v>127</v>
      </c>
      <c r="L5551" t="s">
        <v>43</v>
      </c>
      <c r="M5551">
        <v>94109</v>
      </c>
      <c r="N5551" t="s">
        <v>44</v>
      </c>
      <c r="O5551" t="s">
        <v>3170</v>
      </c>
      <c r="P5551" t="s">
        <v>71</v>
      </c>
      <c r="Q5551" t="s">
        <v>161</v>
      </c>
      <c r="R5551" t="s">
        <v>3171</v>
      </c>
      <c r="S5551">
        <v>139.92999999999998</v>
      </c>
      <c r="T5551">
        <v>7</v>
      </c>
      <c r="U5551">
        <v>0</v>
      </c>
      <c r="V5551">
        <v>34.982499999999987</v>
      </c>
    </row>
    <row r="5552" spans="1:22" x14ac:dyDescent="0.25">
      <c r="A5552">
        <v>5551</v>
      </c>
      <c r="B5552" t="s">
        <v>8321</v>
      </c>
      <c r="C5552">
        <v>2011</v>
      </c>
      <c r="D5552" s="1">
        <v>40859</v>
      </c>
      <c r="E5552" s="1">
        <v>40863</v>
      </c>
      <c r="F5552" t="s">
        <v>50</v>
      </c>
      <c r="G5552" t="s">
        <v>6797</v>
      </c>
      <c r="H5552" t="s">
        <v>6798</v>
      </c>
      <c r="I5552" t="s">
        <v>41</v>
      </c>
      <c r="J5552" t="s">
        <v>27</v>
      </c>
      <c r="K5552" t="s">
        <v>184</v>
      </c>
      <c r="L5552" t="s">
        <v>104</v>
      </c>
      <c r="M5552">
        <v>77036</v>
      </c>
      <c r="N5552" t="s">
        <v>105</v>
      </c>
      <c r="O5552" t="s">
        <v>5844</v>
      </c>
      <c r="P5552" t="s">
        <v>46</v>
      </c>
      <c r="Q5552" t="s">
        <v>68</v>
      </c>
      <c r="R5552" t="s">
        <v>5845</v>
      </c>
      <c r="S5552">
        <v>2.6720000000000002</v>
      </c>
      <c r="T5552">
        <v>1</v>
      </c>
      <c r="U5552">
        <v>0.2</v>
      </c>
      <c r="V5552">
        <v>0.33399999999999974</v>
      </c>
    </row>
    <row r="5553" spans="1:22" x14ac:dyDescent="0.25">
      <c r="A5553">
        <v>5552</v>
      </c>
      <c r="B5553" t="s">
        <v>8321</v>
      </c>
      <c r="C5553">
        <v>2011</v>
      </c>
      <c r="D5553" s="1">
        <v>40859</v>
      </c>
      <c r="E5553" s="1">
        <v>40863</v>
      </c>
      <c r="F5553" t="s">
        <v>50</v>
      </c>
      <c r="G5553" t="s">
        <v>6797</v>
      </c>
      <c r="H5553" t="s">
        <v>6798</v>
      </c>
      <c r="I5553" t="s">
        <v>41</v>
      </c>
      <c r="J5553" t="s">
        <v>27</v>
      </c>
      <c r="K5553" t="s">
        <v>184</v>
      </c>
      <c r="L5553" t="s">
        <v>104</v>
      </c>
      <c r="M5553">
        <v>77036</v>
      </c>
      <c r="N5553" t="s">
        <v>105</v>
      </c>
      <c r="O5553" t="s">
        <v>6833</v>
      </c>
      <c r="P5553" t="s">
        <v>46</v>
      </c>
      <c r="Q5553" t="s">
        <v>578</v>
      </c>
      <c r="R5553" t="s">
        <v>6834</v>
      </c>
      <c r="S5553">
        <v>16.656000000000002</v>
      </c>
      <c r="T5553">
        <v>6</v>
      </c>
      <c r="U5553">
        <v>0.2</v>
      </c>
      <c r="V5553">
        <v>-3.123000000000002</v>
      </c>
    </row>
    <row r="5554" spans="1:22" x14ac:dyDescent="0.25">
      <c r="A5554">
        <v>5553</v>
      </c>
      <c r="B5554" t="s">
        <v>8321</v>
      </c>
      <c r="C5554">
        <v>2011</v>
      </c>
      <c r="D5554" s="1">
        <v>40859</v>
      </c>
      <c r="E5554" s="1">
        <v>40863</v>
      </c>
      <c r="F5554" t="s">
        <v>50</v>
      </c>
      <c r="G5554" t="s">
        <v>6797</v>
      </c>
      <c r="H5554" t="s">
        <v>6798</v>
      </c>
      <c r="I5554" t="s">
        <v>41</v>
      </c>
      <c r="J5554" t="s">
        <v>27</v>
      </c>
      <c r="K5554" t="s">
        <v>184</v>
      </c>
      <c r="L5554" t="s">
        <v>104</v>
      </c>
      <c r="M5554">
        <v>77036</v>
      </c>
      <c r="N5554" t="s">
        <v>105</v>
      </c>
      <c r="O5554" t="s">
        <v>907</v>
      </c>
      <c r="P5554" t="s">
        <v>71</v>
      </c>
      <c r="Q5554" t="s">
        <v>161</v>
      </c>
      <c r="R5554" t="s">
        <v>1784</v>
      </c>
      <c r="S5554">
        <v>79.512000000000015</v>
      </c>
      <c r="T5554">
        <v>3</v>
      </c>
      <c r="U5554">
        <v>0.2</v>
      </c>
      <c r="V5554">
        <v>20.8719</v>
      </c>
    </row>
    <row r="5555" spans="1:22" x14ac:dyDescent="0.25">
      <c r="A5555">
        <v>5554</v>
      </c>
      <c r="B5555" t="s">
        <v>8321</v>
      </c>
      <c r="C5555">
        <v>2011</v>
      </c>
      <c r="D5555" s="1">
        <v>40859</v>
      </c>
      <c r="E5555" s="1">
        <v>40863</v>
      </c>
      <c r="F5555" t="s">
        <v>50</v>
      </c>
      <c r="G5555" t="s">
        <v>6797</v>
      </c>
      <c r="H5555" t="s">
        <v>6798</v>
      </c>
      <c r="I5555" t="s">
        <v>41</v>
      </c>
      <c r="J5555" t="s">
        <v>27</v>
      </c>
      <c r="K5555" t="s">
        <v>184</v>
      </c>
      <c r="L5555" t="s">
        <v>104</v>
      </c>
      <c r="M5555">
        <v>77036</v>
      </c>
      <c r="N5555" t="s">
        <v>105</v>
      </c>
      <c r="O5555" t="s">
        <v>1057</v>
      </c>
      <c r="P5555" t="s">
        <v>46</v>
      </c>
      <c r="Q5555" t="s">
        <v>90</v>
      </c>
      <c r="R5555" t="s">
        <v>1058</v>
      </c>
      <c r="S5555">
        <v>36.288000000000011</v>
      </c>
      <c r="T5555">
        <v>7</v>
      </c>
      <c r="U5555">
        <v>0.2</v>
      </c>
      <c r="V5555">
        <v>12.700800000000001</v>
      </c>
    </row>
    <row r="5556" spans="1:22" x14ac:dyDescent="0.25">
      <c r="A5556">
        <v>5555</v>
      </c>
      <c r="B5556" t="s">
        <v>8321</v>
      </c>
      <c r="C5556">
        <v>2011</v>
      </c>
      <c r="D5556" s="1">
        <v>40859</v>
      </c>
      <c r="E5556" s="1">
        <v>40863</v>
      </c>
      <c r="F5556" t="s">
        <v>50</v>
      </c>
      <c r="G5556" t="s">
        <v>6797</v>
      </c>
      <c r="H5556" t="s">
        <v>6798</v>
      </c>
      <c r="I5556" t="s">
        <v>41</v>
      </c>
      <c r="J5556" t="s">
        <v>27</v>
      </c>
      <c r="K5556" t="s">
        <v>184</v>
      </c>
      <c r="L5556" t="s">
        <v>104</v>
      </c>
      <c r="M5556">
        <v>77036</v>
      </c>
      <c r="N5556" t="s">
        <v>105</v>
      </c>
      <c r="O5556" t="s">
        <v>3491</v>
      </c>
      <c r="P5556" t="s">
        <v>32</v>
      </c>
      <c r="Q5556" t="s">
        <v>33</v>
      </c>
      <c r="R5556" t="s">
        <v>3492</v>
      </c>
      <c r="S5556">
        <v>67.993199999999987</v>
      </c>
      <c r="T5556">
        <v>1</v>
      </c>
      <c r="U5556">
        <v>0.32</v>
      </c>
      <c r="V5556">
        <v>-12.998700000000007</v>
      </c>
    </row>
    <row r="5557" spans="1:22" x14ac:dyDescent="0.25">
      <c r="A5557">
        <v>5556</v>
      </c>
      <c r="B5557" t="s">
        <v>8322</v>
      </c>
      <c r="C5557">
        <v>2014</v>
      </c>
      <c r="D5557" s="1">
        <v>41915</v>
      </c>
      <c r="E5557" s="1">
        <v>41919</v>
      </c>
      <c r="F5557" t="s">
        <v>23</v>
      </c>
      <c r="G5557" t="s">
        <v>4007</v>
      </c>
      <c r="H5557" t="s">
        <v>4008</v>
      </c>
      <c r="I5557" t="s">
        <v>41</v>
      </c>
      <c r="J5557" t="s">
        <v>27</v>
      </c>
      <c r="K5557" t="s">
        <v>1817</v>
      </c>
      <c r="L5557" t="s">
        <v>358</v>
      </c>
      <c r="M5557">
        <v>36116</v>
      </c>
      <c r="N5557" t="s">
        <v>30</v>
      </c>
      <c r="O5557" t="s">
        <v>6540</v>
      </c>
      <c r="P5557" t="s">
        <v>32</v>
      </c>
      <c r="Q5557" t="s">
        <v>65</v>
      </c>
      <c r="R5557" t="s">
        <v>6541</v>
      </c>
      <c r="S5557">
        <v>10.16</v>
      </c>
      <c r="T5557">
        <v>2</v>
      </c>
      <c r="U5557">
        <v>0</v>
      </c>
      <c r="V5557">
        <v>3.4543999999999997</v>
      </c>
    </row>
    <row r="5558" spans="1:22" x14ac:dyDescent="0.25">
      <c r="A5558">
        <v>5557</v>
      </c>
      <c r="B5558" t="s">
        <v>8323</v>
      </c>
      <c r="C5558">
        <v>2012</v>
      </c>
      <c r="D5558" s="1">
        <v>41257</v>
      </c>
      <c r="E5558" s="1">
        <v>41261</v>
      </c>
      <c r="F5558" t="s">
        <v>50</v>
      </c>
      <c r="G5558" t="s">
        <v>3939</v>
      </c>
      <c r="H5558" t="s">
        <v>3940</v>
      </c>
      <c r="I5558" t="s">
        <v>41</v>
      </c>
      <c r="J5558" t="s">
        <v>27</v>
      </c>
      <c r="K5558" t="s">
        <v>328</v>
      </c>
      <c r="L5558" t="s">
        <v>1487</v>
      </c>
      <c r="M5558">
        <v>39212</v>
      </c>
      <c r="N5558" t="s">
        <v>30</v>
      </c>
      <c r="O5558" t="s">
        <v>5752</v>
      </c>
      <c r="P5558" t="s">
        <v>32</v>
      </c>
      <c r="Q5558" t="s">
        <v>65</v>
      </c>
      <c r="R5558" t="s">
        <v>5753</v>
      </c>
      <c r="S5558">
        <v>6.16</v>
      </c>
      <c r="T5558">
        <v>2</v>
      </c>
      <c r="U5558">
        <v>0</v>
      </c>
      <c r="V5558">
        <v>1.9711999999999996</v>
      </c>
    </row>
    <row r="5559" spans="1:22" x14ac:dyDescent="0.25">
      <c r="A5559">
        <v>5558</v>
      </c>
      <c r="B5559" t="s">
        <v>8323</v>
      </c>
      <c r="C5559">
        <v>2012</v>
      </c>
      <c r="D5559" s="1">
        <v>41257</v>
      </c>
      <c r="E5559" s="1">
        <v>41261</v>
      </c>
      <c r="F5559" t="s">
        <v>50</v>
      </c>
      <c r="G5559" t="s">
        <v>3939</v>
      </c>
      <c r="H5559" t="s">
        <v>3940</v>
      </c>
      <c r="I5559" t="s">
        <v>41</v>
      </c>
      <c r="J5559" t="s">
        <v>27</v>
      </c>
      <c r="K5559" t="s">
        <v>328</v>
      </c>
      <c r="L5559" t="s">
        <v>1487</v>
      </c>
      <c r="M5559">
        <v>39212</v>
      </c>
      <c r="N5559" t="s">
        <v>30</v>
      </c>
      <c r="O5559" t="s">
        <v>6237</v>
      </c>
      <c r="P5559" t="s">
        <v>46</v>
      </c>
      <c r="Q5559" t="s">
        <v>68</v>
      </c>
      <c r="R5559" t="s">
        <v>6238</v>
      </c>
      <c r="S5559">
        <v>56.3</v>
      </c>
      <c r="T5559">
        <v>2</v>
      </c>
      <c r="U5559">
        <v>0</v>
      </c>
      <c r="V5559">
        <v>15.764000000000003</v>
      </c>
    </row>
    <row r="5560" spans="1:22" x14ac:dyDescent="0.25">
      <c r="A5560">
        <v>5559</v>
      </c>
      <c r="B5560" t="s">
        <v>8324</v>
      </c>
      <c r="C5560">
        <v>2012</v>
      </c>
      <c r="D5560" s="1">
        <v>41249</v>
      </c>
      <c r="E5560" s="1">
        <v>41253</v>
      </c>
      <c r="F5560" t="s">
        <v>50</v>
      </c>
      <c r="G5560" t="s">
        <v>5110</v>
      </c>
      <c r="H5560" t="s">
        <v>5111</v>
      </c>
      <c r="I5560" t="s">
        <v>26</v>
      </c>
      <c r="J5560" t="s">
        <v>27</v>
      </c>
      <c r="K5560" t="s">
        <v>4045</v>
      </c>
      <c r="L5560" t="s">
        <v>1392</v>
      </c>
      <c r="M5560">
        <v>89031</v>
      </c>
      <c r="N5560" t="s">
        <v>44</v>
      </c>
      <c r="O5560" t="s">
        <v>8325</v>
      </c>
      <c r="P5560" t="s">
        <v>46</v>
      </c>
      <c r="Q5560" t="s">
        <v>90</v>
      </c>
      <c r="R5560" t="s">
        <v>8326</v>
      </c>
      <c r="S5560">
        <v>6.48</v>
      </c>
      <c r="T5560">
        <v>1</v>
      </c>
      <c r="U5560">
        <v>0</v>
      </c>
      <c r="V5560">
        <v>3.1104000000000003</v>
      </c>
    </row>
    <row r="5561" spans="1:22" x14ac:dyDescent="0.25">
      <c r="A5561">
        <v>5560</v>
      </c>
      <c r="B5561" t="s">
        <v>8324</v>
      </c>
      <c r="C5561">
        <v>2012</v>
      </c>
      <c r="D5561" s="1">
        <v>41249</v>
      </c>
      <c r="E5561" s="1">
        <v>41253</v>
      </c>
      <c r="F5561" t="s">
        <v>50</v>
      </c>
      <c r="G5561" t="s">
        <v>5110</v>
      </c>
      <c r="H5561" t="s">
        <v>5111</v>
      </c>
      <c r="I5561" t="s">
        <v>26</v>
      </c>
      <c r="J5561" t="s">
        <v>27</v>
      </c>
      <c r="K5561" t="s">
        <v>4045</v>
      </c>
      <c r="L5561" t="s">
        <v>1392</v>
      </c>
      <c r="M5561">
        <v>89031</v>
      </c>
      <c r="N5561" t="s">
        <v>44</v>
      </c>
      <c r="O5561" t="s">
        <v>5000</v>
      </c>
      <c r="P5561" t="s">
        <v>46</v>
      </c>
      <c r="Q5561" t="s">
        <v>59</v>
      </c>
      <c r="R5561" t="s">
        <v>5001</v>
      </c>
      <c r="S5561">
        <v>1325.8500000000001</v>
      </c>
      <c r="T5561">
        <v>5</v>
      </c>
      <c r="U5561">
        <v>0</v>
      </c>
      <c r="V5561">
        <v>238.65299999999991</v>
      </c>
    </row>
    <row r="5562" spans="1:22" x14ac:dyDescent="0.25">
      <c r="A5562">
        <v>5561</v>
      </c>
      <c r="B5562" t="s">
        <v>8324</v>
      </c>
      <c r="C5562">
        <v>2012</v>
      </c>
      <c r="D5562" s="1">
        <v>41249</v>
      </c>
      <c r="E5562" s="1">
        <v>41253</v>
      </c>
      <c r="F5562" t="s">
        <v>50</v>
      </c>
      <c r="G5562" t="s">
        <v>5110</v>
      </c>
      <c r="H5562" t="s">
        <v>5111</v>
      </c>
      <c r="I5562" t="s">
        <v>26</v>
      </c>
      <c r="J5562" t="s">
        <v>27</v>
      </c>
      <c r="K5562" t="s">
        <v>4045</v>
      </c>
      <c r="L5562" t="s">
        <v>1392</v>
      </c>
      <c r="M5562">
        <v>89031</v>
      </c>
      <c r="N5562" t="s">
        <v>44</v>
      </c>
      <c r="O5562" t="s">
        <v>2681</v>
      </c>
      <c r="P5562" t="s">
        <v>46</v>
      </c>
      <c r="Q5562" t="s">
        <v>47</v>
      </c>
      <c r="R5562" t="s">
        <v>2682</v>
      </c>
      <c r="S5562">
        <v>14.940000000000001</v>
      </c>
      <c r="T5562">
        <v>3</v>
      </c>
      <c r="U5562">
        <v>0</v>
      </c>
      <c r="V5562">
        <v>6.8723999999999998</v>
      </c>
    </row>
    <row r="5563" spans="1:22" x14ac:dyDescent="0.25">
      <c r="A5563">
        <v>5562</v>
      </c>
      <c r="B5563" t="s">
        <v>8327</v>
      </c>
      <c r="C5563">
        <v>2014</v>
      </c>
      <c r="D5563" s="1">
        <v>41730</v>
      </c>
      <c r="E5563" s="1">
        <v>41732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x14ac:dyDescent="0.25">
      <c r="A5564">
        <v>5563</v>
      </c>
      <c r="B5564" t="s">
        <v>8327</v>
      </c>
      <c r="C5564">
        <v>2014</v>
      </c>
      <c r="D5564" s="1">
        <v>41730</v>
      </c>
      <c r="E5564" s="1">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x14ac:dyDescent="0.25">
      <c r="A5565">
        <v>5564</v>
      </c>
      <c r="B5565" t="s">
        <v>8327</v>
      </c>
      <c r="C5565">
        <v>2014</v>
      </c>
      <c r="D5565" s="1">
        <v>41730</v>
      </c>
      <c r="E5565" s="1">
        <v>41732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x14ac:dyDescent="0.25">
      <c r="A5566">
        <v>5565</v>
      </c>
      <c r="B5566" t="s">
        <v>8328</v>
      </c>
      <c r="C5566">
        <v>2014</v>
      </c>
      <c r="D5566" s="1">
        <v>41712</v>
      </c>
      <c r="E5566" s="1">
        <v>41712</v>
      </c>
      <c r="F5566" t="s">
        <v>1290</v>
      </c>
      <c r="G5566" t="s">
        <v>6712</v>
      </c>
      <c r="H5566" t="s">
        <v>6713</v>
      </c>
      <c r="I5566" t="s">
        <v>102</v>
      </c>
      <c r="J5566" t="s">
        <v>27</v>
      </c>
      <c r="K5566" t="s">
        <v>303</v>
      </c>
      <c r="L5566" t="s">
        <v>211</v>
      </c>
      <c r="M5566">
        <v>60610</v>
      </c>
      <c r="N5566" t="s">
        <v>105</v>
      </c>
      <c r="O5566" t="s">
        <v>6465</v>
      </c>
      <c r="P5566" t="s">
        <v>46</v>
      </c>
      <c r="Q5566" t="s">
        <v>68</v>
      </c>
      <c r="R5566" t="s">
        <v>6466</v>
      </c>
      <c r="S5566">
        <v>19.456000000000003</v>
      </c>
      <c r="T5566">
        <v>4</v>
      </c>
      <c r="U5566">
        <v>0.2</v>
      </c>
      <c r="V5566">
        <v>2.188799999999997</v>
      </c>
    </row>
    <row r="5567" spans="1:22" x14ac:dyDescent="0.25">
      <c r="A5567">
        <v>5566</v>
      </c>
      <c r="B5567" t="s">
        <v>8328</v>
      </c>
      <c r="C5567">
        <v>2014</v>
      </c>
      <c r="D5567" s="1">
        <v>41712</v>
      </c>
      <c r="E5567" s="1">
        <v>41712</v>
      </c>
      <c r="F5567" t="s">
        <v>1290</v>
      </c>
      <c r="G5567" t="s">
        <v>6712</v>
      </c>
      <c r="H5567" t="s">
        <v>6713</v>
      </c>
      <c r="I5567" t="s">
        <v>102</v>
      </c>
      <c r="J5567" t="s">
        <v>27</v>
      </c>
      <c r="K5567" t="s">
        <v>303</v>
      </c>
      <c r="L5567" t="s">
        <v>211</v>
      </c>
      <c r="M5567">
        <v>60610</v>
      </c>
      <c r="N5567" t="s">
        <v>105</v>
      </c>
      <c r="O5567" t="s">
        <v>8329</v>
      </c>
      <c r="P5567" t="s">
        <v>71</v>
      </c>
      <c r="Q5567" t="s">
        <v>682</v>
      </c>
      <c r="R5567" t="s">
        <v>8330</v>
      </c>
      <c r="S5567">
        <v>209.98599999999999</v>
      </c>
      <c r="T5567">
        <v>2</v>
      </c>
      <c r="U5567">
        <v>0.3</v>
      </c>
      <c r="V5567">
        <v>8.9993999999999801</v>
      </c>
    </row>
    <row r="5568" spans="1:22" x14ac:dyDescent="0.25">
      <c r="A5568">
        <v>5567</v>
      </c>
      <c r="B5568" t="s">
        <v>8328</v>
      </c>
      <c r="C5568">
        <v>2014</v>
      </c>
      <c r="D5568" s="1">
        <v>41712</v>
      </c>
      <c r="E5568" s="1">
        <v>41712</v>
      </c>
      <c r="F5568" t="s">
        <v>1290</v>
      </c>
      <c r="G5568" t="s">
        <v>6712</v>
      </c>
      <c r="H5568" t="s">
        <v>6713</v>
      </c>
      <c r="I5568" t="s">
        <v>102</v>
      </c>
      <c r="J5568" t="s">
        <v>27</v>
      </c>
      <c r="K5568" t="s">
        <v>303</v>
      </c>
      <c r="L5568" t="s">
        <v>211</v>
      </c>
      <c r="M5568">
        <v>60610</v>
      </c>
      <c r="N5568" t="s">
        <v>105</v>
      </c>
      <c r="O5568" t="s">
        <v>6108</v>
      </c>
      <c r="P5568" t="s">
        <v>46</v>
      </c>
      <c r="Q5568" t="s">
        <v>68</v>
      </c>
      <c r="R5568" t="s">
        <v>6109</v>
      </c>
      <c r="S5568">
        <v>29.760000000000005</v>
      </c>
      <c r="T5568">
        <v>5</v>
      </c>
      <c r="U5568">
        <v>0.2</v>
      </c>
      <c r="V5568">
        <v>1.8599999999999994</v>
      </c>
    </row>
    <row r="5569" spans="1:22" x14ac:dyDescent="0.25">
      <c r="A5569">
        <v>5568</v>
      </c>
      <c r="B5569" t="s">
        <v>8328</v>
      </c>
      <c r="C5569">
        <v>2014</v>
      </c>
      <c r="D5569" s="1">
        <v>41712</v>
      </c>
      <c r="E5569" s="1">
        <v>41712</v>
      </c>
      <c r="F5569" t="s">
        <v>1290</v>
      </c>
      <c r="G5569" t="s">
        <v>6712</v>
      </c>
      <c r="H5569" t="s">
        <v>6713</v>
      </c>
      <c r="I5569" t="s">
        <v>102</v>
      </c>
      <c r="J5569" t="s">
        <v>27</v>
      </c>
      <c r="K5569" t="s">
        <v>303</v>
      </c>
      <c r="L5569" t="s">
        <v>211</v>
      </c>
      <c r="M5569">
        <v>60610</v>
      </c>
      <c r="N5569" t="s">
        <v>105</v>
      </c>
      <c r="O5569" t="s">
        <v>6952</v>
      </c>
      <c r="P5569" t="s">
        <v>32</v>
      </c>
      <c r="Q5569" t="s">
        <v>36</v>
      </c>
      <c r="R5569" t="s">
        <v>6953</v>
      </c>
      <c r="S5569">
        <v>89.768000000000001</v>
      </c>
      <c r="T5569">
        <v>1</v>
      </c>
      <c r="U5569">
        <v>0.3</v>
      </c>
      <c r="V5569">
        <v>-2.5647999999999982</v>
      </c>
    </row>
    <row r="5570" spans="1:22" x14ac:dyDescent="0.25">
      <c r="A5570">
        <v>5569</v>
      </c>
      <c r="B5570" t="s">
        <v>8328</v>
      </c>
      <c r="C5570">
        <v>2014</v>
      </c>
      <c r="D5570" s="1">
        <v>41712</v>
      </c>
      <c r="E5570" s="1">
        <v>41712</v>
      </c>
      <c r="F5570" t="s">
        <v>1290</v>
      </c>
      <c r="G5570" t="s">
        <v>6712</v>
      </c>
      <c r="H5570" t="s">
        <v>6713</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335.99440000000004</v>
      </c>
    </row>
    <row r="5571" spans="1:22" x14ac:dyDescent="0.25">
      <c r="A5571">
        <v>5570</v>
      </c>
      <c r="B5571" t="s">
        <v>8328</v>
      </c>
      <c r="C5571">
        <v>2014</v>
      </c>
      <c r="D5571" s="1">
        <v>41712</v>
      </c>
      <c r="E5571" s="1">
        <v>41712</v>
      </c>
      <c r="F5571" t="s">
        <v>1290</v>
      </c>
      <c r="G5571" t="s">
        <v>6712</v>
      </c>
      <c r="H5571" t="s">
        <v>6713</v>
      </c>
      <c r="I5571" t="s">
        <v>102</v>
      </c>
      <c r="J5571" t="s">
        <v>27</v>
      </c>
      <c r="K5571" t="s">
        <v>303</v>
      </c>
      <c r="L5571" t="s">
        <v>211</v>
      </c>
      <c r="M5571">
        <v>60610</v>
      </c>
      <c r="N5571" t="s">
        <v>105</v>
      </c>
      <c r="O5571" t="s">
        <v>2127</v>
      </c>
      <c r="P5571" t="s">
        <v>46</v>
      </c>
      <c r="Q5571" t="s">
        <v>90</v>
      </c>
      <c r="R5571" t="s">
        <v>2128</v>
      </c>
      <c r="S5571">
        <v>15.552000000000003</v>
      </c>
      <c r="T5571">
        <v>3</v>
      </c>
      <c r="U5571">
        <v>0.2</v>
      </c>
      <c r="V5571">
        <v>5.6375999999999999</v>
      </c>
    </row>
    <row r="5572" spans="1:22" x14ac:dyDescent="0.25">
      <c r="A5572">
        <v>5571</v>
      </c>
      <c r="B5572" t="s">
        <v>8328</v>
      </c>
      <c r="C5572">
        <v>2014</v>
      </c>
      <c r="D5572" s="1">
        <v>41712</v>
      </c>
      <c r="E5572" s="1">
        <v>41712</v>
      </c>
      <c r="F5572" t="s">
        <v>1290</v>
      </c>
      <c r="G5572" t="s">
        <v>6712</v>
      </c>
      <c r="H5572" t="s">
        <v>6713</v>
      </c>
      <c r="I5572" t="s">
        <v>102</v>
      </c>
      <c r="J5572" t="s">
        <v>27</v>
      </c>
      <c r="K5572" t="s">
        <v>303</v>
      </c>
      <c r="L5572" t="s">
        <v>211</v>
      </c>
      <c r="M5572">
        <v>60610</v>
      </c>
      <c r="N5572" t="s">
        <v>105</v>
      </c>
      <c r="O5572" t="s">
        <v>5307</v>
      </c>
      <c r="P5572" t="s">
        <v>71</v>
      </c>
      <c r="Q5572" t="s">
        <v>72</v>
      </c>
      <c r="R5572" t="s">
        <v>5308</v>
      </c>
      <c r="S5572">
        <v>34.360000000000007</v>
      </c>
      <c r="T5572">
        <v>1</v>
      </c>
      <c r="U5572">
        <v>0.2</v>
      </c>
      <c r="V5572">
        <v>-7.3015000000000025</v>
      </c>
    </row>
    <row r="5573" spans="1:22" x14ac:dyDescent="0.25">
      <c r="A5573">
        <v>5572</v>
      </c>
      <c r="B5573" t="s">
        <v>8331</v>
      </c>
      <c r="C5573">
        <v>2011</v>
      </c>
      <c r="D5573" s="1">
        <v>40882</v>
      </c>
      <c r="E5573" s="1">
        <v>40886</v>
      </c>
      <c r="F5573" t="s">
        <v>50</v>
      </c>
      <c r="G5573" t="s">
        <v>895</v>
      </c>
      <c r="H5573" t="s">
        <v>896</v>
      </c>
      <c r="I5573" t="s">
        <v>41</v>
      </c>
      <c r="J5573" t="s">
        <v>27</v>
      </c>
      <c r="K5573" t="s">
        <v>497</v>
      </c>
      <c r="L5573" t="s">
        <v>498</v>
      </c>
      <c r="M5573">
        <v>43229</v>
      </c>
      <c r="N5573" t="s">
        <v>148</v>
      </c>
      <c r="O5573" t="s">
        <v>6535</v>
      </c>
      <c r="P5573" t="s">
        <v>46</v>
      </c>
      <c r="Q5573" t="s">
        <v>90</v>
      </c>
      <c r="R5573" t="s">
        <v>6536</v>
      </c>
      <c r="S5573">
        <v>98.376000000000005</v>
      </c>
      <c r="T5573">
        <v>3</v>
      </c>
      <c r="U5573">
        <v>0.2</v>
      </c>
      <c r="V5573">
        <v>35.661300000000004</v>
      </c>
    </row>
    <row r="5574" spans="1:22" x14ac:dyDescent="0.25">
      <c r="A5574">
        <v>5573</v>
      </c>
      <c r="B5574" t="s">
        <v>8331</v>
      </c>
      <c r="C5574">
        <v>2011</v>
      </c>
      <c r="D5574" s="1">
        <v>40882</v>
      </c>
      <c r="E5574" s="1">
        <v>40886</v>
      </c>
      <c r="F5574" t="s">
        <v>50</v>
      </c>
      <c r="G5574" t="s">
        <v>895</v>
      </c>
      <c r="H5574" t="s">
        <v>896</v>
      </c>
      <c r="I5574" t="s">
        <v>41</v>
      </c>
      <c r="J5574" t="s">
        <v>27</v>
      </c>
      <c r="K5574" t="s">
        <v>497</v>
      </c>
      <c r="L5574" t="s">
        <v>498</v>
      </c>
      <c r="M5574">
        <v>43229</v>
      </c>
      <c r="N5574" t="s">
        <v>148</v>
      </c>
      <c r="O5574" t="s">
        <v>2686</v>
      </c>
      <c r="P5574" t="s">
        <v>46</v>
      </c>
      <c r="Q5574" t="s">
        <v>75</v>
      </c>
      <c r="R5574" t="s">
        <v>2687</v>
      </c>
      <c r="S5574">
        <v>29.940000000000005</v>
      </c>
      <c r="T5574">
        <v>4</v>
      </c>
      <c r="U5574">
        <v>0.7</v>
      </c>
      <c r="V5574">
        <v>-23.952000000000005</v>
      </c>
    </row>
    <row r="5575" spans="1:22" x14ac:dyDescent="0.25">
      <c r="A5575">
        <v>5574</v>
      </c>
      <c r="B5575" t="s">
        <v>8331</v>
      </c>
      <c r="C5575">
        <v>2011</v>
      </c>
      <c r="D5575" s="1">
        <v>40882</v>
      </c>
      <c r="E5575" s="1">
        <v>40886</v>
      </c>
      <c r="F5575" t="s">
        <v>50</v>
      </c>
      <c r="G5575" t="s">
        <v>895</v>
      </c>
      <c r="H5575" t="s">
        <v>896</v>
      </c>
      <c r="I5575" t="s">
        <v>41</v>
      </c>
      <c r="J5575" t="s">
        <v>27</v>
      </c>
      <c r="K5575" t="s">
        <v>497</v>
      </c>
      <c r="L5575" t="s">
        <v>498</v>
      </c>
      <c r="M5575">
        <v>43229</v>
      </c>
      <c r="N5575" t="s">
        <v>148</v>
      </c>
      <c r="O5575" t="s">
        <v>8332</v>
      </c>
      <c r="P5575" t="s">
        <v>46</v>
      </c>
      <c r="Q5575" t="s">
        <v>90</v>
      </c>
      <c r="R5575" t="s">
        <v>8333</v>
      </c>
      <c r="S5575">
        <v>17.472000000000001</v>
      </c>
      <c r="T5575">
        <v>3</v>
      </c>
      <c r="U5575">
        <v>0.2</v>
      </c>
      <c r="V5575">
        <v>5.6783999999999981</v>
      </c>
    </row>
    <row r="5576" spans="1:22" x14ac:dyDescent="0.25">
      <c r="A5576">
        <v>5575</v>
      </c>
      <c r="B5576" t="s">
        <v>8331</v>
      </c>
      <c r="C5576">
        <v>2011</v>
      </c>
      <c r="D5576" s="1">
        <v>40882</v>
      </c>
      <c r="E5576" s="1">
        <v>40886</v>
      </c>
      <c r="F5576" t="s">
        <v>50</v>
      </c>
      <c r="G5576" t="s">
        <v>895</v>
      </c>
      <c r="H5576" t="s">
        <v>896</v>
      </c>
      <c r="I5576" t="s">
        <v>41</v>
      </c>
      <c r="J5576" t="s">
        <v>27</v>
      </c>
      <c r="K5576" t="s">
        <v>497</v>
      </c>
      <c r="L5576" t="s">
        <v>498</v>
      </c>
      <c r="M5576">
        <v>43229</v>
      </c>
      <c r="N5576" t="s">
        <v>148</v>
      </c>
      <c r="O5576" t="s">
        <v>8334</v>
      </c>
      <c r="P5576" t="s">
        <v>71</v>
      </c>
      <c r="Q5576" t="s">
        <v>72</v>
      </c>
      <c r="R5576" t="s">
        <v>8335</v>
      </c>
      <c r="S5576">
        <v>36.738</v>
      </c>
      <c r="T5576">
        <v>1</v>
      </c>
      <c r="U5576">
        <v>0.4</v>
      </c>
      <c r="V5576">
        <v>-9.1845000000000034</v>
      </c>
    </row>
    <row r="5577" spans="1:22" x14ac:dyDescent="0.25">
      <c r="A5577">
        <v>5576</v>
      </c>
      <c r="B5577" t="s">
        <v>8331</v>
      </c>
      <c r="C5577">
        <v>2011</v>
      </c>
      <c r="D5577" s="1">
        <v>40882</v>
      </c>
      <c r="E5577" s="1">
        <v>40886</v>
      </c>
      <c r="F5577" t="s">
        <v>50</v>
      </c>
      <c r="G5577" t="s">
        <v>895</v>
      </c>
      <c r="H5577" t="s">
        <v>896</v>
      </c>
      <c r="I5577" t="s">
        <v>41</v>
      </c>
      <c r="J5577" t="s">
        <v>27</v>
      </c>
      <c r="K5577" t="s">
        <v>497</v>
      </c>
      <c r="L5577" t="s">
        <v>498</v>
      </c>
      <c r="M5577">
        <v>43229</v>
      </c>
      <c r="N5577" t="s">
        <v>148</v>
      </c>
      <c r="O5577" t="s">
        <v>4761</v>
      </c>
      <c r="P5577" t="s">
        <v>71</v>
      </c>
      <c r="Q5577" t="s">
        <v>72</v>
      </c>
      <c r="R5577" t="s">
        <v>4762</v>
      </c>
      <c r="S5577">
        <v>179.93999999999997</v>
      </c>
      <c r="T5577">
        <v>2</v>
      </c>
      <c r="U5577">
        <v>0.4</v>
      </c>
      <c r="V5577">
        <v>-44.984999999999999</v>
      </c>
    </row>
    <row r="5578" spans="1:22" x14ac:dyDescent="0.25">
      <c r="A5578">
        <v>5577</v>
      </c>
      <c r="B5578" t="s">
        <v>8336</v>
      </c>
      <c r="C5578">
        <v>2013</v>
      </c>
      <c r="D5578" s="1">
        <v>41621</v>
      </c>
      <c r="E5578" s="1">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x14ac:dyDescent="0.25">
      <c r="A5579">
        <v>5578</v>
      </c>
      <c r="B5579" t="s">
        <v>8336</v>
      </c>
      <c r="C5579">
        <v>2013</v>
      </c>
      <c r="D5579" s="1">
        <v>41621</v>
      </c>
      <c r="E5579" s="1">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56.519999999999996</v>
      </c>
      <c r="T5579">
        <v>3</v>
      </c>
      <c r="U5579">
        <v>0</v>
      </c>
      <c r="V5579">
        <v>15.8256</v>
      </c>
    </row>
    <row r="5580" spans="1:22" x14ac:dyDescent="0.25">
      <c r="A5580">
        <v>5579</v>
      </c>
      <c r="B5580" t="s">
        <v>8337</v>
      </c>
      <c r="C5580">
        <v>2014</v>
      </c>
      <c r="D5580" s="1">
        <v>41892</v>
      </c>
      <c r="E5580" s="1">
        <v>41897</v>
      </c>
      <c r="F5580" t="s">
        <v>23</v>
      </c>
      <c r="G5580" t="s">
        <v>6572</v>
      </c>
      <c r="H5580" t="s">
        <v>6573</v>
      </c>
      <c r="I5580" t="s">
        <v>26</v>
      </c>
      <c r="J5580" t="s">
        <v>27</v>
      </c>
      <c r="K5580" t="s">
        <v>42</v>
      </c>
      <c r="L5580" t="s">
        <v>43</v>
      </c>
      <c r="M5580">
        <v>90004</v>
      </c>
      <c r="N5580" t="s">
        <v>44</v>
      </c>
      <c r="O5580" t="s">
        <v>3716</v>
      </c>
      <c r="P5580" t="s">
        <v>46</v>
      </c>
      <c r="Q5580" t="s">
        <v>68</v>
      </c>
      <c r="R5580" t="s">
        <v>3717</v>
      </c>
      <c r="S5580">
        <v>6.56</v>
      </c>
      <c r="T5580">
        <v>2</v>
      </c>
      <c r="U5580">
        <v>0</v>
      </c>
      <c r="V5580">
        <v>1.9023999999999992</v>
      </c>
    </row>
    <row r="5581" spans="1:22" x14ac:dyDescent="0.25">
      <c r="A5581">
        <v>5580</v>
      </c>
      <c r="B5581" t="s">
        <v>8337</v>
      </c>
      <c r="C5581">
        <v>2014</v>
      </c>
      <c r="D5581" s="1">
        <v>41892</v>
      </c>
      <c r="E5581" s="1">
        <v>41897</v>
      </c>
      <c r="F5581" t="s">
        <v>23</v>
      </c>
      <c r="G5581" t="s">
        <v>6572</v>
      </c>
      <c r="H5581" t="s">
        <v>6573</v>
      </c>
      <c r="I5581" t="s">
        <v>26</v>
      </c>
      <c r="J5581" t="s">
        <v>27</v>
      </c>
      <c r="K5581" t="s">
        <v>42</v>
      </c>
      <c r="L5581" t="s">
        <v>43</v>
      </c>
      <c r="M5581">
        <v>90004</v>
      </c>
      <c r="N5581" t="s">
        <v>44</v>
      </c>
      <c r="O5581" t="s">
        <v>4928</v>
      </c>
      <c r="P5581" t="s">
        <v>32</v>
      </c>
      <c r="Q5581" t="s">
        <v>36</v>
      </c>
      <c r="R5581" t="s">
        <v>4929</v>
      </c>
      <c r="S5581">
        <v>243.92</v>
      </c>
      <c r="T5581">
        <v>5</v>
      </c>
      <c r="U5581">
        <v>0.2</v>
      </c>
      <c r="V5581">
        <v>-15.245000000000005</v>
      </c>
    </row>
    <row r="5582" spans="1:22" x14ac:dyDescent="0.25">
      <c r="A5582">
        <v>5581</v>
      </c>
      <c r="B5582" t="s">
        <v>8337</v>
      </c>
      <c r="C5582">
        <v>2014</v>
      </c>
      <c r="D5582" s="1">
        <v>41892</v>
      </c>
      <c r="E5582" s="1">
        <v>41897</v>
      </c>
      <c r="F5582" t="s">
        <v>23</v>
      </c>
      <c r="G5582" t="s">
        <v>6572</v>
      </c>
      <c r="H5582" t="s">
        <v>6573</v>
      </c>
      <c r="I5582" t="s">
        <v>26</v>
      </c>
      <c r="J5582" t="s">
        <v>27</v>
      </c>
      <c r="K5582" t="s">
        <v>42</v>
      </c>
      <c r="L5582" t="s">
        <v>43</v>
      </c>
      <c r="M5582">
        <v>90004</v>
      </c>
      <c r="N5582" t="s">
        <v>44</v>
      </c>
      <c r="O5582" t="s">
        <v>7925</v>
      </c>
      <c r="P5582" t="s">
        <v>46</v>
      </c>
      <c r="Q5582" t="s">
        <v>90</v>
      </c>
      <c r="R5582" t="s">
        <v>7926</v>
      </c>
      <c r="S5582">
        <v>47.52</v>
      </c>
      <c r="T5582">
        <v>9</v>
      </c>
      <c r="U5582">
        <v>0</v>
      </c>
      <c r="V5582">
        <v>22.809600000000003</v>
      </c>
    </row>
    <row r="5583" spans="1:22" x14ac:dyDescent="0.25">
      <c r="A5583">
        <v>5582</v>
      </c>
      <c r="B5583" t="s">
        <v>8338</v>
      </c>
      <c r="C5583">
        <v>2014</v>
      </c>
      <c r="D5583" s="1">
        <v>41917</v>
      </c>
      <c r="E5583" s="1">
        <v>41921</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8.5914000000000019</v>
      </c>
    </row>
    <row r="5584" spans="1:22" x14ac:dyDescent="0.25">
      <c r="A5584">
        <v>5583</v>
      </c>
      <c r="B5584" t="s">
        <v>8339</v>
      </c>
      <c r="C5584">
        <v>2013</v>
      </c>
      <c r="D5584" s="1">
        <v>41404</v>
      </c>
      <c r="E5584" s="1">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3.4400000000000008</v>
      </c>
    </row>
    <row r="5585" spans="1:22" x14ac:dyDescent="0.25">
      <c r="A5585">
        <v>5584</v>
      </c>
      <c r="B5585" t="s">
        <v>8340</v>
      </c>
      <c r="C5585">
        <v>2011</v>
      </c>
      <c r="D5585" s="1">
        <v>40892</v>
      </c>
      <c r="E5585" s="1">
        <v>40896</v>
      </c>
      <c r="F5585" t="s">
        <v>23</v>
      </c>
      <c r="G5585" t="s">
        <v>1049</v>
      </c>
      <c r="H5585" t="s">
        <v>1050</v>
      </c>
      <c r="I5585" t="s">
        <v>26</v>
      </c>
      <c r="J5585" t="s">
        <v>27</v>
      </c>
      <c r="K5585" t="s">
        <v>947</v>
      </c>
      <c r="L5585" t="s">
        <v>43</v>
      </c>
      <c r="M5585">
        <v>92037</v>
      </c>
      <c r="N5585" t="s">
        <v>44</v>
      </c>
      <c r="O5585" t="s">
        <v>5752</v>
      </c>
      <c r="P5585" t="s">
        <v>32</v>
      </c>
      <c r="Q5585" t="s">
        <v>65</v>
      </c>
      <c r="R5585" t="s">
        <v>5753</v>
      </c>
      <c r="S5585">
        <v>6.16</v>
      </c>
      <c r="T5585">
        <v>2</v>
      </c>
      <c r="U5585">
        <v>0</v>
      </c>
      <c r="V5585">
        <v>1.9711999999999996</v>
      </c>
    </row>
    <row r="5586" spans="1:22" x14ac:dyDescent="0.25">
      <c r="A5586">
        <v>5585</v>
      </c>
      <c r="B5586" t="s">
        <v>8341</v>
      </c>
      <c r="C5586">
        <v>2014</v>
      </c>
      <c r="D5586" s="1">
        <v>41974</v>
      </c>
      <c r="E5586" s="1">
        <v>41978</v>
      </c>
      <c r="F5586" t="s">
        <v>50</v>
      </c>
      <c r="G5586" t="s">
        <v>1389</v>
      </c>
      <c r="H5586" t="s">
        <v>1390</v>
      </c>
      <c r="I5586" t="s">
        <v>102</v>
      </c>
      <c r="J5586" t="s">
        <v>27</v>
      </c>
      <c r="K5586" t="s">
        <v>266</v>
      </c>
      <c r="L5586" t="s">
        <v>267</v>
      </c>
      <c r="M5586">
        <v>10011</v>
      </c>
      <c r="N5586" t="s">
        <v>148</v>
      </c>
      <c r="O5586" t="s">
        <v>8342</v>
      </c>
      <c r="P5586" t="s">
        <v>46</v>
      </c>
      <c r="Q5586" t="s">
        <v>59</v>
      </c>
      <c r="R5586" t="s">
        <v>8343</v>
      </c>
      <c r="S5586">
        <v>83.56</v>
      </c>
      <c r="T5586">
        <v>4</v>
      </c>
      <c r="U5586">
        <v>0</v>
      </c>
      <c r="V5586">
        <v>1.6711999999999989</v>
      </c>
    </row>
    <row r="5587" spans="1:22" x14ac:dyDescent="0.25">
      <c r="A5587">
        <v>5586</v>
      </c>
      <c r="B5587" t="s">
        <v>8341</v>
      </c>
      <c r="C5587">
        <v>2014</v>
      </c>
      <c r="D5587" s="1">
        <v>41974</v>
      </c>
      <c r="E5587" s="1">
        <v>41978</v>
      </c>
      <c r="F5587" t="s">
        <v>50</v>
      </c>
      <c r="G5587" t="s">
        <v>1389</v>
      </c>
      <c r="H5587" t="s">
        <v>1390</v>
      </c>
      <c r="I5587" t="s">
        <v>102</v>
      </c>
      <c r="J5587" t="s">
        <v>27</v>
      </c>
      <c r="K5587" t="s">
        <v>266</v>
      </c>
      <c r="L5587" t="s">
        <v>267</v>
      </c>
      <c r="M5587">
        <v>10011</v>
      </c>
      <c r="N5587" t="s">
        <v>148</v>
      </c>
      <c r="O5587" t="s">
        <v>8344</v>
      </c>
      <c r="P5587" t="s">
        <v>71</v>
      </c>
      <c r="Q5587" t="s">
        <v>72</v>
      </c>
      <c r="R5587" t="s">
        <v>8345</v>
      </c>
      <c r="S5587">
        <v>546.06000000000006</v>
      </c>
      <c r="T5587">
        <v>3</v>
      </c>
      <c r="U5587">
        <v>0</v>
      </c>
      <c r="V5587">
        <v>163.81799999999998</v>
      </c>
    </row>
    <row r="5588" spans="1:22" x14ac:dyDescent="0.25">
      <c r="A5588">
        <v>5587</v>
      </c>
      <c r="B5588" t="s">
        <v>8341</v>
      </c>
      <c r="C5588">
        <v>2014</v>
      </c>
      <c r="D5588" s="1">
        <v>41974</v>
      </c>
      <c r="E5588" s="1">
        <v>41978</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5.3897999999999939</v>
      </c>
    </row>
    <row r="5589" spans="1:22" x14ac:dyDescent="0.25">
      <c r="A5589">
        <v>5588</v>
      </c>
      <c r="B5589" t="s">
        <v>8346</v>
      </c>
      <c r="C5589">
        <v>2012</v>
      </c>
      <c r="D5589" s="1">
        <v>40987</v>
      </c>
      <c r="E5589" s="1">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3.5970000000000004</v>
      </c>
    </row>
    <row r="5590" spans="1:22" x14ac:dyDescent="0.25">
      <c r="A5590">
        <v>5589</v>
      </c>
      <c r="B5590" t="s">
        <v>8347</v>
      </c>
      <c r="C5590">
        <v>2011</v>
      </c>
      <c r="D5590" s="1">
        <v>40743</v>
      </c>
      <c r="E5590" s="1">
        <v>40748</v>
      </c>
      <c r="F5590" t="s">
        <v>50</v>
      </c>
      <c r="G5590" t="s">
        <v>6139</v>
      </c>
      <c r="H5590" t="s">
        <v>6140</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x14ac:dyDescent="0.25">
      <c r="A5591">
        <v>5590</v>
      </c>
      <c r="B5591" t="s">
        <v>8348</v>
      </c>
      <c r="C5591">
        <v>2013</v>
      </c>
      <c r="D5591" s="1">
        <v>41617</v>
      </c>
      <c r="E5591" s="1">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9.5340000000000025</v>
      </c>
    </row>
    <row r="5592" spans="1:22" x14ac:dyDescent="0.25">
      <c r="A5592">
        <v>5591</v>
      </c>
      <c r="B5592" t="s">
        <v>8348</v>
      </c>
      <c r="C5592">
        <v>2013</v>
      </c>
      <c r="D5592" s="1">
        <v>41617</v>
      </c>
      <c r="E5592" s="1">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81.047399999999982</v>
      </c>
    </row>
    <row r="5593" spans="1:22" x14ac:dyDescent="0.25">
      <c r="A5593">
        <v>5592</v>
      </c>
      <c r="B5593" t="s">
        <v>8349</v>
      </c>
      <c r="C5593">
        <v>2011</v>
      </c>
      <c r="D5593" s="1">
        <v>40829</v>
      </c>
      <c r="E5593" s="1">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27.057799999999986</v>
      </c>
    </row>
    <row r="5594" spans="1:22" x14ac:dyDescent="0.25">
      <c r="A5594">
        <v>5593</v>
      </c>
      <c r="B5594" t="s">
        <v>8349</v>
      </c>
      <c r="C5594">
        <v>2011</v>
      </c>
      <c r="D5594" s="1">
        <v>40829</v>
      </c>
      <c r="E5594" s="1">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x14ac:dyDescent="0.25">
      <c r="A5595">
        <v>5594</v>
      </c>
      <c r="B5595" t="s">
        <v>8350</v>
      </c>
      <c r="C5595">
        <v>2014</v>
      </c>
      <c r="D5595" s="1">
        <v>41963</v>
      </c>
      <c r="E5595" s="1">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59.913000000000011</v>
      </c>
      <c r="T5595">
        <v>7</v>
      </c>
      <c r="U5595">
        <v>0.7</v>
      </c>
      <c r="V5595">
        <v>-45.933299999999988</v>
      </c>
    </row>
    <row r="5596" spans="1:22" x14ac:dyDescent="0.25">
      <c r="A5596">
        <v>5595</v>
      </c>
      <c r="B5596" t="s">
        <v>8351</v>
      </c>
      <c r="C5596">
        <v>2014</v>
      </c>
      <c r="D5596" s="1">
        <v>41907</v>
      </c>
      <c r="E5596" s="1">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109.75440000000003</v>
      </c>
    </row>
    <row r="5597" spans="1:22" x14ac:dyDescent="0.25">
      <c r="A5597">
        <v>5596</v>
      </c>
      <c r="B5597" t="s">
        <v>8351</v>
      </c>
      <c r="C5597">
        <v>2014</v>
      </c>
      <c r="D5597" s="1">
        <v>41907</v>
      </c>
      <c r="E5597" s="1">
        <v>41907</v>
      </c>
      <c r="F5597" t="s">
        <v>1290</v>
      </c>
      <c r="G5597" t="s">
        <v>1383</v>
      </c>
      <c r="H5597" t="s">
        <v>1384</v>
      </c>
      <c r="I5597" t="s">
        <v>41</v>
      </c>
      <c r="J5597" t="s">
        <v>27</v>
      </c>
      <c r="K5597" t="s">
        <v>1479</v>
      </c>
      <c r="L5597" t="s">
        <v>1245</v>
      </c>
      <c r="M5597">
        <v>1841</v>
      </c>
      <c r="N5597" t="s">
        <v>148</v>
      </c>
      <c r="O5597" t="s">
        <v>5235</v>
      </c>
      <c r="P5597" t="s">
        <v>71</v>
      </c>
      <c r="Q5597" t="s">
        <v>72</v>
      </c>
      <c r="R5597" t="s">
        <v>5236</v>
      </c>
      <c r="S5597">
        <v>437.84999999999997</v>
      </c>
      <c r="T5597">
        <v>3</v>
      </c>
      <c r="U5597">
        <v>0</v>
      </c>
      <c r="V5597">
        <v>131.35499999999996</v>
      </c>
    </row>
    <row r="5598" spans="1:22" x14ac:dyDescent="0.25">
      <c r="A5598">
        <v>5597</v>
      </c>
      <c r="B5598" t="s">
        <v>8352</v>
      </c>
      <c r="C5598">
        <v>2012</v>
      </c>
      <c r="D5598" s="1">
        <v>41177</v>
      </c>
      <c r="E5598" s="1">
        <v>41181</v>
      </c>
      <c r="F5598" t="s">
        <v>50</v>
      </c>
      <c r="G5598" t="s">
        <v>8353</v>
      </c>
      <c r="H5598" t="s">
        <v>8354</v>
      </c>
      <c r="I5598" t="s">
        <v>26</v>
      </c>
      <c r="J5598" t="s">
        <v>27</v>
      </c>
      <c r="K5598" t="s">
        <v>87</v>
      </c>
      <c r="L5598" t="s">
        <v>2694</v>
      </c>
      <c r="M5598">
        <v>3301</v>
      </c>
      <c r="N5598" t="s">
        <v>148</v>
      </c>
      <c r="O5598" t="s">
        <v>617</v>
      </c>
      <c r="P5598" t="s">
        <v>46</v>
      </c>
      <c r="Q5598" t="s">
        <v>75</v>
      </c>
      <c r="R5598" t="s">
        <v>618</v>
      </c>
      <c r="S5598">
        <v>68.62</v>
      </c>
      <c r="T5598">
        <v>2</v>
      </c>
      <c r="U5598">
        <v>0</v>
      </c>
      <c r="V5598">
        <v>32.251400000000004</v>
      </c>
    </row>
    <row r="5599" spans="1:22" x14ac:dyDescent="0.25">
      <c r="A5599">
        <v>5598</v>
      </c>
      <c r="B5599" t="s">
        <v>8355</v>
      </c>
      <c r="C5599">
        <v>2014</v>
      </c>
      <c r="D5599" s="1">
        <v>41684</v>
      </c>
      <c r="E5599" s="1">
        <v>41691</v>
      </c>
      <c r="F5599" t="s">
        <v>50</v>
      </c>
      <c r="G5599" t="s">
        <v>5809</v>
      </c>
      <c r="H5599" t="s">
        <v>5810</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x14ac:dyDescent="0.25">
      <c r="A5600">
        <v>5599</v>
      </c>
      <c r="B5600" t="s">
        <v>8355</v>
      </c>
      <c r="C5600">
        <v>2014</v>
      </c>
      <c r="D5600" s="1">
        <v>41684</v>
      </c>
      <c r="E5600" s="1">
        <v>41691</v>
      </c>
      <c r="F5600" t="s">
        <v>50</v>
      </c>
      <c r="G5600" t="s">
        <v>5809</v>
      </c>
      <c r="H5600" t="s">
        <v>5810</v>
      </c>
      <c r="I5600" t="s">
        <v>26</v>
      </c>
      <c r="J5600" t="s">
        <v>27</v>
      </c>
      <c r="K5600" t="s">
        <v>4492</v>
      </c>
      <c r="L5600" t="s">
        <v>2735</v>
      </c>
      <c r="M5600">
        <v>21215</v>
      </c>
      <c r="N5600" t="s">
        <v>148</v>
      </c>
      <c r="O5600" t="s">
        <v>8248</v>
      </c>
      <c r="P5600" t="s">
        <v>46</v>
      </c>
      <c r="Q5600" t="s">
        <v>68</v>
      </c>
      <c r="R5600" t="s">
        <v>8249</v>
      </c>
      <c r="S5600">
        <v>10.709999999999999</v>
      </c>
      <c r="T5600">
        <v>3</v>
      </c>
      <c r="U5600">
        <v>0</v>
      </c>
      <c r="V5600">
        <v>2.7845999999999997</v>
      </c>
    </row>
    <row r="5601" spans="1:22" x14ac:dyDescent="0.25">
      <c r="A5601">
        <v>5600</v>
      </c>
      <c r="B5601" t="s">
        <v>8356</v>
      </c>
      <c r="C5601">
        <v>2011</v>
      </c>
      <c r="D5601" s="1">
        <v>40819</v>
      </c>
      <c r="E5601" s="1">
        <v>40819</v>
      </c>
      <c r="F5601" t="s">
        <v>1290</v>
      </c>
      <c r="G5601" t="s">
        <v>1350</v>
      </c>
      <c r="H5601" t="s">
        <v>1351</v>
      </c>
      <c r="I5601" t="s">
        <v>26</v>
      </c>
      <c r="J5601" t="s">
        <v>27</v>
      </c>
      <c r="K5601" t="s">
        <v>497</v>
      </c>
      <c r="L5601" t="s">
        <v>498</v>
      </c>
      <c r="M5601">
        <v>43229</v>
      </c>
      <c r="N5601" t="s">
        <v>148</v>
      </c>
      <c r="O5601" t="s">
        <v>8357</v>
      </c>
      <c r="P5601" t="s">
        <v>46</v>
      </c>
      <c r="Q5601" t="s">
        <v>68</v>
      </c>
      <c r="R5601" t="s">
        <v>8358</v>
      </c>
      <c r="S5601">
        <v>55.984000000000009</v>
      </c>
      <c r="T5601">
        <v>2</v>
      </c>
      <c r="U5601">
        <v>0.2</v>
      </c>
      <c r="V5601">
        <v>4.1987999999999985</v>
      </c>
    </row>
    <row r="5602" spans="1:22" x14ac:dyDescent="0.25">
      <c r="A5602">
        <v>5601</v>
      </c>
      <c r="B5602" t="s">
        <v>8356</v>
      </c>
      <c r="C5602">
        <v>2011</v>
      </c>
      <c r="D5602" s="1">
        <v>40819</v>
      </c>
      <c r="E5602" s="1">
        <v>40819</v>
      </c>
      <c r="F5602" t="s">
        <v>1290</v>
      </c>
      <c r="G5602" t="s">
        <v>1350</v>
      </c>
      <c r="H5602" t="s">
        <v>1351</v>
      </c>
      <c r="I5602" t="s">
        <v>26</v>
      </c>
      <c r="J5602" t="s">
        <v>27</v>
      </c>
      <c r="K5602" t="s">
        <v>497</v>
      </c>
      <c r="L5602" t="s">
        <v>498</v>
      </c>
      <c r="M5602">
        <v>43229</v>
      </c>
      <c r="N5602" t="s">
        <v>148</v>
      </c>
      <c r="O5602" t="s">
        <v>588</v>
      </c>
      <c r="P5602" t="s">
        <v>46</v>
      </c>
      <c r="Q5602" t="s">
        <v>173</v>
      </c>
      <c r="R5602" t="s">
        <v>589</v>
      </c>
      <c r="S5602">
        <v>14.480000000000002</v>
      </c>
      <c r="T5602">
        <v>5</v>
      </c>
      <c r="U5602">
        <v>0.2</v>
      </c>
      <c r="V5602">
        <v>4.8869999999999987</v>
      </c>
    </row>
    <row r="5603" spans="1:22" x14ac:dyDescent="0.25">
      <c r="A5603">
        <v>5602</v>
      </c>
      <c r="B5603" t="s">
        <v>8356</v>
      </c>
      <c r="C5603">
        <v>2011</v>
      </c>
      <c r="D5603" s="1">
        <v>40819</v>
      </c>
      <c r="E5603" s="1">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-3.5622000000000043</v>
      </c>
    </row>
    <row r="5604" spans="1:22" x14ac:dyDescent="0.25">
      <c r="A5604">
        <v>5603</v>
      </c>
      <c r="B5604" t="s">
        <v>8359</v>
      </c>
      <c r="C5604">
        <v>2013</v>
      </c>
      <c r="D5604" s="1">
        <v>41514</v>
      </c>
      <c r="E5604" s="1">
        <v>41516</v>
      </c>
      <c r="F5604" t="s">
        <v>23</v>
      </c>
      <c r="G5604" t="s">
        <v>3582</v>
      </c>
      <c r="H5604" t="s">
        <v>3583</v>
      </c>
      <c r="I5604" t="s">
        <v>41</v>
      </c>
      <c r="J5604" t="s">
        <v>27</v>
      </c>
      <c r="K5604" t="s">
        <v>184</v>
      </c>
      <c r="L5604" t="s">
        <v>104</v>
      </c>
      <c r="M5604">
        <v>77041</v>
      </c>
      <c r="N5604" t="s">
        <v>105</v>
      </c>
      <c r="O5604" t="s">
        <v>8360</v>
      </c>
      <c r="P5604" t="s">
        <v>46</v>
      </c>
      <c r="Q5604" t="s">
        <v>59</v>
      </c>
      <c r="R5604" t="s">
        <v>8361</v>
      </c>
      <c r="S5604">
        <v>14.16</v>
      </c>
      <c r="T5604">
        <v>1</v>
      </c>
      <c r="U5604">
        <v>0.2</v>
      </c>
      <c r="V5604">
        <v>1.0620000000000003</v>
      </c>
    </row>
    <row r="5605" spans="1:22" x14ac:dyDescent="0.25">
      <c r="A5605">
        <v>5604</v>
      </c>
      <c r="B5605" t="s">
        <v>8359</v>
      </c>
      <c r="C5605">
        <v>2013</v>
      </c>
      <c r="D5605" s="1">
        <v>41514</v>
      </c>
      <c r="E5605" s="1">
        <v>41516</v>
      </c>
      <c r="F5605" t="s">
        <v>23</v>
      </c>
      <c r="G5605" t="s">
        <v>3582</v>
      </c>
      <c r="H5605" t="s">
        <v>3583</v>
      </c>
      <c r="I5605" t="s">
        <v>41</v>
      </c>
      <c r="J5605" t="s">
        <v>27</v>
      </c>
      <c r="K5605" t="s">
        <v>184</v>
      </c>
      <c r="L5605" t="s">
        <v>104</v>
      </c>
      <c r="M5605">
        <v>77041</v>
      </c>
      <c r="N5605" t="s">
        <v>105</v>
      </c>
      <c r="O5605" t="s">
        <v>7569</v>
      </c>
      <c r="P5605" t="s">
        <v>46</v>
      </c>
      <c r="Q5605" t="s">
        <v>90</v>
      </c>
      <c r="R5605" t="s">
        <v>7570</v>
      </c>
      <c r="S5605">
        <v>79.920000000000016</v>
      </c>
      <c r="T5605">
        <v>5</v>
      </c>
      <c r="U5605">
        <v>0.2</v>
      </c>
      <c r="V5605">
        <v>27.972000000000001</v>
      </c>
    </row>
    <row r="5606" spans="1:22" x14ac:dyDescent="0.25">
      <c r="A5606">
        <v>5605</v>
      </c>
      <c r="B5606" t="s">
        <v>8362</v>
      </c>
      <c r="C5606">
        <v>2012</v>
      </c>
      <c r="D5606" s="1">
        <v>41246</v>
      </c>
      <c r="E5606" s="1">
        <v>41250</v>
      </c>
      <c r="F5606" t="s">
        <v>50</v>
      </c>
      <c r="G5606" t="s">
        <v>4287</v>
      </c>
      <c r="H5606" t="s">
        <v>4288</v>
      </c>
      <c r="I5606" t="s">
        <v>41</v>
      </c>
      <c r="J5606" t="s">
        <v>27</v>
      </c>
      <c r="K5606" t="s">
        <v>266</v>
      </c>
      <c r="L5606" t="s">
        <v>267</v>
      </c>
      <c r="M5606">
        <v>10011</v>
      </c>
      <c r="N5606" t="s">
        <v>148</v>
      </c>
      <c r="O5606" t="s">
        <v>7628</v>
      </c>
      <c r="P5606" t="s">
        <v>46</v>
      </c>
      <c r="Q5606" t="s">
        <v>75</v>
      </c>
      <c r="R5606" t="s">
        <v>7629</v>
      </c>
      <c r="S5606">
        <v>590.35199999999998</v>
      </c>
      <c r="T5606">
        <v>6</v>
      </c>
      <c r="U5606">
        <v>0.2</v>
      </c>
      <c r="V5606">
        <v>206.62319999999997</v>
      </c>
    </row>
    <row r="5607" spans="1:22" x14ac:dyDescent="0.25">
      <c r="A5607">
        <v>5606</v>
      </c>
      <c r="B5607" t="s">
        <v>8363</v>
      </c>
      <c r="C5607">
        <v>2013</v>
      </c>
      <c r="D5607" s="1">
        <v>41538</v>
      </c>
      <c r="E5607" s="1">
        <v>41543</v>
      </c>
      <c r="F5607" t="s">
        <v>50</v>
      </c>
      <c r="G5607" t="s">
        <v>4427</v>
      </c>
      <c r="H5607" t="s">
        <v>4428</v>
      </c>
      <c r="I5607" t="s">
        <v>41</v>
      </c>
      <c r="J5607" t="s">
        <v>27</v>
      </c>
      <c r="K5607" t="s">
        <v>4488</v>
      </c>
      <c r="L5607" t="s">
        <v>88</v>
      </c>
      <c r="M5607">
        <v>27405</v>
      </c>
      <c r="N5607" t="s">
        <v>30</v>
      </c>
      <c r="O5607" t="s">
        <v>6055</v>
      </c>
      <c r="P5607" t="s">
        <v>32</v>
      </c>
      <c r="Q5607" t="s">
        <v>65</v>
      </c>
      <c r="R5607" t="s">
        <v>6056</v>
      </c>
      <c r="S5607">
        <v>17.088000000000001</v>
      </c>
      <c r="T5607">
        <v>2</v>
      </c>
      <c r="U5607">
        <v>0.2</v>
      </c>
      <c r="V5607">
        <v>1.0679999999999996</v>
      </c>
    </row>
    <row r="5608" spans="1:22" x14ac:dyDescent="0.25">
      <c r="A5608">
        <v>5607</v>
      </c>
      <c r="B5608" t="s">
        <v>8363</v>
      </c>
      <c r="C5608">
        <v>2013</v>
      </c>
      <c r="D5608" s="1">
        <v>41538</v>
      </c>
      <c r="E5608" s="1">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-11.069100000000006</v>
      </c>
    </row>
    <row r="5609" spans="1:22" x14ac:dyDescent="0.25">
      <c r="A5609">
        <v>5608</v>
      </c>
      <c r="B5609" t="s">
        <v>8364</v>
      </c>
      <c r="C5609">
        <v>2014</v>
      </c>
      <c r="D5609" s="1">
        <v>41724</v>
      </c>
      <c r="E5609" s="1">
        <v>41730</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2.9835000000000003</v>
      </c>
    </row>
    <row r="5610" spans="1:22" x14ac:dyDescent="0.25">
      <c r="A5610">
        <v>5609</v>
      </c>
      <c r="B5610" t="s">
        <v>8365</v>
      </c>
      <c r="C5610">
        <v>2012</v>
      </c>
      <c r="D5610" s="1">
        <v>41249</v>
      </c>
      <c r="E5610" s="1">
        <v>41254</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x14ac:dyDescent="0.25">
      <c r="A5611">
        <v>5610</v>
      </c>
      <c r="B5611" t="s">
        <v>8366</v>
      </c>
      <c r="C5611">
        <v>2014</v>
      </c>
      <c r="D5611" s="1">
        <v>41883</v>
      </c>
      <c r="E5611" s="1">
        <v>41888</v>
      </c>
      <c r="F5611" t="s">
        <v>50</v>
      </c>
      <c r="G5611" t="s">
        <v>8367</v>
      </c>
      <c r="H5611" t="s">
        <v>8368</v>
      </c>
      <c r="I5611" t="s">
        <v>26</v>
      </c>
      <c r="J5611" t="s">
        <v>27</v>
      </c>
      <c r="K5611" t="s">
        <v>735</v>
      </c>
      <c r="L5611" t="s">
        <v>736</v>
      </c>
      <c r="M5611">
        <v>71203</v>
      </c>
      <c r="N5611" t="s">
        <v>30</v>
      </c>
      <c r="O5611" t="s">
        <v>2993</v>
      </c>
      <c r="P5611" t="s">
        <v>71</v>
      </c>
      <c r="Q5611" t="s">
        <v>161</v>
      </c>
      <c r="R5611" t="s">
        <v>2994</v>
      </c>
      <c r="S5611">
        <v>659.9</v>
      </c>
      <c r="T5611">
        <v>2</v>
      </c>
      <c r="U5611">
        <v>0</v>
      </c>
      <c r="V5611">
        <v>217.76699999999994</v>
      </c>
    </row>
    <row r="5612" spans="1:22" x14ac:dyDescent="0.25">
      <c r="A5612">
        <v>5611</v>
      </c>
      <c r="B5612" t="s">
        <v>8369</v>
      </c>
      <c r="C5612">
        <v>2012</v>
      </c>
      <c r="D5612" s="1">
        <v>41187</v>
      </c>
      <c r="E5612" s="1">
        <v>41189</v>
      </c>
      <c r="F5612" t="s">
        <v>188</v>
      </c>
      <c r="G5612" t="s">
        <v>799</v>
      </c>
      <c r="H5612" t="s">
        <v>800</v>
      </c>
      <c r="I5612" t="s">
        <v>26</v>
      </c>
      <c r="J5612" t="s">
        <v>27</v>
      </c>
      <c r="K5612" t="s">
        <v>1007</v>
      </c>
      <c r="L5612" t="s">
        <v>498</v>
      </c>
      <c r="M5612">
        <v>45231</v>
      </c>
      <c r="N5612" t="s">
        <v>148</v>
      </c>
      <c r="O5612" t="s">
        <v>753</v>
      </c>
      <c r="P5612" t="s">
        <v>71</v>
      </c>
      <c r="Q5612" t="s">
        <v>161</v>
      </c>
      <c r="R5612" t="s">
        <v>754</v>
      </c>
      <c r="S5612">
        <v>53.040000000000006</v>
      </c>
      <c r="T5612">
        <v>3</v>
      </c>
      <c r="U5612">
        <v>0.2</v>
      </c>
      <c r="V5612">
        <v>-4.6409999999999982</v>
      </c>
    </row>
    <row r="5613" spans="1:22" x14ac:dyDescent="0.25">
      <c r="A5613">
        <v>5612</v>
      </c>
      <c r="B5613" t="s">
        <v>8370</v>
      </c>
      <c r="C5613">
        <v>2014</v>
      </c>
      <c r="D5613" s="1">
        <v>41870</v>
      </c>
      <c r="E5613" s="1">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371.31600000000003</v>
      </c>
    </row>
    <row r="5614" spans="1:22" x14ac:dyDescent="0.25">
      <c r="A5614">
        <v>5613</v>
      </c>
      <c r="B5614" t="s">
        <v>8370</v>
      </c>
      <c r="C5614">
        <v>2014</v>
      </c>
      <c r="D5614" s="1">
        <v>41870</v>
      </c>
      <c r="E5614" s="1">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224.42400000000006</v>
      </c>
    </row>
    <row r="5615" spans="1:22" x14ac:dyDescent="0.25">
      <c r="A5615">
        <v>5614</v>
      </c>
      <c r="B5615" t="s">
        <v>8371</v>
      </c>
      <c r="C5615">
        <v>2013</v>
      </c>
      <c r="D5615" s="1">
        <v>41307</v>
      </c>
      <c r="E5615" s="1">
        <v>41312</v>
      </c>
      <c r="F5615" t="s">
        <v>50</v>
      </c>
      <c r="G5615" t="s">
        <v>3827</v>
      </c>
      <c r="H5615" t="s">
        <v>3828</v>
      </c>
      <c r="I5615" t="s">
        <v>26</v>
      </c>
      <c r="J5615" t="s">
        <v>27</v>
      </c>
      <c r="K5615" t="s">
        <v>266</v>
      </c>
      <c r="L5615" t="s">
        <v>267</v>
      </c>
      <c r="M5615">
        <v>10011</v>
      </c>
      <c r="N5615" t="s">
        <v>148</v>
      </c>
      <c r="O5615" t="s">
        <v>8372</v>
      </c>
      <c r="P5615" t="s">
        <v>46</v>
      </c>
      <c r="Q5615" t="s">
        <v>59</v>
      </c>
      <c r="R5615" t="s">
        <v>8373</v>
      </c>
      <c r="S5615">
        <v>117.96</v>
      </c>
      <c r="T5615">
        <v>2</v>
      </c>
      <c r="U5615">
        <v>0</v>
      </c>
      <c r="V5615">
        <v>5.8979999999999961</v>
      </c>
    </row>
    <row r="5616" spans="1:22" x14ac:dyDescent="0.25">
      <c r="A5616">
        <v>5615</v>
      </c>
      <c r="B5616" t="s">
        <v>8374</v>
      </c>
      <c r="C5616">
        <v>2013</v>
      </c>
      <c r="D5616" s="1">
        <v>41510</v>
      </c>
      <c r="E5616" s="1">
        <v>41514</v>
      </c>
      <c r="F5616" t="s">
        <v>50</v>
      </c>
      <c r="G5616" t="s">
        <v>6342</v>
      </c>
      <c r="H5616" t="s">
        <v>6343</v>
      </c>
      <c r="I5616" t="s">
        <v>41</v>
      </c>
      <c r="J5616" t="s">
        <v>27</v>
      </c>
      <c r="K5616" t="s">
        <v>266</v>
      </c>
      <c r="L5616" t="s">
        <v>267</v>
      </c>
      <c r="M5616">
        <v>10035</v>
      </c>
      <c r="N5616" t="s">
        <v>148</v>
      </c>
      <c r="O5616" t="s">
        <v>1264</v>
      </c>
      <c r="P5616" t="s">
        <v>46</v>
      </c>
      <c r="Q5616" t="s">
        <v>68</v>
      </c>
      <c r="R5616" t="s">
        <v>1265</v>
      </c>
      <c r="S5616">
        <v>21.299999999999997</v>
      </c>
      <c r="T5616">
        <v>5</v>
      </c>
      <c r="U5616">
        <v>0</v>
      </c>
      <c r="V5616">
        <v>8.7330000000000005</v>
      </c>
    </row>
    <row r="5617" spans="1:22" x14ac:dyDescent="0.25">
      <c r="A5617">
        <v>5616</v>
      </c>
      <c r="B5617" t="s">
        <v>8374</v>
      </c>
      <c r="C5617">
        <v>2013</v>
      </c>
      <c r="D5617" s="1">
        <v>41510</v>
      </c>
      <c r="E5617" s="1">
        <v>41514</v>
      </c>
      <c r="F5617" t="s">
        <v>50</v>
      </c>
      <c r="G5617" t="s">
        <v>6342</v>
      </c>
      <c r="H5617" t="s">
        <v>6343</v>
      </c>
      <c r="I5617" t="s">
        <v>41</v>
      </c>
      <c r="J5617" t="s">
        <v>27</v>
      </c>
      <c r="K5617" t="s">
        <v>266</v>
      </c>
      <c r="L5617" t="s">
        <v>267</v>
      </c>
      <c r="M5617">
        <v>10035</v>
      </c>
      <c r="N5617" t="s">
        <v>148</v>
      </c>
      <c r="O5617" t="s">
        <v>359</v>
      </c>
      <c r="P5617" t="s">
        <v>46</v>
      </c>
      <c r="Q5617" t="s">
        <v>78</v>
      </c>
      <c r="R5617" t="s">
        <v>360</v>
      </c>
      <c r="S5617">
        <v>1040.8</v>
      </c>
      <c r="T5617">
        <v>5</v>
      </c>
      <c r="U5617">
        <v>0</v>
      </c>
      <c r="V5617">
        <v>281.01600000000008</v>
      </c>
    </row>
    <row r="5618" spans="1:22" x14ac:dyDescent="0.25">
      <c r="A5618">
        <v>5617</v>
      </c>
      <c r="B5618" t="s">
        <v>8374</v>
      </c>
      <c r="C5618">
        <v>2013</v>
      </c>
      <c r="D5618" s="1">
        <v>41510</v>
      </c>
      <c r="E5618" s="1">
        <v>41514</v>
      </c>
      <c r="F5618" t="s">
        <v>50</v>
      </c>
      <c r="G5618" t="s">
        <v>6342</v>
      </c>
      <c r="H5618" t="s">
        <v>6343</v>
      </c>
      <c r="I5618" t="s">
        <v>41</v>
      </c>
      <c r="J5618" t="s">
        <v>27</v>
      </c>
      <c r="K5618" t="s">
        <v>266</v>
      </c>
      <c r="L5618" t="s">
        <v>267</v>
      </c>
      <c r="M5618">
        <v>10035</v>
      </c>
      <c r="N5618" t="s">
        <v>148</v>
      </c>
      <c r="O5618" t="s">
        <v>2190</v>
      </c>
      <c r="P5618" t="s">
        <v>46</v>
      </c>
      <c r="Q5618" t="s">
        <v>68</v>
      </c>
      <c r="R5618" t="s">
        <v>2191</v>
      </c>
      <c r="S5618">
        <v>29.339999999999996</v>
      </c>
      <c r="T5618">
        <v>6</v>
      </c>
      <c r="U5618">
        <v>0</v>
      </c>
      <c r="V5618">
        <v>7.9218000000000002</v>
      </c>
    </row>
    <row r="5619" spans="1:22" x14ac:dyDescent="0.25">
      <c r="A5619">
        <v>5618</v>
      </c>
      <c r="B5619" t="s">
        <v>8375</v>
      </c>
      <c r="C5619">
        <v>2014</v>
      </c>
      <c r="D5619" s="1">
        <v>41821</v>
      </c>
      <c r="E5619" s="1">
        <v>41825</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5.3680000000000012</v>
      </c>
    </row>
    <row r="5620" spans="1:22" x14ac:dyDescent="0.25">
      <c r="A5620">
        <v>5619</v>
      </c>
      <c r="B5620" t="s">
        <v>8376</v>
      </c>
      <c r="C5620">
        <v>2012</v>
      </c>
      <c r="D5620" s="1">
        <v>41170</v>
      </c>
      <c r="E5620" s="1">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x14ac:dyDescent="0.25">
      <c r="A5621">
        <v>5620</v>
      </c>
      <c r="B5621" t="s">
        <v>8377</v>
      </c>
      <c r="C5621">
        <v>2013</v>
      </c>
      <c r="D5621" s="1">
        <v>41543</v>
      </c>
      <c r="E5621" s="1">
        <v>41548</v>
      </c>
      <c r="F5621" t="s">
        <v>50</v>
      </c>
      <c r="G5621" t="s">
        <v>2328</v>
      </c>
      <c r="H5621" t="s">
        <v>2329</v>
      </c>
      <c r="I5621" t="s">
        <v>41</v>
      </c>
      <c r="J5621" t="s">
        <v>27</v>
      </c>
      <c r="K5621" t="s">
        <v>7591</v>
      </c>
      <c r="L5621" t="s">
        <v>114</v>
      </c>
      <c r="M5621">
        <v>54601</v>
      </c>
      <c r="N5621" t="s">
        <v>105</v>
      </c>
      <c r="O5621" t="s">
        <v>1180</v>
      </c>
      <c r="P5621" t="s">
        <v>71</v>
      </c>
      <c r="Q5621" t="s">
        <v>161</v>
      </c>
      <c r="R5621" t="s">
        <v>1181</v>
      </c>
      <c r="S5621">
        <v>499.95</v>
      </c>
      <c r="T5621">
        <v>5</v>
      </c>
      <c r="U5621">
        <v>0</v>
      </c>
      <c r="V5621">
        <v>174.98249999999999</v>
      </c>
    </row>
    <row r="5622" spans="1:22" x14ac:dyDescent="0.25">
      <c r="A5622">
        <v>5621</v>
      </c>
      <c r="B5622" t="s">
        <v>8377</v>
      </c>
      <c r="C5622">
        <v>2013</v>
      </c>
      <c r="D5622" s="1">
        <v>41543</v>
      </c>
      <c r="E5622" s="1">
        <v>41548</v>
      </c>
      <c r="F5622" t="s">
        <v>50</v>
      </c>
      <c r="G5622" t="s">
        <v>2328</v>
      </c>
      <c r="H5622" t="s">
        <v>2329</v>
      </c>
      <c r="I5622" t="s">
        <v>41</v>
      </c>
      <c r="J5622" t="s">
        <v>27</v>
      </c>
      <c r="K5622" t="s">
        <v>7591</v>
      </c>
      <c r="L5622" t="s">
        <v>114</v>
      </c>
      <c r="M5622">
        <v>54601</v>
      </c>
      <c r="N5622" t="s">
        <v>105</v>
      </c>
      <c r="O5622" t="s">
        <v>5205</v>
      </c>
      <c r="P5622" t="s">
        <v>46</v>
      </c>
      <c r="Q5622" t="s">
        <v>68</v>
      </c>
      <c r="R5622" t="s">
        <v>5206</v>
      </c>
      <c r="S5622">
        <v>3.04</v>
      </c>
      <c r="T5622">
        <v>1</v>
      </c>
      <c r="U5622">
        <v>0</v>
      </c>
      <c r="V5622">
        <v>1.0335999999999999</v>
      </c>
    </row>
    <row r="5623" spans="1:22" x14ac:dyDescent="0.25">
      <c r="A5623">
        <v>5622</v>
      </c>
      <c r="B5623" t="s">
        <v>8377</v>
      </c>
      <c r="C5623">
        <v>2013</v>
      </c>
      <c r="D5623" s="1">
        <v>41543</v>
      </c>
      <c r="E5623" s="1">
        <v>41548</v>
      </c>
      <c r="F5623" t="s">
        <v>50</v>
      </c>
      <c r="G5623" t="s">
        <v>2328</v>
      </c>
      <c r="H5623" t="s">
        <v>2329</v>
      </c>
      <c r="I5623" t="s">
        <v>41</v>
      </c>
      <c r="J5623" t="s">
        <v>27</v>
      </c>
      <c r="K5623" t="s">
        <v>7591</v>
      </c>
      <c r="L5623" t="s">
        <v>114</v>
      </c>
      <c r="M5623">
        <v>54601</v>
      </c>
      <c r="N5623" t="s">
        <v>105</v>
      </c>
      <c r="O5623" t="s">
        <v>203</v>
      </c>
      <c r="P5623" t="s">
        <v>32</v>
      </c>
      <c r="Q5623" t="s">
        <v>36</v>
      </c>
      <c r="R5623" t="s">
        <v>204</v>
      </c>
      <c r="S5623">
        <v>201.96</v>
      </c>
      <c r="T5623">
        <v>2</v>
      </c>
      <c r="U5623">
        <v>0</v>
      </c>
      <c r="V5623">
        <v>50.490000000000009</v>
      </c>
    </row>
    <row r="5624" spans="1:22" x14ac:dyDescent="0.25">
      <c r="A5624">
        <v>5623</v>
      </c>
      <c r="B5624" t="s">
        <v>8377</v>
      </c>
      <c r="C5624">
        <v>2013</v>
      </c>
      <c r="D5624" s="1">
        <v>41543</v>
      </c>
      <c r="E5624" s="1">
        <v>41548</v>
      </c>
      <c r="F5624" t="s">
        <v>50</v>
      </c>
      <c r="G5624" t="s">
        <v>2328</v>
      </c>
      <c r="H5624" t="s">
        <v>2329</v>
      </c>
      <c r="I5624" t="s">
        <v>41</v>
      </c>
      <c r="J5624" t="s">
        <v>27</v>
      </c>
      <c r="K5624" t="s">
        <v>7591</v>
      </c>
      <c r="L5624" t="s">
        <v>114</v>
      </c>
      <c r="M5624">
        <v>54601</v>
      </c>
      <c r="N5624" t="s">
        <v>105</v>
      </c>
      <c r="O5624" t="s">
        <v>6181</v>
      </c>
      <c r="P5624" t="s">
        <v>32</v>
      </c>
      <c r="Q5624" t="s">
        <v>65</v>
      </c>
      <c r="R5624" t="s">
        <v>6182</v>
      </c>
      <c r="S5624">
        <v>68.64</v>
      </c>
      <c r="T5624">
        <v>11</v>
      </c>
      <c r="U5624">
        <v>0</v>
      </c>
      <c r="V5624">
        <v>17.160000000000004</v>
      </c>
    </row>
    <row r="5625" spans="1:22" x14ac:dyDescent="0.25">
      <c r="A5625">
        <v>5624</v>
      </c>
      <c r="B5625" t="s">
        <v>8378</v>
      </c>
      <c r="C5625">
        <v>2013</v>
      </c>
      <c r="D5625" s="1">
        <v>41572</v>
      </c>
      <c r="E5625" s="1">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x14ac:dyDescent="0.25">
      <c r="A5626">
        <v>5625</v>
      </c>
      <c r="B5626" t="s">
        <v>8378</v>
      </c>
      <c r="C5626">
        <v>2013</v>
      </c>
      <c r="D5626" s="1">
        <v>41572</v>
      </c>
      <c r="E5626" s="1">
        <v>41576</v>
      </c>
      <c r="F5626" t="s">
        <v>23</v>
      </c>
      <c r="G5626" t="s">
        <v>847</v>
      </c>
      <c r="H5626" t="s">
        <v>848</v>
      </c>
      <c r="I5626" t="s">
        <v>41</v>
      </c>
      <c r="J5626" t="s">
        <v>27</v>
      </c>
      <c r="K5626" t="s">
        <v>42</v>
      </c>
      <c r="L5626" t="s">
        <v>43</v>
      </c>
      <c r="M5626">
        <v>90032</v>
      </c>
      <c r="N5626" t="s">
        <v>44</v>
      </c>
      <c r="O5626" t="s">
        <v>5438</v>
      </c>
      <c r="P5626" t="s">
        <v>71</v>
      </c>
      <c r="Q5626" t="s">
        <v>161</v>
      </c>
      <c r="R5626" t="s">
        <v>5439</v>
      </c>
      <c r="S5626">
        <v>359.98</v>
      </c>
      <c r="T5626">
        <v>2</v>
      </c>
      <c r="U5626">
        <v>0</v>
      </c>
      <c r="V5626">
        <v>21.598799999999983</v>
      </c>
    </row>
    <row r="5627" spans="1:22" x14ac:dyDescent="0.25">
      <c r="A5627">
        <v>5626</v>
      </c>
      <c r="B5627" t="s">
        <v>8379</v>
      </c>
      <c r="C5627">
        <v>2011</v>
      </c>
      <c r="D5627" s="1">
        <v>40815</v>
      </c>
      <c r="E5627" s="1">
        <v>40817</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x14ac:dyDescent="0.25">
      <c r="A5628">
        <v>5627</v>
      </c>
      <c r="B5628" t="s">
        <v>8379</v>
      </c>
      <c r="C5628">
        <v>2011</v>
      </c>
      <c r="D5628" s="1">
        <v>40815</v>
      </c>
      <c r="E5628" s="1">
        <v>40817</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399.29939999999976</v>
      </c>
    </row>
    <row r="5629" spans="1:22" x14ac:dyDescent="0.25">
      <c r="A5629">
        <v>5628</v>
      </c>
      <c r="B5629" t="s">
        <v>8380</v>
      </c>
      <c r="C5629">
        <v>2014</v>
      </c>
      <c r="D5629" s="1">
        <v>41817</v>
      </c>
      <c r="E5629" s="1">
        <v>41822</v>
      </c>
      <c r="F5629" t="s">
        <v>50</v>
      </c>
      <c r="G5629" t="s">
        <v>958</v>
      </c>
      <c r="H5629" t="s">
        <v>959</v>
      </c>
      <c r="I5629" t="s">
        <v>41</v>
      </c>
      <c r="J5629" t="s">
        <v>27</v>
      </c>
      <c r="K5629" t="s">
        <v>1419</v>
      </c>
      <c r="L5629" t="s">
        <v>54</v>
      </c>
      <c r="M5629">
        <v>33180</v>
      </c>
      <c r="N5629" t="s">
        <v>30</v>
      </c>
      <c r="O5629" t="s">
        <v>1072</v>
      </c>
      <c r="P5629" t="s">
        <v>46</v>
      </c>
      <c r="Q5629" t="s">
        <v>47</v>
      </c>
      <c r="R5629" t="s">
        <v>1073</v>
      </c>
      <c r="S5629">
        <v>13.872000000000002</v>
      </c>
      <c r="T5629">
        <v>6</v>
      </c>
      <c r="U5629">
        <v>0.2</v>
      </c>
      <c r="V5629">
        <v>4.6818000000000008</v>
      </c>
    </row>
    <row r="5630" spans="1:22" x14ac:dyDescent="0.25">
      <c r="A5630">
        <v>5629</v>
      </c>
      <c r="B5630" t="s">
        <v>8380</v>
      </c>
      <c r="C5630">
        <v>2014</v>
      </c>
      <c r="D5630" s="1">
        <v>41817</v>
      </c>
      <c r="E5630" s="1">
        <v>41822</v>
      </c>
      <c r="F5630" t="s">
        <v>50</v>
      </c>
      <c r="G5630" t="s">
        <v>958</v>
      </c>
      <c r="H5630" t="s">
        <v>959</v>
      </c>
      <c r="I5630" t="s">
        <v>41</v>
      </c>
      <c r="J5630" t="s">
        <v>27</v>
      </c>
      <c r="K5630" t="s">
        <v>1419</v>
      </c>
      <c r="L5630" t="s">
        <v>54</v>
      </c>
      <c r="M5630">
        <v>33180</v>
      </c>
      <c r="N5630" t="s">
        <v>30</v>
      </c>
      <c r="O5630" t="s">
        <v>8381</v>
      </c>
      <c r="P5630" t="s">
        <v>32</v>
      </c>
      <c r="Q5630" t="s">
        <v>36</v>
      </c>
      <c r="R5630" t="s">
        <v>8382</v>
      </c>
      <c r="S5630">
        <v>273.55200000000002</v>
      </c>
      <c r="T5630">
        <v>3</v>
      </c>
      <c r="U5630">
        <v>0.2</v>
      </c>
      <c r="V5630">
        <v>-13.677599999999998</v>
      </c>
    </row>
    <row r="5631" spans="1:22" x14ac:dyDescent="0.25">
      <c r="A5631">
        <v>5630</v>
      </c>
      <c r="B5631" t="s">
        <v>8383</v>
      </c>
      <c r="C5631">
        <v>2013</v>
      </c>
      <c r="D5631" s="1">
        <v>41508</v>
      </c>
      <c r="E5631" s="1">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815.29199999999992</v>
      </c>
      <c r="T5631">
        <v>9</v>
      </c>
      <c r="U5631">
        <v>0.4</v>
      </c>
      <c r="V5631">
        <v>-339.7050000000001</v>
      </c>
    </row>
    <row r="5632" spans="1:22" x14ac:dyDescent="0.25">
      <c r="A5632">
        <v>5631</v>
      </c>
      <c r="B5632" t="s">
        <v>8384</v>
      </c>
      <c r="C5632">
        <v>2011</v>
      </c>
      <c r="D5632" s="1">
        <v>40586</v>
      </c>
      <c r="E5632" s="1">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234.45000000000002</v>
      </c>
      <c r="T5632">
        <v>3</v>
      </c>
      <c r="U5632">
        <v>0</v>
      </c>
      <c r="V5632">
        <v>103.15800000000003</v>
      </c>
    </row>
    <row r="5633" spans="1:22" x14ac:dyDescent="0.25">
      <c r="A5633">
        <v>5632</v>
      </c>
      <c r="B5633" t="s">
        <v>8384</v>
      </c>
      <c r="C5633">
        <v>2011</v>
      </c>
      <c r="D5633" s="1">
        <v>40586</v>
      </c>
      <c r="E5633" s="1">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75.37319999999994</v>
      </c>
    </row>
    <row r="5634" spans="1:22" x14ac:dyDescent="0.25">
      <c r="A5634">
        <v>5633</v>
      </c>
      <c r="B5634" t="s">
        <v>8384</v>
      </c>
      <c r="C5634">
        <v>2011</v>
      </c>
      <c r="D5634" s="1">
        <v>40586</v>
      </c>
      <c r="E5634" s="1">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8.2061999999999991</v>
      </c>
    </row>
    <row r="5635" spans="1:22" x14ac:dyDescent="0.25">
      <c r="A5635">
        <v>5634</v>
      </c>
      <c r="B5635" t="s">
        <v>8385</v>
      </c>
      <c r="C5635">
        <v>2013</v>
      </c>
      <c r="D5635" s="1">
        <v>41541</v>
      </c>
      <c r="E5635" s="1">
        <v>41546</v>
      </c>
      <c r="F5635" t="s">
        <v>23</v>
      </c>
      <c r="G5635" t="s">
        <v>5477</v>
      </c>
      <c r="H5635" t="s">
        <v>5478</v>
      </c>
      <c r="I5635" t="s">
        <v>102</v>
      </c>
      <c r="J5635" t="s">
        <v>27</v>
      </c>
      <c r="K5635" t="s">
        <v>266</v>
      </c>
      <c r="L5635" t="s">
        <v>267</v>
      </c>
      <c r="M5635">
        <v>10009</v>
      </c>
      <c r="N5635" t="s">
        <v>148</v>
      </c>
      <c r="O5635" t="s">
        <v>2427</v>
      </c>
      <c r="P5635" t="s">
        <v>46</v>
      </c>
      <c r="Q5635" t="s">
        <v>75</v>
      </c>
      <c r="R5635" t="s">
        <v>186</v>
      </c>
      <c r="S5635">
        <v>10.528</v>
      </c>
      <c r="T5635">
        <v>7</v>
      </c>
      <c r="U5635">
        <v>0.2</v>
      </c>
      <c r="V5635">
        <v>3.6847999999999987</v>
      </c>
    </row>
    <row r="5636" spans="1:22" x14ac:dyDescent="0.25">
      <c r="A5636">
        <v>5635</v>
      </c>
      <c r="B5636" t="s">
        <v>8386</v>
      </c>
      <c r="C5636">
        <v>2012</v>
      </c>
      <c r="D5636" s="1">
        <v>41248</v>
      </c>
      <c r="E5636" s="1">
        <v>41249</v>
      </c>
      <c r="F5636" t="s">
        <v>188</v>
      </c>
      <c r="G5636" t="s">
        <v>6712</v>
      </c>
      <c r="H5636" t="s">
        <v>6713</v>
      </c>
      <c r="I5636" t="s">
        <v>102</v>
      </c>
      <c r="J5636" t="s">
        <v>27</v>
      </c>
      <c r="K5636" t="s">
        <v>8387</v>
      </c>
      <c r="L5636" t="s">
        <v>238</v>
      </c>
      <c r="M5636">
        <v>48104</v>
      </c>
      <c r="N5636" t="s">
        <v>105</v>
      </c>
      <c r="O5636" t="s">
        <v>3910</v>
      </c>
      <c r="P5636" t="s">
        <v>46</v>
      </c>
      <c r="Q5636" t="s">
        <v>75</v>
      </c>
      <c r="R5636" t="s">
        <v>3911</v>
      </c>
      <c r="S5636">
        <v>152.79999999999998</v>
      </c>
      <c r="T5636">
        <v>5</v>
      </c>
      <c r="U5636">
        <v>0</v>
      </c>
      <c r="V5636">
        <v>76.399999999999991</v>
      </c>
    </row>
    <row r="5637" spans="1:22" x14ac:dyDescent="0.25">
      <c r="A5637">
        <v>5636</v>
      </c>
      <c r="B5637" t="s">
        <v>8388</v>
      </c>
      <c r="C5637">
        <v>2014</v>
      </c>
      <c r="D5637" s="1">
        <v>41886</v>
      </c>
      <c r="E5637" s="1">
        <v>41891</v>
      </c>
      <c r="F5637" t="s">
        <v>50</v>
      </c>
      <c r="G5637" t="s">
        <v>2798</v>
      </c>
      <c r="H5637" t="s">
        <v>2799</v>
      </c>
      <c r="I5637" t="s">
        <v>102</v>
      </c>
      <c r="J5637" t="s">
        <v>27</v>
      </c>
      <c r="K5637" t="s">
        <v>8389</v>
      </c>
      <c r="L5637" t="s">
        <v>43</v>
      </c>
      <c r="M5637">
        <v>91941</v>
      </c>
      <c r="N5637" t="s">
        <v>44</v>
      </c>
      <c r="O5637" t="s">
        <v>1342</v>
      </c>
      <c r="P5637" t="s">
        <v>46</v>
      </c>
      <c r="Q5637" t="s">
        <v>75</v>
      </c>
      <c r="R5637" t="s">
        <v>1343</v>
      </c>
      <c r="S5637">
        <v>82.56</v>
      </c>
      <c r="T5637">
        <v>5</v>
      </c>
      <c r="U5637">
        <v>0.2</v>
      </c>
      <c r="V5637">
        <v>28.896000000000001</v>
      </c>
    </row>
    <row r="5638" spans="1:22" x14ac:dyDescent="0.25">
      <c r="A5638">
        <v>5637</v>
      </c>
      <c r="B5638" t="s">
        <v>8388</v>
      </c>
      <c r="C5638">
        <v>2014</v>
      </c>
      <c r="D5638" s="1">
        <v>41886</v>
      </c>
      <c r="E5638" s="1">
        <v>41891</v>
      </c>
      <c r="F5638" t="s">
        <v>50</v>
      </c>
      <c r="G5638" t="s">
        <v>2798</v>
      </c>
      <c r="H5638" t="s">
        <v>2799</v>
      </c>
      <c r="I5638" t="s">
        <v>102</v>
      </c>
      <c r="J5638" t="s">
        <v>27</v>
      </c>
      <c r="K5638" t="s">
        <v>8389</v>
      </c>
      <c r="L5638" t="s">
        <v>43</v>
      </c>
      <c r="M5638">
        <v>91941</v>
      </c>
      <c r="N5638" t="s">
        <v>44</v>
      </c>
      <c r="O5638" t="s">
        <v>6538</v>
      </c>
      <c r="P5638" t="s">
        <v>71</v>
      </c>
      <c r="Q5638" t="s">
        <v>161</v>
      </c>
      <c r="R5638" t="s">
        <v>6539</v>
      </c>
      <c r="S5638">
        <v>284.96999999999997</v>
      </c>
      <c r="T5638">
        <v>3</v>
      </c>
      <c r="U5638">
        <v>0</v>
      </c>
      <c r="V5638">
        <v>85.490999999999957</v>
      </c>
    </row>
    <row r="5639" spans="1:22" x14ac:dyDescent="0.25">
      <c r="A5639">
        <v>5638</v>
      </c>
      <c r="B5639" t="s">
        <v>8390</v>
      </c>
      <c r="C5639">
        <v>2014</v>
      </c>
      <c r="D5639" s="1">
        <v>41725</v>
      </c>
      <c r="E5639" s="1">
        <v>41732</v>
      </c>
      <c r="F5639" t="s">
        <v>50</v>
      </c>
      <c r="G5639" t="s">
        <v>5465</v>
      </c>
      <c r="H5639" t="s">
        <v>5466</v>
      </c>
      <c r="I5639" t="s">
        <v>41</v>
      </c>
      <c r="J5639" t="s">
        <v>27</v>
      </c>
      <c r="K5639" t="s">
        <v>2059</v>
      </c>
      <c r="L5639" t="s">
        <v>238</v>
      </c>
      <c r="M5639">
        <v>48126</v>
      </c>
      <c r="N5639" t="s">
        <v>105</v>
      </c>
      <c r="O5639" t="s">
        <v>8391</v>
      </c>
      <c r="P5639" t="s">
        <v>32</v>
      </c>
      <c r="Q5639" t="s">
        <v>65</v>
      </c>
      <c r="R5639" t="s">
        <v>8392</v>
      </c>
      <c r="S5639">
        <v>60.84</v>
      </c>
      <c r="T5639">
        <v>3</v>
      </c>
      <c r="U5639">
        <v>0</v>
      </c>
      <c r="V5639">
        <v>23.119199999999999</v>
      </c>
    </row>
    <row r="5640" spans="1:22" x14ac:dyDescent="0.25">
      <c r="A5640">
        <v>5639</v>
      </c>
      <c r="B5640" t="s">
        <v>8393</v>
      </c>
      <c r="C5640">
        <v>2011</v>
      </c>
      <c r="D5640" s="1">
        <v>40898</v>
      </c>
      <c r="E5640" s="1">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149.14799999999991</v>
      </c>
    </row>
    <row r="5641" spans="1:22" x14ac:dyDescent="0.25">
      <c r="A5641">
        <v>5640</v>
      </c>
      <c r="B5641" t="s">
        <v>8393</v>
      </c>
      <c r="C5641">
        <v>2011</v>
      </c>
      <c r="D5641" s="1">
        <v>40898</v>
      </c>
      <c r="E5641" s="1">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572.16000000000008</v>
      </c>
      <c r="T5641">
        <v>3</v>
      </c>
      <c r="U5641">
        <v>0.2</v>
      </c>
      <c r="V5641">
        <v>35.759999999999962</v>
      </c>
    </row>
    <row r="5642" spans="1:22" x14ac:dyDescent="0.25">
      <c r="A5642">
        <v>5641</v>
      </c>
      <c r="B5642" t="s">
        <v>8394</v>
      </c>
      <c r="C5642">
        <v>2011</v>
      </c>
      <c r="D5642" s="1">
        <v>40809</v>
      </c>
      <c r="E5642" s="1">
        <v>40814</v>
      </c>
      <c r="F5642" t="s">
        <v>50</v>
      </c>
      <c r="G5642" t="s">
        <v>721</v>
      </c>
      <c r="H5642" t="s">
        <v>722</v>
      </c>
      <c r="I5642" t="s">
        <v>102</v>
      </c>
      <c r="J5642" t="s">
        <v>27</v>
      </c>
      <c r="K5642" t="s">
        <v>1119</v>
      </c>
      <c r="L5642" t="s">
        <v>498</v>
      </c>
      <c r="M5642">
        <v>44107</v>
      </c>
      <c r="N5642" t="s">
        <v>148</v>
      </c>
      <c r="O5642" t="s">
        <v>8166</v>
      </c>
      <c r="P5642" t="s">
        <v>46</v>
      </c>
      <c r="Q5642" t="s">
        <v>90</v>
      </c>
      <c r="R5642" t="s">
        <v>8167</v>
      </c>
      <c r="S5642">
        <v>28.8</v>
      </c>
      <c r="T5642">
        <v>9</v>
      </c>
      <c r="U5642">
        <v>0.2</v>
      </c>
      <c r="V5642">
        <v>10.080000000000002</v>
      </c>
    </row>
    <row r="5643" spans="1:22" x14ac:dyDescent="0.25">
      <c r="A5643">
        <v>5642</v>
      </c>
      <c r="B5643" t="s">
        <v>8395</v>
      </c>
      <c r="C5643">
        <v>2014</v>
      </c>
      <c r="D5643" s="1">
        <v>41732</v>
      </c>
      <c r="E5643" s="1">
        <v>41735</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2.8911999999999995</v>
      </c>
    </row>
    <row r="5644" spans="1:22" x14ac:dyDescent="0.25">
      <c r="A5644">
        <v>5643</v>
      </c>
      <c r="B5644" t="s">
        <v>8396</v>
      </c>
      <c r="C5644">
        <v>2013</v>
      </c>
      <c r="D5644" s="1">
        <v>41366</v>
      </c>
      <c r="E5644" s="1">
        <v>41370</v>
      </c>
      <c r="F5644" t="s">
        <v>23</v>
      </c>
      <c r="G5644" t="s">
        <v>5602</v>
      </c>
      <c r="H5644" t="s">
        <v>5603</v>
      </c>
      <c r="I5644" t="s">
        <v>102</v>
      </c>
      <c r="J5644" t="s">
        <v>27</v>
      </c>
      <c r="K5644" t="s">
        <v>497</v>
      </c>
      <c r="L5644" t="s">
        <v>1272</v>
      </c>
      <c r="M5644">
        <v>31907</v>
      </c>
      <c r="N5644" t="s">
        <v>30</v>
      </c>
      <c r="O5644" t="s">
        <v>1020</v>
      </c>
      <c r="P5644" t="s">
        <v>32</v>
      </c>
      <c r="Q5644" t="s">
        <v>65</v>
      </c>
      <c r="R5644" t="s">
        <v>1021</v>
      </c>
      <c r="S5644">
        <v>7.04</v>
      </c>
      <c r="T5644">
        <v>4</v>
      </c>
      <c r="U5644">
        <v>0</v>
      </c>
      <c r="V5644">
        <v>3.0976000000000004</v>
      </c>
    </row>
    <row r="5645" spans="1:22" x14ac:dyDescent="0.25">
      <c r="A5645">
        <v>5644</v>
      </c>
      <c r="B5645" t="s">
        <v>8397</v>
      </c>
      <c r="C5645">
        <v>2012</v>
      </c>
      <c r="D5645" s="1">
        <v>41044</v>
      </c>
      <c r="E5645" s="1">
        <v>41049</v>
      </c>
      <c r="F5645" t="s">
        <v>23</v>
      </c>
      <c r="G5645" t="s">
        <v>6637</v>
      </c>
      <c r="H5645" t="s">
        <v>6638</v>
      </c>
      <c r="I5645" t="s">
        <v>41</v>
      </c>
      <c r="J5645" t="s">
        <v>27</v>
      </c>
      <c r="K5645" t="s">
        <v>3261</v>
      </c>
      <c r="L5645" t="s">
        <v>1272</v>
      </c>
      <c r="M5645">
        <v>30076</v>
      </c>
      <c r="N5645" t="s">
        <v>30</v>
      </c>
      <c r="O5645" t="s">
        <v>5340</v>
      </c>
      <c r="P5645" t="s">
        <v>46</v>
      </c>
      <c r="Q5645" t="s">
        <v>173</v>
      </c>
      <c r="R5645" t="s">
        <v>5341</v>
      </c>
      <c r="S5645">
        <v>17.940000000000001</v>
      </c>
      <c r="T5645">
        <v>3</v>
      </c>
      <c r="U5645">
        <v>0</v>
      </c>
      <c r="V5645">
        <v>8.7906000000000013</v>
      </c>
    </row>
    <row r="5646" spans="1:22" x14ac:dyDescent="0.25">
      <c r="A5646">
        <v>5645</v>
      </c>
      <c r="B5646" t="s">
        <v>8398</v>
      </c>
      <c r="C5646">
        <v>2014</v>
      </c>
      <c r="D5646" s="1">
        <v>41722</v>
      </c>
      <c r="E5646" s="1">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11.296999999999999</v>
      </c>
    </row>
    <row r="5647" spans="1:22" x14ac:dyDescent="0.25">
      <c r="A5647">
        <v>5646</v>
      </c>
      <c r="B5647" t="s">
        <v>8399</v>
      </c>
      <c r="C5647">
        <v>2014</v>
      </c>
      <c r="D5647" s="1">
        <v>41744</v>
      </c>
      <c r="E5647" s="1">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x14ac:dyDescent="0.25">
      <c r="A5648">
        <v>5647</v>
      </c>
      <c r="B5648" t="s">
        <v>8400</v>
      </c>
      <c r="C5648">
        <v>2012</v>
      </c>
      <c r="D5648" s="1">
        <v>40912</v>
      </c>
      <c r="E5648" s="1">
        <v>40917</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x14ac:dyDescent="0.25">
      <c r="A5649">
        <v>5648</v>
      </c>
      <c r="B5649" t="s">
        <v>8401</v>
      </c>
      <c r="C5649">
        <v>2014</v>
      </c>
      <c r="D5649" s="1">
        <v>41946</v>
      </c>
      <c r="E5649" s="1">
        <v>41951</v>
      </c>
      <c r="F5649" t="s">
        <v>50</v>
      </c>
      <c r="G5649" t="s">
        <v>6220</v>
      </c>
      <c r="H5649" t="s">
        <v>6221</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x14ac:dyDescent="0.25">
      <c r="A5650">
        <v>5649</v>
      </c>
      <c r="B5650" t="s">
        <v>8402</v>
      </c>
      <c r="C5650">
        <v>2014</v>
      </c>
      <c r="D5650" s="1">
        <v>41838</v>
      </c>
      <c r="E5650" s="1">
        <v>41840</v>
      </c>
      <c r="F5650" t="s">
        <v>23</v>
      </c>
      <c r="G5650" t="s">
        <v>2431</v>
      </c>
      <c r="H5650" t="s">
        <v>2432</v>
      </c>
      <c r="I5650" t="s">
        <v>41</v>
      </c>
      <c r="J5650" t="s">
        <v>27</v>
      </c>
      <c r="K5650" t="s">
        <v>6121</v>
      </c>
      <c r="L5650" t="s">
        <v>43</v>
      </c>
      <c r="M5650">
        <v>92307</v>
      </c>
      <c r="N5650" t="s">
        <v>44</v>
      </c>
      <c r="O5650" t="s">
        <v>6483</v>
      </c>
      <c r="P5650" t="s">
        <v>46</v>
      </c>
      <c r="Q5650" t="s">
        <v>90</v>
      </c>
      <c r="R5650" t="s">
        <v>6484</v>
      </c>
      <c r="S5650">
        <v>32.400000000000006</v>
      </c>
      <c r="T5650">
        <v>5</v>
      </c>
      <c r="U5650">
        <v>0</v>
      </c>
      <c r="V5650">
        <v>15.552000000000001</v>
      </c>
    </row>
    <row r="5651" spans="1:22" x14ac:dyDescent="0.25">
      <c r="A5651">
        <v>5650</v>
      </c>
      <c r="B5651" t="s">
        <v>8402</v>
      </c>
      <c r="C5651">
        <v>2014</v>
      </c>
      <c r="D5651" s="1">
        <v>41838</v>
      </c>
      <c r="E5651" s="1">
        <v>41840</v>
      </c>
      <c r="F5651" t="s">
        <v>23</v>
      </c>
      <c r="G5651" t="s">
        <v>2431</v>
      </c>
      <c r="H5651" t="s">
        <v>2432</v>
      </c>
      <c r="I5651" t="s">
        <v>41</v>
      </c>
      <c r="J5651" t="s">
        <v>27</v>
      </c>
      <c r="K5651" t="s">
        <v>6121</v>
      </c>
      <c r="L5651" t="s">
        <v>43</v>
      </c>
      <c r="M5651">
        <v>92307</v>
      </c>
      <c r="N5651" t="s">
        <v>44</v>
      </c>
      <c r="O5651" t="s">
        <v>8403</v>
      </c>
      <c r="P5651" t="s">
        <v>46</v>
      </c>
      <c r="Q5651" t="s">
        <v>173</v>
      </c>
      <c r="R5651" t="s">
        <v>8055</v>
      </c>
      <c r="S5651">
        <v>57.9</v>
      </c>
      <c r="T5651">
        <v>5</v>
      </c>
      <c r="U5651">
        <v>0</v>
      </c>
      <c r="V5651">
        <v>28.95</v>
      </c>
    </row>
    <row r="5652" spans="1:22" x14ac:dyDescent="0.25">
      <c r="A5652">
        <v>5651</v>
      </c>
      <c r="B5652" t="s">
        <v>8402</v>
      </c>
      <c r="C5652">
        <v>2014</v>
      </c>
      <c r="D5652" s="1">
        <v>41838</v>
      </c>
      <c r="E5652" s="1">
        <v>41840</v>
      </c>
      <c r="F5652" t="s">
        <v>23</v>
      </c>
      <c r="G5652" t="s">
        <v>2431</v>
      </c>
      <c r="H5652" t="s">
        <v>2432</v>
      </c>
      <c r="I5652" t="s">
        <v>41</v>
      </c>
      <c r="J5652" t="s">
        <v>27</v>
      </c>
      <c r="K5652" t="s">
        <v>6121</v>
      </c>
      <c r="L5652" t="s">
        <v>43</v>
      </c>
      <c r="M5652">
        <v>92307</v>
      </c>
      <c r="N5652" t="s">
        <v>44</v>
      </c>
      <c r="O5652" t="s">
        <v>6402</v>
      </c>
      <c r="P5652" t="s">
        <v>46</v>
      </c>
      <c r="Q5652" t="s">
        <v>59</v>
      </c>
      <c r="R5652" t="s">
        <v>6403</v>
      </c>
      <c r="S5652">
        <v>10.56</v>
      </c>
      <c r="T5652">
        <v>2</v>
      </c>
      <c r="U5652">
        <v>0</v>
      </c>
      <c r="V5652">
        <v>0</v>
      </c>
    </row>
    <row r="5653" spans="1:22" x14ac:dyDescent="0.25">
      <c r="A5653">
        <v>5652</v>
      </c>
      <c r="B5653" t="s">
        <v>8402</v>
      </c>
      <c r="C5653">
        <v>2014</v>
      </c>
      <c r="D5653" s="1">
        <v>41838</v>
      </c>
      <c r="E5653" s="1">
        <v>41840</v>
      </c>
      <c r="F5653" t="s">
        <v>23</v>
      </c>
      <c r="G5653" t="s">
        <v>2431</v>
      </c>
      <c r="H5653" t="s">
        <v>2432</v>
      </c>
      <c r="I5653" t="s">
        <v>41</v>
      </c>
      <c r="J5653" t="s">
        <v>27</v>
      </c>
      <c r="K5653" t="s">
        <v>6121</v>
      </c>
      <c r="L5653" t="s">
        <v>43</v>
      </c>
      <c r="M5653">
        <v>92307</v>
      </c>
      <c r="N5653" t="s">
        <v>44</v>
      </c>
      <c r="O5653" t="s">
        <v>764</v>
      </c>
      <c r="P5653" t="s">
        <v>32</v>
      </c>
      <c r="Q5653" t="s">
        <v>33</v>
      </c>
      <c r="R5653" t="s">
        <v>765</v>
      </c>
      <c r="S5653">
        <v>1194.165</v>
      </c>
      <c r="T5653">
        <v>5</v>
      </c>
      <c r="U5653">
        <v>0.15</v>
      </c>
      <c r="V5653">
        <v>210.73499999999993</v>
      </c>
    </row>
    <row r="5654" spans="1:22" x14ac:dyDescent="0.25">
      <c r="A5654">
        <v>5653</v>
      </c>
      <c r="B5654" t="s">
        <v>8404</v>
      </c>
      <c r="C5654">
        <v>2014</v>
      </c>
      <c r="D5654" s="1">
        <v>41919</v>
      </c>
      <c r="E5654" s="1">
        <v>41924</v>
      </c>
      <c r="F5654" t="s">
        <v>50</v>
      </c>
      <c r="G5654" t="s">
        <v>1318</v>
      </c>
      <c r="H5654" t="s">
        <v>1319</v>
      </c>
      <c r="I5654" t="s">
        <v>41</v>
      </c>
      <c r="J5654" t="s">
        <v>27</v>
      </c>
      <c r="K5654" t="s">
        <v>266</v>
      </c>
      <c r="L5654" t="s">
        <v>267</v>
      </c>
      <c r="M5654">
        <v>10009</v>
      </c>
      <c r="N5654" t="s">
        <v>148</v>
      </c>
      <c r="O5654" t="s">
        <v>6535</v>
      </c>
      <c r="P5654" t="s">
        <v>46</v>
      </c>
      <c r="Q5654" t="s">
        <v>90</v>
      </c>
      <c r="R5654" t="s">
        <v>6536</v>
      </c>
      <c r="S5654">
        <v>40.99</v>
      </c>
      <c r="T5654">
        <v>1</v>
      </c>
      <c r="U5654">
        <v>0</v>
      </c>
      <c r="V5654">
        <v>20.085100000000001</v>
      </c>
    </row>
    <row r="5655" spans="1:22" x14ac:dyDescent="0.25">
      <c r="A5655">
        <v>5654</v>
      </c>
      <c r="B5655" t="s">
        <v>8405</v>
      </c>
      <c r="C5655">
        <v>2011</v>
      </c>
      <c r="D5655" s="1">
        <v>40851</v>
      </c>
      <c r="E5655" s="1">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0.79380000000000006</v>
      </c>
    </row>
    <row r="5656" spans="1:22" x14ac:dyDescent="0.25">
      <c r="A5656">
        <v>5655</v>
      </c>
      <c r="B5656" t="s">
        <v>8406</v>
      </c>
      <c r="C5656">
        <v>2013</v>
      </c>
      <c r="D5656" s="1">
        <v>41627</v>
      </c>
      <c r="E5656" s="1">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45.240000000000009</v>
      </c>
      <c r="T5656">
        <v>4</v>
      </c>
      <c r="U5656">
        <v>0.7</v>
      </c>
      <c r="V5656">
        <v>-30.159999999999997</v>
      </c>
    </row>
    <row r="5657" spans="1:22" x14ac:dyDescent="0.25">
      <c r="A5657">
        <v>5656</v>
      </c>
      <c r="B5657" t="s">
        <v>8406</v>
      </c>
      <c r="C5657">
        <v>2013</v>
      </c>
      <c r="D5657" s="1">
        <v>41627</v>
      </c>
      <c r="E5657" s="1">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2.3359999999999994</v>
      </c>
    </row>
    <row r="5658" spans="1:22" x14ac:dyDescent="0.25">
      <c r="A5658">
        <v>5657</v>
      </c>
      <c r="B5658" t="s">
        <v>8406</v>
      </c>
      <c r="C5658">
        <v>2013</v>
      </c>
      <c r="D5658" s="1">
        <v>41627</v>
      </c>
      <c r="E5658" s="1">
        <v>41630</v>
      </c>
      <c r="F5658" t="s">
        <v>188</v>
      </c>
      <c r="G5658" t="s">
        <v>5003</v>
      </c>
      <c r="H5658" t="s">
        <v>5004</v>
      </c>
      <c r="I5658" t="s">
        <v>102</v>
      </c>
      <c r="J5658" t="s">
        <v>27</v>
      </c>
      <c r="K5658" t="s">
        <v>1976</v>
      </c>
      <c r="L5658" t="s">
        <v>420</v>
      </c>
      <c r="M5658">
        <v>97301</v>
      </c>
      <c r="N5658" t="s">
        <v>44</v>
      </c>
      <c r="O5658" t="s">
        <v>8332</v>
      </c>
      <c r="P5658" t="s">
        <v>46</v>
      </c>
      <c r="Q5658" t="s">
        <v>90</v>
      </c>
      <c r="R5658" t="s">
        <v>8333</v>
      </c>
      <c r="S5658">
        <v>11.648000000000001</v>
      </c>
      <c r="T5658">
        <v>2</v>
      </c>
      <c r="U5658">
        <v>0.2</v>
      </c>
      <c r="V5658">
        <v>3.7855999999999992</v>
      </c>
    </row>
    <row r="5659" spans="1:22" x14ac:dyDescent="0.25">
      <c r="A5659">
        <v>5658</v>
      </c>
      <c r="B5659" t="s">
        <v>8406</v>
      </c>
      <c r="C5659">
        <v>2013</v>
      </c>
      <c r="D5659" s="1">
        <v>41627</v>
      </c>
      <c r="E5659" s="1">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112.77600000000001</v>
      </c>
      <c r="T5659">
        <v>3</v>
      </c>
      <c r="U5659">
        <v>0.2</v>
      </c>
      <c r="V5659">
        <v>-8.4581999999999979</v>
      </c>
    </row>
    <row r="5660" spans="1:22" x14ac:dyDescent="0.25">
      <c r="A5660">
        <v>5659</v>
      </c>
      <c r="B5660" t="s">
        <v>8406</v>
      </c>
      <c r="C5660">
        <v>2013</v>
      </c>
      <c r="D5660" s="1">
        <v>41627</v>
      </c>
      <c r="E5660" s="1">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-264.21500000000003</v>
      </c>
    </row>
    <row r="5661" spans="1:22" x14ac:dyDescent="0.25">
      <c r="A5661">
        <v>5660</v>
      </c>
      <c r="B5661" t="s">
        <v>8406</v>
      </c>
      <c r="C5661">
        <v>2013</v>
      </c>
      <c r="D5661" s="1">
        <v>41627</v>
      </c>
      <c r="E5661" s="1">
        <v>41630</v>
      </c>
      <c r="F5661" t="s">
        <v>188</v>
      </c>
      <c r="G5661" t="s">
        <v>5003</v>
      </c>
      <c r="H5661" t="s">
        <v>5004</v>
      </c>
      <c r="I5661" t="s">
        <v>102</v>
      </c>
      <c r="J5661" t="s">
        <v>27</v>
      </c>
      <c r="K5661" t="s">
        <v>1976</v>
      </c>
      <c r="L5661" t="s">
        <v>420</v>
      </c>
      <c r="M5661">
        <v>97301</v>
      </c>
      <c r="N5661" t="s">
        <v>44</v>
      </c>
      <c r="O5661" t="s">
        <v>6423</v>
      </c>
      <c r="P5661" t="s">
        <v>46</v>
      </c>
      <c r="Q5661" t="s">
        <v>47</v>
      </c>
      <c r="R5661" t="s">
        <v>6424</v>
      </c>
      <c r="S5661">
        <v>15.936000000000002</v>
      </c>
      <c r="T5661">
        <v>4</v>
      </c>
      <c r="U5661">
        <v>0.2</v>
      </c>
      <c r="V5661">
        <v>5.1791999999999998</v>
      </c>
    </row>
    <row r="5662" spans="1:22" x14ac:dyDescent="0.25">
      <c r="A5662">
        <v>5661</v>
      </c>
      <c r="B5662" t="s">
        <v>8406</v>
      </c>
      <c r="C5662">
        <v>2013</v>
      </c>
      <c r="D5662" s="1">
        <v>41627</v>
      </c>
      <c r="E5662" s="1">
        <v>41630</v>
      </c>
      <c r="F5662" t="s">
        <v>188</v>
      </c>
      <c r="G5662" t="s">
        <v>5003</v>
      </c>
      <c r="H5662" t="s">
        <v>5004</v>
      </c>
      <c r="I5662" t="s">
        <v>102</v>
      </c>
      <c r="J5662" t="s">
        <v>27</v>
      </c>
      <c r="K5662" t="s">
        <v>1976</v>
      </c>
      <c r="L5662" t="s">
        <v>420</v>
      </c>
      <c r="M5662">
        <v>97301</v>
      </c>
      <c r="N5662" t="s">
        <v>44</v>
      </c>
      <c r="O5662" t="s">
        <v>5685</v>
      </c>
      <c r="P5662" t="s">
        <v>71</v>
      </c>
      <c r="Q5662" t="s">
        <v>72</v>
      </c>
      <c r="R5662" t="s">
        <v>5686</v>
      </c>
      <c r="S5662">
        <v>28.68</v>
      </c>
      <c r="T5662">
        <v>3</v>
      </c>
      <c r="U5662">
        <v>0.2</v>
      </c>
      <c r="V5662">
        <v>-7.17</v>
      </c>
    </row>
    <row r="5663" spans="1:22" x14ac:dyDescent="0.25">
      <c r="A5663">
        <v>5662</v>
      </c>
      <c r="B5663" t="s">
        <v>8407</v>
      </c>
      <c r="C5663">
        <v>2013</v>
      </c>
      <c r="D5663" s="1">
        <v>41542</v>
      </c>
      <c r="E5663" s="1">
        <v>41549</v>
      </c>
      <c r="F5663" t="s">
        <v>50</v>
      </c>
      <c r="G5663" t="s">
        <v>5788</v>
      </c>
      <c r="H5663" t="s">
        <v>5789</v>
      </c>
      <c r="I5663" t="s">
        <v>102</v>
      </c>
      <c r="J5663" t="s">
        <v>27</v>
      </c>
      <c r="K5663" t="s">
        <v>456</v>
      </c>
      <c r="L5663" t="s">
        <v>457</v>
      </c>
      <c r="M5663">
        <v>80013</v>
      </c>
      <c r="N5663" t="s">
        <v>44</v>
      </c>
      <c r="O5663" t="s">
        <v>1110</v>
      </c>
      <c r="P5663" t="s">
        <v>32</v>
      </c>
      <c r="Q5663" t="s">
        <v>65</v>
      </c>
      <c r="R5663" t="s">
        <v>1111</v>
      </c>
      <c r="S5663">
        <v>21.44</v>
      </c>
      <c r="T5663">
        <v>2</v>
      </c>
      <c r="U5663">
        <v>0.2</v>
      </c>
      <c r="V5663">
        <v>7.5039999999999987</v>
      </c>
    </row>
    <row r="5664" spans="1:22" x14ac:dyDescent="0.25">
      <c r="A5664">
        <v>5663</v>
      </c>
      <c r="B5664" t="s">
        <v>8407</v>
      </c>
      <c r="C5664">
        <v>2013</v>
      </c>
      <c r="D5664" s="1">
        <v>41542</v>
      </c>
      <c r="E5664" s="1">
        <v>41549</v>
      </c>
      <c r="F5664" t="s">
        <v>50</v>
      </c>
      <c r="G5664" t="s">
        <v>5788</v>
      </c>
      <c r="H5664" t="s">
        <v>5789</v>
      </c>
      <c r="I5664" t="s">
        <v>102</v>
      </c>
      <c r="J5664" t="s">
        <v>27</v>
      </c>
      <c r="K5664" t="s">
        <v>456</v>
      </c>
      <c r="L5664" t="s">
        <v>457</v>
      </c>
      <c r="M5664">
        <v>80013</v>
      </c>
      <c r="N5664" t="s">
        <v>44</v>
      </c>
      <c r="O5664" t="s">
        <v>4149</v>
      </c>
      <c r="P5664" t="s">
        <v>46</v>
      </c>
      <c r="Q5664" t="s">
        <v>59</v>
      </c>
      <c r="R5664" t="s">
        <v>4150</v>
      </c>
      <c r="S5664">
        <v>511.05600000000004</v>
      </c>
      <c r="T5664">
        <v>9</v>
      </c>
      <c r="U5664">
        <v>0.2</v>
      </c>
      <c r="V5664">
        <v>-95.823000000000079</v>
      </c>
    </row>
    <row r="5665" spans="1:22" x14ac:dyDescent="0.25">
      <c r="A5665">
        <v>5664</v>
      </c>
      <c r="B5665" t="s">
        <v>8408</v>
      </c>
      <c r="C5665">
        <v>2013</v>
      </c>
      <c r="D5665" s="1">
        <v>41477</v>
      </c>
      <c r="E5665" s="1">
        <v>41477</v>
      </c>
      <c r="F5665" t="s">
        <v>1290</v>
      </c>
      <c r="G5665" t="s">
        <v>6310</v>
      </c>
      <c r="H5665" t="s">
        <v>6311</v>
      </c>
      <c r="I5665" t="s">
        <v>41</v>
      </c>
      <c r="J5665" t="s">
        <v>27</v>
      </c>
      <c r="K5665" t="s">
        <v>606</v>
      </c>
      <c r="L5665" t="s">
        <v>498</v>
      </c>
      <c r="M5665">
        <v>43055</v>
      </c>
      <c r="N5665" t="s">
        <v>148</v>
      </c>
      <c r="O5665" t="s">
        <v>8409</v>
      </c>
      <c r="P5665" t="s">
        <v>46</v>
      </c>
      <c r="Q5665" t="s">
        <v>68</v>
      </c>
      <c r="R5665" t="s">
        <v>8410</v>
      </c>
      <c r="S5665">
        <v>18.656000000000002</v>
      </c>
      <c r="T5665">
        <v>2</v>
      </c>
      <c r="U5665">
        <v>0.2</v>
      </c>
      <c r="V5665">
        <v>1.3992000000000013</v>
      </c>
    </row>
    <row r="5666" spans="1:22" x14ac:dyDescent="0.25">
      <c r="A5666">
        <v>5665</v>
      </c>
      <c r="B5666" t="s">
        <v>8408</v>
      </c>
      <c r="C5666">
        <v>2013</v>
      </c>
      <c r="D5666" s="1">
        <v>41477</v>
      </c>
      <c r="E5666" s="1">
        <v>41477</v>
      </c>
      <c r="F5666" t="s">
        <v>1290</v>
      </c>
      <c r="G5666" t="s">
        <v>6310</v>
      </c>
      <c r="H5666" t="s">
        <v>6311</v>
      </c>
      <c r="I5666" t="s">
        <v>41</v>
      </c>
      <c r="J5666" t="s">
        <v>27</v>
      </c>
      <c r="K5666" t="s">
        <v>606</v>
      </c>
      <c r="L5666" t="s">
        <v>498</v>
      </c>
      <c r="M5666">
        <v>43055</v>
      </c>
      <c r="N5666" t="s">
        <v>148</v>
      </c>
      <c r="O5666" t="s">
        <v>4315</v>
      </c>
      <c r="P5666" t="s">
        <v>46</v>
      </c>
      <c r="Q5666" t="s">
        <v>75</v>
      </c>
      <c r="R5666" t="s">
        <v>4316</v>
      </c>
      <c r="S5666">
        <v>11.088000000000003</v>
      </c>
      <c r="T5666">
        <v>7</v>
      </c>
      <c r="U5666">
        <v>0.7</v>
      </c>
      <c r="V5666">
        <v>-8.1311999999999998</v>
      </c>
    </row>
    <row r="5667" spans="1:22" x14ac:dyDescent="0.25">
      <c r="A5667">
        <v>5666</v>
      </c>
      <c r="B5667" t="s">
        <v>8408</v>
      </c>
      <c r="C5667">
        <v>2013</v>
      </c>
      <c r="D5667" s="1">
        <v>41477</v>
      </c>
      <c r="E5667" s="1">
        <v>41477</v>
      </c>
      <c r="F5667" t="s">
        <v>1290</v>
      </c>
      <c r="G5667" t="s">
        <v>6310</v>
      </c>
      <c r="H5667" t="s">
        <v>6311</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4.1680000000000028</v>
      </c>
    </row>
    <row r="5668" spans="1:22" x14ac:dyDescent="0.25">
      <c r="A5668">
        <v>5667</v>
      </c>
      <c r="B5668" t="s">
        <v>8408</v>
      </c>
      <c r="C5668">
        <v>2013</v>
      </c>
      <c r="D5668" s="1">
        <v>41477</v>
      </c>
      <c r="E5668" s="1">
        <v>41477</v>
      </c>
      <c r="F5668" t="s">
        <v>1290</v>
      </c>
      <c r="G5668" t="s">
        <v>6310</v>
      </c>
      <c r="H5668" t="s">
        <v>6311</v>
      </c>
      <c r="I5668" t="s">
        <v>41</v>
      </c>
      <c r="J5668" t="s">
        <v>27</v>
      </c>
      <c r="K5668" t="s">
        <v>606</v>
      </c>
      <c r="L5668" t="s">
        <v>498</v>
      </c>
      <c r="M5668">
        <v>43055</v>
      </c>
      <c r="N5668" t="s">
        <v>148</v>
      </c>
      <c r="O5668" t="s">
        <v>3219</v>
      </c>
      <c r="P5668" t="s">
        <v>46</v>
      </c>
      <c r="Q5668" t="s">
        <v>59</v>
      </c>
      <c r="R5668" t="s">
        <v>3220</v>
      </c>
      <c r="S5668">
        <v>99.488</v>
      </c>
      <c r="T5668">
        <v>2</v>
      </c>
      <c r="U5668">
        <v>0.2</v>
      </c>
      <c r="V5668">
        <v>8.7052000000000049</v>
      </c>
    </row>
    <row r="5669" spans="1:22" x14ac:dyDescent="0.25">
      <c r="A5669">
        <v>5668</v>
      </c>
      <c r="B5669" t="s">
        <v>8411</v>
      </c>
      <c r="C5669">
        <v>2013</v>
      </c>
      <c r="D5669" s="1">
        <v>41437</v>
      </c>
      <c r="E5669" s="1">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6.8713999999999995</v>
      </c>
    </row>
    <row r="5670" spans="1:22" x14ac:dyDescent="0.25">
      <c r="A5670">
        <v>5669</v>
      </c>
      <c r="B5670" t="s">
        <v>8411</v>
      </c>
      <c r="C5670">
        <v>2013</v>
      </c>
      <c r="D5670" s="1">
        <v>41437</v>
      </c>
      <c r="E5670" s="1">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17.544800000000002</v>
      </c>
    </row>
    <row r="5671" spans="1:22" x14ac:dyDescent="0.25">
      <c r="A5671">
        <v>5670</v>
      </c>
      <c r="B5671" t="s">
        <v>8411</v>
      </c>
      <c r="C5671">
        <v>2013</v>
      </c>
      <c r="D5671" s="1">
        <v>41437</v>
      </c>
      <c r="E5671" s="1">
        <v>41441</v>
      </c>
      <c r="F5671" t="s">
        <v>50</v>
      </c>
      <c r="G5671" t="s">
        <v>2813</v>
      </c>
      <c r="H5671" t="s">
        <v>2814</v>
      </c>
      <c r="I5671" t="s">
        <v>26</v>
      </c>
      <c r="J5671" t="s">
        <v>27</v>
      </c>
      <c r="K5671" t="s">
        <v>95</v>
      </c>
      <c r="L5671" t="s">
        <v>96</v>
      </c>
      <c r="M5671">
        <v>98103</v>
      </c>
      <c r="N5671" t="s">
        <v>44</v>
      </c>
      <c r="O5671" t="s">
        <v>5326</v>
      </c>
      <c r="P5671" t="s">
        <v>71</v>
      </c>
      <c r="Q5671" t="s">
        <v>161</v>
      </c>
      <c r="R5671" t="s">
        <v>5327</v>
      </c>
      <c r="S5671">
        <v>389.97</v>
      </c>
      <c r="T5671">
        <v>3</v>
      </c>
      <c r="U5671">
        <v>0</v>
      </c>
      <c r="V5671">
        <v>132.58980000000003</v>
      </c>
    </row>
    <row r="5672" spans="1:22" x14ac:dyDescent="0.25">
      <c r="A5672">
        <v>5671</v>
      </c>
      <c r="B5672" t="s">
        <v>8412</v>
      </c>
      <c r="C5672">
        <v>2012</v>
      </c>
      <c r="D5672" s="1">
        <v>41069</v>
      </c>
      <c r="E5672" s="1">
        <v>41071</v>
      </c>
      <c r="F5672" t="s">
        <v>23</v>
      </c>
      <c r="G5672" t="s">
        <v>1945</v>
      </c>
      <c r="H5672" t="s">
        <v>1946</v>
      </c>
      <c r="I5672" t="s">
        <v>26</v>
      </c>
      <c r="J5672" t="s">
        <v>27</v>
      </c>
      <c r="K5672" t="s">
        <v>8413</v>
      </c>
      <c r="L5672" t="s">
        <v>6259</v>
      </c>
      <c r="M5672">
        <v>83201</v>
      </c>
      <c r="N5672" t="s">
        <v>44</v>
      </c>
      <c r="O5672" t="s">
        <v>8239</v>
      </c>
      <c r="P5672" t="s">
        <v>32</v>
      </c>
      <c r="Q5672" t="s">
        <v>65</v>
      </c>
      <c r="R5672" t="s">
        <v>8240</v>
      </c>
      <c r="S5672">
        <v>355.36</v>
      </c>
      <c r="T5672">
        <v>4</v>
      </c>
      <c r="U5672">
        <v>0</v>
      </c>
      <c r="V5672">
        <v>92.393599999999992</v>
      </c>
    </row>
    <row r="5673" spans="1:22" x14ac:dyDescent="0.25">
      <c r="A5673">
        <v>5672</v>
      </c>
      <c r="B5673" t="s">
        <v>8412</v>
      </c>
      <c r="C5673">
        <v>2012</v>
      </c>
      <c r="D5673" s="1">
        <v>41069</v>
      </c>
      <c r="E5673" s="1">
        <v>41071</v>
      </c>
      <c r="F5673" t="s">
        <v>23</v>
      </c>
      <c r="G5673" t="s">
        <v>1945</v>
      </c>
      <c r="H5673" t="s">
        <v>1946</v>
      </c>
      <c r="I5673" t="s">
        <v>26</v>
      </c>
      <c r="J5673" t="s">
        <v>27</v>
      </c>
      <c r="K5673" t="s">
        <v>8413</v>
      </c>
      <c r="L5673" t="s">
        <v>6259</v>
      </c>
      <c r="M5673">
        <v>83201</v>
      </c>
      <c r="N5673" t="s">
        <v>44</v>
      </c>
      <c r="O5673" t="s">
        <v>7939</v>
      </c>
      <c r="P5673" t="s">
        <v>71</v>
      </c>
      <c r="Q5673" t="s">
        <v>72</v>
      </c>
      <c r="R5673" t="s">
        <v>7940</v>
      </c>
      <c r="S5673">
        <v>140.376</v>
      </c>
      <c r="T5673">
        <v>3</v>
      </c>
      <c r="U5673">
        <v>0.2</v>
      </c>
      <c r="V5673">
        <v>8.7735000000000056</v>
      </c>
    </row>
    <row r="5674" spans="1:22" x14ac:dyDescent="0.25">
      <c r="A5674">
        <v>5673</v>
      </c>
      <c r="B5674" t="s">
        <v>8414</v>
      </c>
      <c r="C5674">
        <v>2014</v>
      </c>
      <c r="D5674" s="1">
        <v>41940</v>
      </c>
      <c r="E5674" s="1">
        <v>41947</v>
      </c>
      <c r="F5674" t="s">
        <v>50</v>
      </c>
      <c r="G5674" t="s">
        <v>584</v>
      </c>
      <c r="H5674" t="s">
        <v>585</v>
      </c>
      <c r="I5674" t="s">
        <v>41</v>
      </c>
      <c r="J5674" t="s">
        <v>27</v>
      </c>
      <c r="K5674" t="s">
        <v>815</v>
      </c>
      <c r="L5674" t="s">
        <v>104</v>
      </c>
      <c r="M5674">
        <v>75081</v>
      </c>
      <c r="N5674" t="s">
        <v>105</v>
      </c>
      <c r="O5674" t="s">
        <v>7424</v>
      </c>
      <c r="P5674" t="s">
        <v>46</v>
      </c>
      <c r="Q5674" t="s">
        <v>173</v>
      </c>
      <c r="R5674" t="s">
        <v>7425</v>
      </c>
      <c r="S5674">
        <v>15.840000000000002</v>
      </c>
      <c r="T5674">
        <v>2</v>
      </c>
      <c r="U5674">
        <v>0.2</v>
      </c>
      <c r="V5674">
        <v>5.5439999999999987</v>
      </c>
    </row>
    <row r="5675" spans="1:22" x14ac:dyDescent="0.25">
      <c r="A5675">
        <v>5674</v>
      </c>
      <c r="B5675" t="s">
        <v>8414</v>
      </c>
      <c r="C5675">
        <v>2014</v>
      </c>
      <c r="D5675" s="1">
        <v>41940</v>
      </c>
      <c r="E5675" s="1">
        <v>41947</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2.6399999999999997</v>
      </c>
    </row>
    <row r="5676" spans="1:22" x14ac:dyDescent="0.25">
      <c r="A5676">
        <v>5675</v>
      </c>
      <c r="B5676" t="s">
        <v>8415</v>
      </c>
      <c r="C5676">
        <v>2013</v>
      </c>
      <c r="D5676" s="1">
        <v>41296</v>
      </c>
      <c r="E5676" s="1">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6.2208000000000006</v>
      </c>
    </row>
    <row r="5677" spans="1:22" x14ac:dyDescent="0.25">
      <c r="A5677">
        <v>5676</v>
      </c>
      <c r="B5677" t="s">
        <v>8416</v>
      </c>
      <c r="C5677">
        <v>2011</v>
      </c>
      <c r="D5677" s="1">
        <v>40691</v>
      </c>
      <c r="E5677" s="1">
        <v>40696</v>
      </c>
      <c r="F5677" t="s">
        <v>50</v>
      </c>
      <c r="G5677" t="s">
        <v>5287</v>
      </c>
      <c r="H5677" t="s">
        <v>5288</v>
      </c>
      <c r="I5677" t="s">
        <v>41</v>
      </c>
      <c r="J5677" t="s">
        <v>27</v>
      </c>
      <c r="K5677" t="s">
        <v>95</v>
      </c>
      <c r="L5677" t="s">
        <v>96</v>
      </c>
      <c r="M5677">
        <v>98115</v>
      </c>
      <c r="N5677" t="s">
        <v>44</v>
      </c>
      <c r="O5677" t="s">
        <v>766</v>
      </c>
      <c r="P5677" t="s">
        <v>71</v>
      </c>
      <c r="Q5677" t="s">
        <v>72</v>
      </c>
      <c r="R5677" t="s">
        <v>767</v>
      </c>
      <c r="S5677">
        <v>57.408000000000008</v>
      </c>
      <c r="T5677">
        <v>6</v>
      </c>
      <c r="U5677">
        <v>0.2</v>
      </c>
      <c r="V5677">
        <v>5.7408000000000019</v>
      </c>
    </row>
    <row r="5678" spans="1:22" x14ac:dyDescent="0.25">
      <c r="A5678">
        <v>5677</v>
      </c>
      <c r="B5678" t="s">
        <v>8416</v>
      </c>
      <c r="C5678">
        <v>2011</v>
      </c>
      <c r="D5678" s="1">
        <v>40691</v>
      </c>
      <c r="E5678" s="1">
        <v>40696</v>
      </c>
      <c r="F5678" t="s">
        <v>50</v>
      </c>
      <c r="G5678" t="s">
        <v>5287</v>
      </c>
      <c r="H5678" t="s">
        <v>5288</v>
      </c>
      <c r="I5678" t="s">
        <v>41</v>
      </c>
      <c r="J5678" t="s">
        <v>27</v>
      </c>
      <c r="K5678" t="s">
        <v>95</v>
      </c>
      <c r="L5678" t="s">
        <v>96</v>
      </c>
      <c r="M5678">
        <v>98115</v>
      </c>
      <c r="N5678" t="s">
        <v>44</v>
      </c>
      <c r="O5678" t="s">
        <v>7691</v>
      </c>
      <c r="P5678" t="s">
        <v>71</v>
      </c>
      <c r="Q5678" t="s">
        <v>161</v>
      </c>
      <c r="R5678" t="s">
        <v>7692</v>
      </c>
      <c r="S5678">
        <v>27.6</v>
      </c>
      <c r="T5678">
        <v>4</v>
      </c>
      <c r="U5678">
        <v>0</v>
      </c>
      <c r="V5678">
        <v>2.2079999999999984</v>
      </c>
    </row>
    <row r="5679" spans="1:22" x14ac:dyDescent="0.25">
      <c r="A5679">
        <v>5678</v>
      </c>
      <c r="B5679" t="s">
        <v>8417</v>
      </c>
      <c r="C5679">
        <v>2011</v>
      </c>
      <c r="D5679" s="1">
        <v>40906</v>
      </c>
      <c r="E5679" s="1">
        <v>40913</v>
      </c>
      <c r="F5679" t="s">
        <v>50</v>
      </c>
      <c r="G5679" t="s">
        <v>1974</v>
      </c>
      <c r="H5679" t="s">
        <v>1975</v>
      </c>
      <c r="I5679" t="s">
        <v>26</v>
      </c>
      <c r="J5679" t="s">
        <v>27</v>
      </c>
      <c r="K5679" t="s">
        <v>303</v>
      </c>
      <c r="L5679" t="s">
        <v>211</v>
      </c>
      <c r="M5679">
        <v>60610</v>
      </c>
      <c r="N5679" t="s">
        <v>105</v>
      </c>
      <c r="O5679" t="s">
        <v>6545</v>
      </c>
      <c r="P5679" t="s">
        <v>32</v>
      </c>
      <c r="Q5679" t="s">
        <v>65</v>
      </c>
      <c r="R5679" t="s">
        <v>6546</v>
      </c>
      <c r="S5679">
        <v>38.975999999999999</v>
      </c>
      <c r="T5679">
        <v>3</v>
      </c>
      <c r="U5679">
        <v>0.6</v>
      </c>
      <c r="V5679">
        <v>-50.66879999999999</v>
      </c>
    </row>
    <row r="5680" spans="1:22" x14ac:dyDescent="0.25">
      <c r="A5680">
        <v>5679</v>
      </c>
      <c r="B5680" t="s">
        <v>8418</v>
      </c>
      <c r="C5680">
        <v>2013</v>
      </c>
      <c r="D5680" s="1">
        <v>41484</v>
      </c>
      <c r="E5680" s="1">
        <v>41490</v>
      </c>
      <c r="F5680" t="s">
        <v>50</v>
      </c>
      <c r="G5680" t="s">
        <v>5868</v>
      </c>
      <c r="H5680" t="s">
        <v>5869</v>
      </c>
      <c r="I5680" t="s">
        <v>102</v>
      </c>
      <c r="J5680" t="s">
        <v>27</v>
      </c>
      <c r="K5680" t="s">
        <v>8419</v>
      </c>
      <c r="L5680" t="s">
        <v>238</v>
      </c>
      <c r="M5680">
        <v>49423</v>
      </c>
      <c r="N5680" t="s">
        <v>105</v>
      </c>
      <c r="O5680" t="s">
        <v>3307</v>
      </c>
      <c r="P5680" t="s">
        <v>46</v>
      </c>
      <c r="Q5680" t="s">
        <v>269</v>
      </c>
      <c r="R5680" t="s">
        <v>186</v>
      </c>
      <c r="S5680">
        <v>20.439999999999998</v>
      </c>
      <c r="T5680">
        <v>7</v>
      </c>
      <c r="U5680">
        <v>0</v>
      </c>
      <c r="V5680">
        <v>9.1979999999999986</v>
      </c>
    </row>
    <row r="5681" spans="1:22" x14ac:dyDescent="0.25">
      <c r="A5681">
        <v>5680</v>
      </c>
      <c r="B5681" t="s">
        <v>8418</v>
      </c>
      <c r="C5681">
        <v>2013</v>
      </c>
      <c r="D5681" s="1">
        <v>41484</v>
      </c>
      <c r="E5681" s="1">
        <v>41490</v>
      </c>
      <c r="F5681" t="s">
        <v>50</v>
      </c>
      <c r="G5681" t="s">
        <v>5868</v>
      </c>
      <c r="H5681" t="s">
        <v>5869</v>
      </c>
      <c r="I5681" t="s">
        <v>102</v>
      </c>
      <c r="J5681" t="s">
        <v>27</v>
      </c>
      <c r="K5681" t="s">
        <v>8419</v>
      </c>
      <c r="L5681" t="s">
        <v>238</v>
      </c>
      <c r="M5681">
        <v>49423</v>
      </c>
      <c r="N5681" t="s">
        <v>105</v>
      </c>
      <c r="O5681" t="s">
        <v>2013</v>
      </c>
      <c r="P5681" t="s">
        <v>46</v>
      </c>
      <c r="Q5681" t="s">
        <v>90</v>
      </c>
      <c r="R5681" t="s">
        <v>2014</v>
      </c>
      <c r="S5681">
        <v>109.92</v>
      </c>
      <c r="T5681">
        <v>2</v>
      </c>
      <c r="U5681">
        <v>0</v>
      </c>
      <c r="V5681">
        <v>53.860799999999998</v>
      </c>
    </row>
    <row r="5682" spans="1:22" x14ac:dyDescent="0.25">
      <c r="A5682">
        <v>5681</v>
      </c>
      <c r="B5682" t="s">
        <v>8420</v>
      </c>
      <c r="C5682">
        <v>2013</v>
      </c>
      <c r="D5682" s="1">
        <v>41542</v>
      </c>
      <c r="E5682" s="1">
        <v>41548</v>
      </c>
      <c r="F5682" t="s">
        <v>50</v>
      </c>
      <c r="G5682" t="s">
        <v>4674</v>
      </c>
      <c r="H5682" t="s">
        <v>4675</v>
      </c>
      <c r="I5682" t="s">
        <v>26</v>
      </c>
      <c r="J5682" t="s">
        <v>27</v>
      </c>
      <c r="K5682" t="s">
        <v>7191</v>
      </c>
      <c r="L5682" t="s">
        <v>649</v>
      </c>
      <c r="M5682">
        <v>74012</v>
      </c>
      <c r="N5682" t="s">
        <v>105</v>
      </c>
      <c r="O5682" t="s">
        <v>4832</v>
      </c>
      <c r="P5682" t="s">
        <v>46</v>
      </c>
      <c r="Q5682" t="s">
        <v>75</v>
      </c>
      <c r="R5682" t="s">
        <v>4833</v>
      </c>
      <c r="S5682">
        <v>6.38</v>
      </c>
      <c r="T5682">
        <v>1</v>
      </c>
      <c r="U5682">
        <v>0</v>
      </c>
      <c r="V5682">
        <v>2.9347999999999996</v>
      </c>
    </row>
    <row r="5683" spans="1:22" x14ac:dyDescent="0.25">
      <c r="A5683">
        <v>5682</v>
      </c>
      <c r="B5683" t="s">
        <v>8420</v>
      </c>
      <c r="C5683">
        <v>2013</v>
      </c>
      <c r="D5683" s="1">
        <v>41542</v>
      </c>
      <c r="E5683" s="1">
        <v>41548</v>
      </c>
      <c r="F5683" t="s">
        <v>50</v>
      </c>
      <c r="G5683" t="s">
        <v>4674</v>
      </c>
      <c r="H5683" t="s">
        <v>4675</v>
      </c>
      <c r="I5683" t="s">
        <v>26</v>
      </c>
      <c r="J5683" t="s">
        <v>27</v>
      </c>
      <c r="K5683" t="s">
        <v>7191</v>
      </c>
      <c r="L5683" t="s">
        <v>649</v>
      </c>
      <c r="M5683">
        <v>74012</v>
      </c>
      <c r="N5683" t="s">
        <v>105</v>
      </c>
      <c r="O5683" t="s">
        <v>279</v>
      </c>
      <c r="P5683" t="s">
        <v>46</v>
      </c>
      <c r="Q5683" t="s">
        <v>90</v>
      </c>
      <c r="R5683" t="s">
        <v>280</v>
      </c>
      <c r="S5683">
        <v>6.48</v>
      </c>
      <c r="T5683">
        <v>1</v>
      </c>
      <c r="U5683">
        <v>0</v>
      </c>
      <c r="V5683">
        <v>3.1104000000000003</v>
      </c>
    </row>
    <row r="5684" spans="1:22" x14ac:dyDescent="0.25">
      <c r="A5684">
        <v>5683</v>
      </c>
      <c r="B5684" t="s">
        <v>8421</v>
      </c>
      <c r="C5684">
        <v>2011</v>
      </c>
      <c r="D5684" s="1">
        <v>40635</v>
      </c>
      <c r="E5684" s="1">
        <v>40641</v>
      </c>
      <c r="F5684" t="s">
        <v>50</v>
      </c>
      <c r="G5684" t="s">
        <v>2983</v>
      </c>
      <c r="H5684" t="s">
        <v>2984</v>
      </c>
      <c r="I5684" t="s">
        <v>26</v>
      </c>
      <c r="J5684" t="s">
        <v>27</v>
      </c>
      <c r="K5684" t="s">
        <v>7722</v>
      </c>
      <c r="L5684" t="s">
        <v>1272</v>
      </c>
      <c r="M5684">
        <v>30605</v>
      </c>
      <c r="N5684" t="s">
        <v>30</v>
      </c>
      <c r="O5684" t="s">
        <v>7295</v>
      </c>
      <c r="P5684" t="s">
        <v>46</v>
      </c>
      <c r="Q5684" t="s">
        <v>90</v>
      </c>
      <c r="R5684" t="s">
        <v>7296</v>
      </c>
      <c r="S5684">
        <v>15.84</v>
      </c>
      <c r="T5684">
        <v>3</v>
      </c>
      <c r="U5684">
        <v>0</v>
      </c>
      <c r="V5684">
        <v>7.1280000000000001</v>
      </c>
    </row>
    <row r="5685" spans="1:22" x14ac:dyDescent="0.25">
      <c r="A5685">
        <v>5684</v>
      </c>
      <c r="B5685" t="s">
        <v>8421</v>
      </c>
      <c r="C5685">
        <v>2011</v>
      </c>
      <c r="D5685" s="1">
        <v>40635</v>
      </c>
      <c r="E5685" s="1">
        <v>40641</v>
      </c>
      <c r="F5685" t="s">
        <v>50</v>
      </c>
      <c r="G5685" t="s">
        <v>2983</v>
      </c>
      <c r="H5685" t="s">
        <v>2984</v>
      </c>
      <c r="I5685" t="s">
        <v>26</v>
      </c>
      <c r="J5685" t="s">
        <v>27</v>
      </c>
      <c r="K5685" t="s">
        <v>7722</v>
      </c>
      <c r="L5685" t="s">
        <v>1272</v>
      </c>
      <c r="M5685">
        <v>30605</v>
      </c>
      <c r="N5685" t="s">
        <v>30</v>
      </c>
      <c r="O5685" t="s">
        <v>6520</v>
      </c>
      <c r="P5685" t="s">
        <v>71</v>
      </c>
      <c r="Q5685" t="s">
        <v>72</v>
      </c>
      <c r="R5685" t="s">
        <v>6521</v>
      </c>
      <c r="S5685">
        <v>1049.93</v>
      </c>
      <c r="T5685">
        <v>7</v>
      </c>
      <c r="U5685">
        <v>0</v>
      </c>
      <c r="V5685">
        <v>293.98040000000003</v>
      </c>
    </row>
    <row r="5686" spans="1:22" x14ac:dyDescent="0.25">
      <c r="A5686">
        <v>5685</v>
      </c>
      <c r="B5686" t="s">
        <v>8421</v>
      </c>
      <c r="C5686">
        <v>2011</v>
      </c>
      <c r="D5686" s="1">
        <v>40635</v>
      </c>
      <c r="E5686" s="1">
        <v>40641</v>
      </c>
      <c r="F5686" t="s">
        <v>50</v>
      </c>
      <c r="G5686" t="s">
        <v>2983</v>
      </c>
      <c r="H5686" t="s">
        <v>2984</v>
      </c>
      <c r="I5686" t="s">
        <v>26</v>
      </c>
      <c r="J5686" t="s">
        <v>27</v>
      </c>
      <c r="K5686" t="s">
        <v>7722</v>
      </c>
      <c r="L5686" t="s">
        <v>1272</v>
      </c>
      <c r="M5686">
        <v>30605</v>
      </c>
      <c r="N5686" t="s">
        <v>30</v>
      </c>
      <c r="O5686" t="s">
        <v>5161</v>
      </c>
      <c r="P5686" t="s">
        <v>46</v>
      </c>
      <c r="Q5686" t="s">
        <v>78</v>
      </c>
      <c r="R5686" t="s">
        <v>5162</v>
      </c>
      <c r="S5686">
        <v>154.9</v>
      </c>
      <c r="T5686">
        <v>5</v>
      </c>
      <c r="U5686">
        <v>0</v>
      </c>
      <c r="V5686">
        <v>40.274000000000001</v>
      </c>
    </row>
    <row r="5687" spans="1:22" x14ac:dyDescent="0.25">
      <c r="A5687">
        <v>5686</v>
      </c>
      <c r="B5687" t="s">
        <v>8422</v>
      </c>
      <c r="C5687">
        <v>2012</v>
      </c>
      <c r="D5687" s="1">
        <v>41218</v>
      </c>
      <c r="E5687" s="1">
        <v>41218</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35.652599999999993</v>
      </c>
    </row>
    <row r="5688" spans="1:22" x14ac:dyDescent="0.25">
      <c r="A5688">
        <v>5687</v>
      </c>
      <c r="B5688" t="s">
        <v>8423</v>
      </c>
      <c r="C5688">
        <v>2011</v>
      </c>
      <c r="D5688" s="1">
        <v>40752</v>
      </c>
      <c r="E5688" s="1">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14.320000000000002</v>
      </c>
      <c r="T5688">
        <v>5</v>
      </c>
      <c r="U5688">
        <v>0.2</v>
      </c>
      <c r="V5688">
        <v>5.1910000000000007</v>
      </c>
    </row>
    <row r="5689" spans="1:22" x14ac:dyDescent="0.25">
      <c r="A5689">
        <v>5688</v>
      </c>
      <c r="B5689" t="s">
        <v>8423</v>
      </c>
      <c r="C5689">
        <v>2011</v>
      </c>
      <c r="D5689" s="1">
        <v>40752</v>
      </c>
      <c r="E5689" s="1">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12.988799999999991</v>
      </c>
    </row>
    <row r="5690" spans="1:22" x14ac:dyDescent="0.25">
      <c r="A5690">
        <v>5689</v>
      </c>
      <c r="B5690" t="s">
        <v>8423</v>
      </c>
      <c r="C5690">
        <v>2011</v>
      </c>
      <c r="D5690" s="1">
        <v>40752</v>
      </c>
      <c r="E5690" s="1">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x14ac:dyDescent="0.25">
      <c r="A5691">
        <v>5690</v>
      </c>
      <c r="B5691" t="s">
        <v>8424</v>
      </c>
      <c r="C5691">
        <v>2012</v>
      </c>
      <c r="D5691" s="1">
        <v>41269</v>
      </c>
      <c r="E5691" s="1">
        <v>41274</v>
      </c>
      <c r="F5691" t="s">
        <v>50</v>
      </c>
      <c r="G5691" t="s">
        <v>417</v>
      </c>
      <c r="H5691" t="s">
        <v>418</v>
      </c>
      <c r="I5691" t="s">
        <v>102</v>
      </c>
      <c r="J5691" t="s">
        <v>27</v>
      </c>
      <c r="K5691" t="s">
        <v>184</v>
      </c>
      <c r="L5691" t="s">
        <v>104</v>
      </c>
      <c r="M5691">
        <v>77070</v>
      </c>
      <c r="N5691" t="s">
        <v>105</v>
      </c>
      <c r="O5691" t="s">
        <v>8276</v>
      </c>
      <c r="P5691" t="s">
        <v>32</v>
      </c>
      <c r="Q5691" t="s">
        <v>36</v>
      </c>
      <c r="R5691" t="s">
        <v>8277</v>
      </c>
      <c r="S5691">
        <v>275.05799999999999</v>
      </c>
      <c r="T5691">
        <v>3</v>
      </c>
      <c r="U5691">
        <v>0.3</v>
      </c>
      <c r="V5691">
        <v>-90.376199999999997</v>
      </c>
    </row>
    <row r="5692" spans="1:22" x14ac:dyDescent="0.25">
      <c r="A5692">
        <v>5691</v>
      </c>
      <c r="B5692" t="s">
        <v>8425</v>
      </c>
      <c r="C5692">
        <v>2012</v>
      </c>
      <c r="D5692" s="1">
        <v>41253</v>
      </c>
      <c r="E5692" s="1">
        <v>41259</v>
      </c>
      <c r="F5692" t="s">
        <v>50</v>
      </c>
      <c r="G5692" t="s">
        <v>3025</v>
      </c>
      <c r="H5692" t="s">
        <v>3026</v>
      </c>
      <c r="I5692" t="s">
        <v>41</v>
      </c>
      <c r="J5692" t="s">
        <v>27</v>
      </c>
      <c r="K5692" t="s">
        <v>4492</v>
      </c>
      <c r="L5692" t="s">
        <v>2735</v>
      </c>
      <c r="M5692">
        <v>21215</v>
      </c>
      <c r="N5692" t="s">
        <v>148</v>
      </c>
      <c r="O5692" t="s">
        <v>5205</v>
      </c>
      <c r="P5692" t="s">
        <v>46</v>
      </c>
      <c r="Q5692" t="s">
        <v>68</v>
      </c>
      <c r="R5692" t="s">
        <v>5206</v>
      </c>
      <c r="S5692">
        <v>27.36</v>
      </c>
      <c r="T5692">
        <v>9</v>
      </c>
      <c r="U5692">
        <v>0</v>
      </c>
      <c r="V5692">
        <v>9.3023999999999987</v>
      </c>
    </row>
    <row r="5693" spans="1:22" x14ac:dyDescent="0.25">
      <c r="A5693">
        <v>5692</v>
      </c>
      <c r="B5693" t="s">
        <v>8425</v>
      </c>
      <c r="C5693">
        <v>2012</v>
      </c>
      <c r="D5693" s="1">
        <v>41253</v>
      </c>
      <c r="E5693" s="1">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20.584999999999994</v>
      </c>
    </row>
    <row r="5694" spans="1:22" x14ac:dyDescent="0.25">
      <c r="A5694">
        <v>5693</v>
      </c>
      <c r="B5694" t="s">
        <v>8425</v>
      </c>
      <c r="C5694">
        <v>2012</v>
      </c>
      <c r="D5694" s="1">
        <v>41253</v>
      </c>
      <c r="E5694" s="1">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x14ac:dyDescent="0.25">
      <c r="A5695">
        <v>5694</v>
      </c>
      <c r="B5695" t="s">
        <v>8425</v>
      </c>
      <c r="C5695">
        <v>2012</v>
      </c>
      <c r="D5695" s="1">
        <v>41253</v>
      </c>
      <c r="E5695" s="1">
        <v>41259</v>
      </c>
      <c r="F5695" t="s">
        <v>50</v>
      </c>
      <c r="G5695" t="s">
        <v>3025</v>
      </c>
      <c r="H5695" t="s">
        <v>3026</v>
      </c>
      <c r="I5695" t="s">
        <v>41</v>
      </c>
      <c r="J5695" t="s">
        <v>27</v>
      </c>
      <c r="K5695" t="s">
        <v>4492</v>
      </c>
      <c r="L5695" t="s">
        <v>2735</v>
      </c>
      <c r="M5695">
        <v>21215</v>
      </c>
      <c r="N5695" t="s">
        <v>148</v>
      </c>
      <c r="O5695" t="s">
        <v>7925</v>
      </c>
      <c r="P5695" t="s">
        <v>46</v>
      </c>
      <c r="Q5695" t="s">
        <v>90</v>
      </c>
      <c r="R5695" t="s">
        <v>7926</v>
      </c>
      <c r="S5695">
        <v>26.400000000000002</v>
      </c>
      <c r="T5695">
        <v>5</v>
      </c>
      <c r="U5695">
        <v>0</v>
      </c>
      <c r="V5695">
        <v>12.672000000000001</v>
      </c>
    </row>
    <row r="5696" spans="1:22" x14ac:dyDescent="0.25">
      <c r="A5696">
        <v>5695</v>
      </c>
      <c r="B5696" t="s">
        <v>8425</v>
      </c>
      <c r="C5696">
        <v>2012</v>
      </c>
      <c r="D5696" s="1">
        <v>41253</v>
      </c>
      <c r="E5696" s="1">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542.93999999999994</v>
      </c>
      <c r="T5696">
        <v>3</v>
      </c>
      <c r="U5696">
        <v>0</v>
      </c>
      <c r="V5696">
        <v>141.1644</v>
      </c>
    </row>
    <row r="5697" spans="1:22" x14ac:dyDescent="0.25">
      <c r="A5697">
        <v>5696</v>
      </c>
      <c r="B5697" t="s">
        <v>8426</v>
      </c>
      <c r="C5697">
        <v>2013</v>
      </c>
      <c r="D5697" s="1">
        <v>41400</v>
      </c>
      <c r="E5697" s="1">
        <v>41402</v>
      </c>
      <c r="F5697" t="s">
        <v>23</v>
      </c>
      <c r="G5697" t="s">
        <v>7258</v>
      </c>
      <c r="H5697" t="s">
        <v>7259</v>
      </c>
      <c r="I5697" t="s">
        <v>26</v>
      </c>
      <c r="J5697" t="s">
        <v>27</v>
      </c>
      <c r="K5697" t="s">
        <v>127</v>
      </c>
      <c r="L5697" t="s">
        <v>43</v>
      </c>
      <c r="M5697">
        <v>94109</v>
      </c>
      <c r="N5697" t="s">
        <v>44</v>
      </c>
      <c r="O5697" t="s">
        <v>3806</v>
      </c>
      <c r="P5697" t="s">
        <v>32</v>
      </c>
      <c r="Q5697" t="s">
        <v>56</v>
      </c>
      <c r="R5697" t="s">
        <v>3807</v>
      </c>
      <c r="S5697">
        <v>71.088000000000008</v>
      </c>
      <c r="T5697">
        <v>2</v>
      </c>
      <c r="U5697">
        <v>0.2</v>
      </c>
      <c r="V5697">
        <v>-1.7772000000000041</v>
      </c>
    </row>
    <row r="5698" spans="1:22" x14ac:dyDescent="0.25">
      <c r="A5698">
        <v>5697</v>
      </c>
      <c r="B5698" t="s">
        <v>8427</v>
      </c>
      <c r="C5698">
        <v>2014</v>
      </c>
      <c r="D5698" s="1">
        <v>41927</v>
      </c>
      <c r="E5698" s="1">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27.395999999999997</v>
      </c>
      <c r="T5698">
        <v>9</v>
      </c>
      <c r="U5698">
        <v>0.8</v>
      </c>
      <c r="V5698">
        <v>-42.46380000000002</v>
      </c>
    </row>
    <row r="5699" spans="1:22" x14ac:dyDescent="0.25">
      <c r="A5699">
        <v>5698</v>
      </c>
      <c r="B5699" t="s">
        <v>8427</v>
      </c>
      <c r="C5699">
        <v>2014</v>
      </c>
      <c r="D5699" s="1">
        <v>41927</v>
      </c>
      <c r="E5699" s="1">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13.455999999999998</v>
      </c>
      <c r="T5699">
        <v>1</v>
      </c>
      <c r="U5699">
        <v>0.8</v>
      </c>
      <c r="V5699">
        <v>-23.548000000000009</v>
      </c>
    </row>
    <row r="5700" spans="1:22" x14ac:dyDescent="0.25">
      <c r="A5700">
        <v>5699</v>
      </c>
      <c r="B5700" t="s">
        <v>8428</v>
      </c>
      <c r="C5700">
        <v>2013</v>
      </c>
      <c r="D5700" s="1">
        <v>41584</v>
      </c>
      <c r="E5700" s="1">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v>11.840000000000002</v>
      </c>
      <c r="T5700">
        <v>1</v>
      </c>
      <c r="U5700">
        <v>0.2</v>
      </c>
      <c r="V5700">
        <v>4.4399999999999995</v>
      </c>
    </row>
    <row r="5701" spans="1:22" x14ac:dyDescent="0.25">
      <c r="A5701">
        <v>5700</v>
      </c>
      <c r="B5701" t="s">
        <v>8429</v>
      </c>
      <c r="C5701">
        <v>2014</v>
      </c>
      <c r="D5701" s="1">
        <v>41947</v>
      </c>
      <c r="E5701" s="1">
        <v>41952</v>
      </c>
      <c r="F5701" t="s">
        <v>50</v>
      </c>
      <c r="G5701" t="s">
        <v>387</v>
      </c>
      <c r="H5701" t="s">
        <v>388</v>
      </c>
      <c r="I5701" t="s">
        <v>26</v>
      </c>
      <c r="J5701" t="s">
        <v>27</v>
      </c>
      <c r="K5701" t="s">
        <v>127</v>
      </c>
      <c r="L5701" t="s">
        <v>43</v>
      </c>
      <c r="M5701">
        <v>94109</v>
      </c>
      <c r="N5701" t="s">
        <v>44</v>
      </c>
      <c r="O5701" t="s">
        <v>7516</v>
      </c>
      <c r="P5701" t="s">
        <v>46</v>
      </c>
      <c r="Q5701" t="s">
        <v>90</v>
      </c>
      <c r="R5701" t="s">
        <v>7517</v>
      </c>
      <c r="S5701">
        <v>35.880000000000003</v>
      </c>
      <c r="T5701">
        <v>6</v>
      </c>
      <c r="U5701">
        <v>0</v>
      </c>
      <c r="V5701">
        <v>17.581200000000003</v>
      </c>
    </row>
    <row r="5702" spans="1:22" x14ac:dyDescent="0.25">
      <c r="A5702">
        <v>5701</v>
      </c>
      <c r="B5702" t="s">
        <v>8430</v>
      </c>
      <c r="C5702">
        <v>2013</v>
      </c>
      <c r="D5702" s="1">
        <v>41603</v>
      </c>
      <c r="E5702" s="1">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15.281999999999998</v>
      </c>
    </row>
    <row r="5703" spans="1:22" x14ac:dyDescent="0.25">
      <c r="A5703">
        <v>5702</v>
      </c>
      <c r="B5703" t="s">
        <v>8430</v>
      </c>
      <c r="C5703">
        <v>2013</v>
      </c>
      <c r="D5703" s="1">
        <v>41603</v>
      </c>
      <c r="E5703" s="1">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139.96000000000004</v>
      </c>
      <c r="T5703">
        <v>5</v>
      </c>
      <c r="U5703">
        <v>0.2</v>
      </c>
      <c r="V5703">
        <v>-22.743500000000004</v>
      </c>
    </row>
    <row r="5704" spans="1:22" x14ac:dyDescent="0.25">
      <c r="A5704">
        <v>5703</v>
      </c>
      <c r="B5704" t="s">
        <v>8431</v>
      </c>
      <c r="C5704">
        <v>2011</v>
      </c>
      <c r="D5704" s="1">
        <v>40891</v>
      </c>
      <c r="E5704" s="1">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0.29519999999999957</v>
      </c>
    </row>
    <row r="5705" spans="1:22" x14ac:dyDescent="0.25">
      <c r="A5705">
        <v>5704</v>
      </c>
      <c r="B5705" t="s">
        <v>8431</v>
      </c>
      <c r="C5705">
        <v>2011</v>
      </c>
      <c r="D5705" s="1">
        <v>40891</v>
      </c>
      <c r="E5705" s="1">
        <v>40898</v>
      </c>
      <c r="F5705" t="s">
        <v>50</v>
      </c>
      <c r="G5705" t="s">
        <v>2370</v>
      </c>
      <c r="H5705" t="s">
        <v>2371</v>
      </c>
      <c r="I5705" t="s">
        <v>26</v>
      </c>
      <c r="J5705" t="s">
        <v>27</v>
      </c>
      <c r="K5705" t="s">
        <v>5178</v>
      </c>
      <c r="L5705" t="s">
        <v>498</v>
      </c>
      <c r="M5705">
        <v>43302</v>
      </c>
      <c r="N5705" t="s">
        <v>148</v>
      </c>
      <c r="O5705" t="s">
        <v>5481</v>
      </c>
      <c r="P5705" t="s">
        <v>32</v>
      </c>
      <c r="Q5705" t="s">
        <v>56</v>
      </c>
      <c r="R5705" t="s">
        <v>5482</v>
      </c>
      <c r="S5705">
        <v>136.53</v>
      </c>
      <c r="T5705">
        <v>1</v>
      </c>
      <c r="U5705">
        <v>0.4</v>
      </c>
      <c r="V5705">
        <v>-52.336500000000029</v>
      </c>
    </row>
    <row r="5706" spans="1:22" x14ac:dyDescent="0.25">
      <c r="A5706">
        <v>5705</v>
      </c>
      <c r="B5706" t="s">
        <v>8431</v>
      </c>
      <c r="C5706">
        <v>2011</v>
      </c>
      <c r="D5706" s="1">
        <v>40891</v>
      </c>
      <c r="E5706" s="1">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42.893499999999975</v>
      </c>
    </row>
    <row r="5707" spans="1:22" x14ac:dyDescent="0.25">
      <c r="A5707">
        <v>5706</v>
      </c>
      <c r="B5707" t="s">
        <v>8432</v>
      </c>
      <c r="C5707">
        <v>2011</v>
      </c>
      <c r="D5707" s="1">
        <v>40850</v>
      </c>
      <c r="E5707" s="1">
        <v>40855</v>
      </c>
      <c r="F5707" t="s">
        <v>50</v>
      </c>
      <c r="G5707" t="s">
        <v>2178</v>
      </c>
      <c r="H5707" t="s">
        <v>2179</v>
      </c>
      <c r="I5707" t="s">
        <v>26</v>
      </c>
      <c r="J5707" t="s">
        <v>27</v>
      </c>
      <c r="K5707" t="s">
        <v>746</v>
      </c>
      <c r="L5707" t="s">
        <v>747</v>
      </c>
      <c r="M5707">
        <v>6824</v>
      </c>
      <c r="N5707" t="s">
        <v>148</v>
      </c>
      <c r="O5707" t="s">
        <v>6812</v>
      </c>
      <c r="P5707" t="s">
        <v>46</v>
      </c>
      <c r="Q5707" t="s">
        <v>578</v>
      </c>
      <c r="R5707" t="s">
        <v>6813</v>
      </c>
      <c r="S5707">
        <v>11.64</v>
      </c>
      <c r="T5707">
        <v>3</v>
      </c>
      <c r="U5707">
        <v>0</v>
      </c>
      <c r="V5707">
        <v>3.3755999999999986</v>
      </c>
    </row>
    <row r="5708" spans="1:22" x14ac:dyDescent="0.25">
      <c r="A5708">
        <v>5707</v>
      </c>
      <c r="B5708" t="s">
        <v>8433</v>
      </c>
      <c r="C5708">
        <v>2014</v>
      </c>
      <c r="D5708" s="1">
        <v>41905</v>
      </c>
      <c r="E5708" s="1">
        <v>41908</v>
      </c>
      <c r="F5708" t="s">
        <v>23</v>
      </c>
      <c r="G5708" t="s">
        <v>3887</v>
      </c>
      <c r="H5708" t="s">
        <v>3888</v>
      </c>
      <c r="I5708" t="s">
        <v>41</v>
      </c>
      <c r="J5708" t="s">
        <v>27</v>
      </c>
      <c r="K5708" t="s">
        <v>266</v>
      </c>
      <c r="L5708" t="s">
        <v>267</v>
      </c>
      <c r="M5708">
        <v>10009</v>
      </c>
      <c r="N5708" t="s">
        <v>148</v>
      </c>
      <c r="O5708" t="s">
        <v>7007</v>
      </c>
      <c r="P5708" t="s">
        <v>46</v>
      </c>
      <c r="Q5708" t="s">
        <v>75</v>
      </c>
      <c r="R5708" t="s">
        <v>7008</v>
      </c>
      <c r="S5708">
        <v>40.176000000000002</v>
      </c>
      <c r="T5708">
        <v>3</v>
      </c>
      <c r="U5708">
        <v>0.2</v>
      </c>
      <c r="V5708">
        <v>14.563799999999997</v>
      </c>
    </row>
    <row r="5709" spans="1:22" x14ac:dyDescent="0.25">
      <c r="A5709">
        <v>5708</v>
      </c>
      <c r="B5709" t="s">
        <v>8434</v>
      </c>
      <c r="C5709">
        <v>2012</v>
      </c>
      <c r="D5709" s="1">
        <v>41037</v>
      </c>
      <c r="E5709" s="1">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x14ac:dyDescent="0.25">
      <c r="A5710">
        <v>5709</v>
      </c>
      <c r="B5710" t="s">
        <v>8434</v>
      </c>
      <c r="C5710">
        <v>2012</v>
      </c>
      <c r="D5710" s="1">
        <v>41037</v>
      </c>
      <c r="E5710" s="1">
        <v>41044</v>
      </c>
      <c r="F5710" t="s">
        <v>50</v>
      </c>
      <c r="G5710" t="s">
        <v>4276</v>
      </c>
      <c r="H5710" t="s">
        <v>4277</v>
      </c>
      <c r="I5710" t="s">
        <v>26</v>
      </c>
      <c r="J5710" t="s">
        <v>27</v>
      </c>
      <c r="K5710" t="s">
        <v>266</v>
      </c>
      <c r="L5710" t="s">
        <v>267</v>
      </c>
      <c r="M5710">
        <v>10024</v>
      </c>
      <c r="N5710" t="s">
        <v>148</v>
      </c>
      <c r="O5710" t="s">
        <v>5893</v>
      </c>
      <c r="P5710" t="s">
        <v>46</v>
      </c>
      <c r="Q5710" t="s">
        <v>578</v>
      </c>
      <c r="R5710" t="s">
        <v>5894</v>
      </c>
      <c r="S5710">
        <v>357.93</v>
      </c>
      <c r="T5710">
        <v>3</v>
      </c>
      <c r="U5710">
        <v>0</v>
      </c>
      <c r="V5710">
        <v>7.158600000000007</v>
      </c>
    </row>
    <row r="5711" spans="1:22" x14ac:dyDescent="0.25">
      <c r="A5711">
        <v>5710</v>
      </c>
      <c r="B5711" t="s">
        <v>8434</v>
      </c>
      <c r="C5711">
        <v>2012</v>
      </c>
      <c r="D5711" s="1">
        <v>41037</v>
      </c>
      <c r="E5711" s="1">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127.76400000000001</v>
      </c>
      <c r="T5711">
        <v>2</v>
      </c>
      <c r="U5711">
        <v>0.1</v>
      </c>
      <c r="V5711">
        <v>21.294000000000008</v>
      </c>
    </row>
    <row r="5712" spans="1:22" x14ac:dyDescent="0.25">
      <c r="A5712">
        <v>5711</v>
      </c>
      <c r="B5712" t="s">
        <v>8434</v>
      </c>
      <c r="C5712">
        <v>2012</v>
      </c>
      <c r="D5712" s="1">
        <v>41037</v>
      </c>
      <c r="E5712" s="1">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x14ac:dyDescent="0.25">
      <c r="A5713">
        <v>5712</v>
      </c>
      <c r="B5713" t="s">
        <v>8434</v>
      </c>
      <c r="C5713">
        <v>2012</v>
      </c>
      <c r="D5713" s="1">
        <v>41037</v>
      </c>
      <c r="E5713" s="1">
        <v>41044</v>
      </c>
      <c r="F5713" t="s">
        <v>50</v>
      </c>
      <c r="G5713" t="s">
        <v>4276</v>
      </c>
      <c r="H5713" t="s">
        <v>4277</v>
      </c>
      <c r="I5713" t="s">
        <v>26</v>
      </c>
      <c r="J5713" t="s">
        <v>27</v>
      </c>
      <c r="K5713" t="s">
        <v>266</v>
      </c>
      <c r="L5713" t="s">
        <v>267</v>
      </c>
      <c r="M5713">
        <v>10024</v>
      </c>
      <c r="N5713" t="s">
        <v>148</v>
      </c>
      <c r="O5713" t="s">
        <v>6672</v>
      </c>
      <c r="P5713" t="s">
        <v>46</v>
      </c>
      <c r="Q5713" t="s">
        <v>90</v>
      </c>
      <c r="R5713" t="s">
        <v>6673</v>
      </c>
      <c r="S5713">
        <v>19.440000000000001</v>
      </c>
      <c r="T5713">
        <v>3</v>
      </c>
      <c r="U5713">
        <v>0</v>
      </c>
      <c r="V5713">
        <v>9.3312000000000008</v>
      </c>
    </row>
    <row r="5714" spans="1:22" x14ac:dyDescent="0.25">
      <c r="A5714">
        <v>5713</v>
      </c>
      <c r="B5714" t="s">
        <v>8435</v>
      </c>
      <c r="C5714">
        <v>2014</v>
      </c>
      <c r="D5714" s="1">
        <v>41852</v>
      </c>
      <c r="E5714" s="1">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4.1390999999999991</v>
      </c>
    </row>
    <row r="5715" spans="1:22" x14ac:dyDescent="0.25">
      <c r="A5715">
        <v>5714</v>
      </c>
      <c r="B5715" t="s">
        <v>8436</v>
      </c>
      <c r="C5715">
        <v>2011</v>
      </c>
      <c r="D5715" s="1">
        <v>40603</v>
      </c>
      <c r="E5715" s="1">
        <v>40607</v>
      </c>
      <c r="F5715" t="s">
        <v>50</v>
      </c>
      <c r="G5715" t="s">
        <v>3044</v>
      </c>
      <c r="H5715" t="s">
        <v>3045</v>
      </c>
      <c r="I5715" t="s">
        <v>102</v>
      </c>
      <c r="J5715" t="s">
        <v>27</v>
      </c>
      <c r="K5715" t="s">
        <v>266</v>
      </c>
      <c r="L5715" t="s">
        <v>267</v>
      </c>
      <c r="M5715">
        <v>10035</v>
      </c>
      <c r="N5715" t="s">
        <v>148</v>
      </c>
      <c r="O5715" t="s">
        <v>3386</v>
      </c>
      <c r="P5715" t="s">
        <v>71</v>
      </c>
      <c r="Q5715" t="s">
        <v>72</v>
      </c>
      <c r="R5715" t="s">
        <v>3387</v>
      </c>
      <c r="S5715">
        <v>5.9399999999999995</v>
      </c>
      <c r="T5715">
        <v>3</v>
      </c>
      <c r="U5715">
        <v>0</v>
      </c>
      <c r="V5715">
        <v>1.6037999999999999</v>
      </c>
    </row>
    <row r="5716" spans="1:22" x14ac:dyDescent="0.25">
      <c r="A5716">
        <v>5715</v>
      </c>
      <c r="B5716" t="s">
        <v>8437</v>
      </c>
      <c r="C5716">
        <v>2014</v>
      </c>
      <c r="D5716" s="1">
        <v>41908</v>
      </c>
      <c r="E5716" s="1">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177.54999999999998</v>
      </c>
      <c r="T5716">
        <v>5</v>
      </c>
      <c r="U5716">
        <v>0</v>
      </c>
      <c r="V5716">
        <v>47.938500000000005</v>
      </c>
    </row>
    <row r="5717" spans="1:22" x14ac:dyDescent="0.25">
      <c r="A5717">
        <v>5716</v>
      </c>
      <c r="B5717" t="s">
        <v>8438</v>
      </c>
      <c r="C5717">
        <v>2012</v>
      </c>
      <c r="D5717" s="1">
        <v>41191</v>
      </c>
      <c r="E5717" s="1">
        <v>41194</v>
      </c>
      <c r="F5717" t="s">
        <v>23</v>
      </c>
      <c r="G5717" t="s">
        <v>2605</v>
      </c>
      <c r="H5717" t="s">
        <v>2606</v>
      </c>
      <c r="I5717" t="s">
        <v>41</v>
      </c>
      <c r="J5717" t="s">
        <v>27</v>
      </c>
      <c r="K5717" t="s">
        <v>8387</v>
      </c>
      <c r="L5717" t="s">
        <v>238</v>
      </c>
      <c r="M5717">
        <v>48104</v>
      </c>
      <c r="N5717" t="s">
        <v>105</v>
      </c>
      <c r="O5717" t="s">
        <v>2704</v>
      </c>
      <c r="P5717" t="s">
        <v>71</v>
      </c>
      <c r="Q5717" t="s">
        <v>161</v>
      </c>
      <c r="R5717" t="s">
        <v>2705</v>
      </c>
      <c r="S5717">
        <v>619.94999999999993</v>
      </c>
      <c r="T5717">
        <v>5</v>
      </c>
      <c r="U5717">
        <v>0</v>
      </c>
      <c r="V5717">
        <v>111.59099999999995</v>
      </c>
    </row>
    <row r="5718" spans="1:22" x14ac:dyDescent="0.25">
      <c r="A5718">
        <v>5717</v>
      </c>
      <c r="B5718" t="s">
        <v>8438</v>
      </c>
      <c r="C5718">
        <v>2012</v>
      </c>
      <c r="D5718" s="1">
        <v>41191</v>
      </c>
      <c r="E5718" s="1">
        <v>41194</v>
      </c>
      <c r="F5718" t="s">
        <v>23</v>
      </c>
      <c r="G5718" t="s">
        <v>2605</v>
      </c>
      <c r="H5718" t="s">
        <v>2606</v>
      </c>
      <c r="I5718" t="s">
        <v>41</v>
      </c>
      <c r="J5718" t="s">
        <v>27</v>
      </c>
      <c r="K5718" t="s">
        <v>8387</v>
      </c>
      <c r="L5718" t="s">
        <v>238</v>
      </c>
      <c r="M5718">
        <v>48104</v>
      </c>
      <c r="N5718" t="s">
        <v>105</v>
      </c>
      <c r="O5718" t="s">
        <v>528</v>
      </c>
      <c r="P5718" t="s">
        <v>71</v>
      </c>
      <c r="Q5718" t="s">
        <v>72</v>
      </c>
      <c r="R5718" t="s">
        <v>529</v>
      </c>
      <c r="S5718">
        <v>29.160000000000004</v>
      </c>
      <c r="T5718">
        <v>3</v>
      </c>
      <c r="U5718">
        <v>0</v>
      </c>
      <c r="V5718">
        <v>8.4563999999999986</v>
      </c>
    </row>
    <row r="5719" spans="1:22" x14ac:dyDescent="0.25">
      <c r="A5719">
        <v>5718</v>
      </c>
      <c r="B5719" t="s">
        <v>8438</v>
      </c>
      <c r="C5719">
        <v>2012</v>
      </c>
      <c r="D5719" s="1">
        <v>41191</v>
      </c>
      <c r="E5719" s="1">
        <v>41194</v>
      </c>
      <c r="F5719" t="s">
        <v>23</v>
      </c>
      <c r="G5719" t="s">
        <v>2605</v>
      </c>
      <c r="H5719" t="s">
        <v>2606</v>
      </c>
      <c r="I5719" t="s">
        <v>41</v>
      </c>
      <c r="J5719" t="s">
        <v>27</v>
      </c>
      <c r="K5719" t="s">
        <v>8387</v>
      </c>
      <c r="L5719" t="s">
        <v>238</v>
      </c>
      <c r="M5719">
        <v>48104</v>
      </c>
      <c r="N5719" t="s">
        <v>105</v>
      </c>
      <c r="O5719" t="s">
        <v>6102</v>
      </c>
      <c r="P5719" t="s">
        <v>46</v>
      </c>
      <c r="Q5719" t="s">
        <v>173</v>
      </c>
      <c r="R5719" t="s">
        <v>186</v>
      </c>
      <c r="S5719">
        <v>57.959999999999994</v>
      </c>
      <c r="T5719">
        <v>7</v>
      </c>
      <c r="U5719">
        <v>0</v>
      </c>
      <c r="V5719">
        <v>27.241199999999996</v>
      </c>
    </row>
    <row r="5720" spans="1:22" x14ac:dyDescent="0.25">
      <c r="A5720">
        <v>5719</v>
      </c>
      <c r="B5720" t="s">
        <v>8438</v>
      </c>
      <c r="C5720">
        <v>2012</v>
      </c>
      <c r="D5720" s="1">
        <v>41191</v>
      </c>
      <c r="E5720" s="1">
        <v>41194</v>
      </c>
      <c r="F5720" t="s">
        <v>23</v>
      </c>
      <c r="G5720" t="s">
        <v>2605</v>
      </c>
      <c r="H5720" t="s">
        <v>2606</v>
      </c>
      <c r="I5720" t="s">
        <v>41</v>
      </c>
      <c r="J5720" t="s">
        <v>27</v>
      </c>
      <c r="K5720" t="s">
        <v>8387</v>
      </c>
      <c r="L5720" t="s">
        <v>238</v>
      </c>
      <c r="M5720">
        <v>48104</v>
      </c>
      <c r="N5720" t="s">
        <v>105</v>
      </c>
      <c r="O5720" t="s">
        <v>3619</v>
      </c>
      <c r="P5720" t="s">
        <v>46</v>
      </c>
      <c r="Q5720" t="s">
        <v>78</v>
      </c>
      <c r="R5720" t="s">
        <v>3620</v>
      </c>
      <c r="S5720">
        <v>29.402999999999999</v>
      </c>
      <c r="T5720">
        <v>3</v>
      </c>
      <c r="U5720">
        <v>0.1</v>
      </c>
      <c r="V5720">
        <v>5.2272000000000007</v>
      </c>
    </row>
    <row r="5721" spans="1:22" x14ac:dyDescent="0.25">
      <c r="A5721">
        <v>5720</v>
      </c>
      <c r="B5721" t="s">
        <v>8439</v>
      </c>
      <c r="C5721">
        <v>2014</v>
      </c>
      <c r="D5721" s="1">
        <v>41728</v>
      </c>
      <c r="E5721" s="1">
        <v>41732</v>
      </c>
      <c r="F5721" t="s">
        <v>23</v>
      </c>
      <c r="G5721" t="s">
        <v>7417</v>
      </c>
      <c r="H5721" t="s">
        <v>7418</v>
      </c>
      <c r="I5721" t="s">
        <v>26</v>
      </c>
      <c r="J5721" t="s">
        <v>27</v>
      </c>
      <c r="K5721" t="s">
        <v>4268</v>
      </c>
      <c r="L5721" t="s">
        <v>254</v>
      </c>
      <c r="M5721">
        <v>47905</v>
      </c>
      <c r="N5721" t="s">
        <v>105</v>
      </c>
      <c r="O5721" t="s">
        <v>6837</v>
      </c>
      <c r="P5721" t="s">
        <v>46</v>
      </c>
      <c r="Q5721" t="s">
        <v>59</v>
      </c>
      <c r="R5721" t="s">
        <v>6838</v>
      </c>
      <c r="S5721">
        <v>81.400000000000006</v>
      </c>
      <c r="T5721">
        <v>5</v>
      </c>
      <c r="U5721">
        <v>0</v>
      </c>
      <c r="V5721">
        <v>21.164000000000005</v>
      </c>
    </row>
    <row r="5722" spans="1:22" x14ac:dyDescent="0.25">
      <c r="A5722">
        <v>5721</v>
      </c>
      <c r="B5722" t="s">
        <v>8440</v>
      </c>
      <c r="C5722">
        <v>2012</v>
      </c>
      <c r="D5722" s="1">
        <v>41227</v>
      </c>
      <c r="E5722" s="1">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2.289000000000001</v>
      </c>
    </row>
    <row r="5723" spans="1:22" x14ac:dyDescent="0.25">
      <c r="A5723">
        <v>5722</v>
      </c>
      <c r="B5723" t="s">
        <v>8440</v>
      </c>
      <c r="C5723">
        <v>2012</v>
      </c>
      <c r="D5723" s="1">
        <v>41227</v>
      </c>
      <c r="E5723" s="1">
        <v>41230</v>
      </c>
      <c r="F5723" t="s">
        <v>188</v>
      </c>
      <c r="G5723" t="s">
        <v>135</v>
      </c>
      <c r="H5723" t="s">
        <v>136</v>
      </c>
      <c r="I5723" t="s">
        <v>41</v>
      </c>
      <c r="J5723" t="s">
        <v>27</v>
      </c>
      <c r="K5723" t="s">
        <v>318</v>
      </c>
      <c r="L5723" t="s">
        <v>420</v>
      </c>
      <c r="M5723">
        <v>97477</v>
      </c>
      <c r="N5723" t="s">
        <v>44</v>
      </c>
      <c r="O5723" t="s">
        <v>5330</v>
      </c>
      <c r="P5723" t="s">
        <v>71</v>
      </c>
      <c r="Q5723" t="s">
        <v>161</v>
      </c>
      <c r="R5723" t="s">
        <v>5331</v>
      </c>
      <c r="S5723">
        <v>91.176000000000016</v>
      </c>
      <c r="T5723">
        <v>3</v>
      </c>
      <c r="U5723">
        <v>0.2</v>
      </c>
      <c r="V5723">
        <v>4.5587999999999944</v>
      </c>
    </row>
    <row r="5724" spans="1:22" x14ac:dyDescent="0.25">
      <c r="A5724">
        <v>5723</v>
      </c>
      <c r="B5724" t="s">
        <v>8440</v>
      </c>
      <c r="C5724">
        <v>2012</v>
      </c>
      <c r="D5724" s="1">
        <v>41227</v>
      </c>
      <c r="E5724" s="1">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159.96800000000002</v>
      </c>
      <c r="T5724">
        <v>4</v>
      </c>
      <c r="U5724">
        <v>0.2</v>
      </c>
      <c r="V5724">
        <v>29.993999999999986</v>
      </c>
    </row>
    <row r="5725" spans="1:22" x14ac:dyDescent="0.25">
      <c r="A5725">
        <v>5724</v>
      </c>
      <c r="B5725" t="s">
        <v>8441</v>
      </c>
      <c r="C5725">
        <v>2013</v>
      </c>
      <c r="D5725" s="1">
        <v>41544</v>
      </c>
      <c r="E5725" s="1">
        <v>41548</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6.2208000000000006</v>
      </c>
    </row>
    <row r="5726" spans="1:22" x14ac:dyDescent="0.25">
      <c r="A5726">
        <v>5725</v>
      </c>
      <c r="B5726" t="s">
        <v>8442</v>
      </c>
      <c r="C5726">
        <v>2011</v>
      </c>
      <c r="D5726" s="1">
        <v>40808</v>
      </c>
      <c r="E5726" s="1">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x14ac:dyDescent="0.25">
      <c r="A5727">
        <v>5726</v>
      </c>
      <c r="B5727" t="s">
        <v>8443</v>
      </c>
      <c r="C5727">
        <v>2012</v>
      </c>
      <c r="D5727" s="1">
        <v>41177</v>
      </c>
      <c r="E5727" s="1">
        <v>41179</v>
      </c>
      <c r="F5727" t="s">
        <v>188</v>
      </c>
      <c r="G5727" t="s">
        <v>958</v>
      </c>
      <c r="H5727" t="s">
        <v>959</v>
      </c>
      <c r="I5727" t="s">
        <v>41</v>
      </c>
      <c r="J5727" t="s">
        <v>27</v>
      </c>
      <c r="K5727" t="s">
        <v>266</v>
      </c>
      <c r="L5727" t="s">
        <v>267</v>
      </c>
      <c r="M5727">
        <v>10011</v>
      </c>
      <c r="N5727" t="s">
        <v>148</v>
      </c>
      <c r="O5727" t="s">
        <v>5474</v>
      </c>
      <c r="P5727" t="s">
        <v>71</v>
      </c>
      <c r="Q5727" t="s">
        <v>161</v>
      </c>
      <c r="R5727" t="s">
        <v>5475</v>
      </c>
      <c r="S5727">
        <v>899.91</v>
      </c>
      <c r="T5727">
        <v>9</v>
      </c>
      <c r="U5727">
        <v>0</v>
      </c>
      <c r="V5727">
        <v>395.96040000000005</v>
      </c>
    </row>
    <row r="5728" spans="1:22" x14ac:dyDescent="0.25">
      <c r="A5728">
        <v>5727</v>
      </c>
      <c r="B5728" t="s">
        <v>8444</v>
      </c>
      <c r="C5728">
        <v>2012</v>
      </c>
      <c r="D5728" s="1">
        <v>41033</v>
      </c>
      <c r="E5728" s="1">
        <v>41037</v>
      </c>
      <c r="F5728" t="s">
        <v>50</v>
      </c>
      <c r="G5728" t="s">
        <v>6637</v>
      </c>
      <c r="H5728" t="s">
        <v>6638</v>
      </c>
      <c r="I5728" t="s">
        <v>41</v>
      </c>
      <c r="J5728" t="s">
        <v>27</v>
      </c>
      <c r="K5728" t="s">
        <v>184</v>
      </c>
      <c r="L5728" t="s">
        <v>104</v>
      </c>
      <c r="M5728">
        <v>77095</v>
      </c>
      <c r="N5728" t="s">
        <v>105</v>
      </c>
      <c r="O5728" t="s">
        <v>3844</v>
      </c>
      <c r="P5728" t="s">
        <v>71</v>
      </c>
      <c r="Q5728" t="s">
        <v>72</v>
      </c>
      <c r="R5728" t="s">
        <v>3845</v>
      </c>
      <c r="S5728">
        <v>946.34400000000005</v>
      </c>
      <c r="T5728">
        <v>7</v>
      </c>
      <c r="U5728">
        <v>0.2</v>
      </c>
      <c r="V5728">
        <v>118.29299999999989</v>
      </c>
    </row>
    <row r="5729" spans="1:22" x14ac:dyDescent="0.25">
      <c r="A5729">
        <v>5728</v>
      </c>
      <c r="B5729" t="s">
        <v>8445</v>
      </c>
      <c r="C5729">
        <v>2014</v>
      </c>
      <c r="D5729" s="1">
        <v>41982</v>
      </c>
      <c r="E5729" s="1">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178.10999999999999</v>
      </c>
      <c r="T5729">
        <v>3</v>
      </c>
      <c r="U5729">
        <v>0</v>
      </c>
      <c r="V5729">
        <v>32.059799999999996</v>
      </c>
    </row>
    <row r="5730" spans="1:22" x14ac:dyDescent="0.25">
      <c r="A5730">
        <v>5729</v>
      </c>
      <c r="B5730" t="s">
        <v>8445</v>
      </c>
      <c r="C5730">
        <v>2014</v>
      </c>
      <c r="D5730" s="1">
        <v>41982</v>
      </c>
      <c r="E5730" s="1">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305.13000000000011</v>
      </c>
    </row>
    <row r="5731" spans="1:22" x14ac:dyDescent="0.25">
      <c r="A5731">
        <v>5730</v>
      </c>
      <c r="B5731" t="s">
        <v>8445</v>
      </c>
      <c r="C5731">
        <v>2014</v>
      </c>
      <c r="D5731" s="1">
        <v>41982</v>
      </c>
      <c r="E5731" s="1">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28.087600000000002</v>
      </c>
    </row>
    <row r="5732" spans="1:22" x14ac:dyDescent="0.25">
      <c r="A5732">
        <v>5731</v>
      </c>
      <c r="B5732" t="s">
        <v>8445</v>
      </c>
      <c r="C5732">
        <v>2014</v>
      </c>
      <c r="D5732" s="1">
        <v>41982</v>
      </c>
      <c r="E5732" s="1">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41.392799999999966</v>
      </c>
    </row>
    <row r="5733" spans="1:22" x14ac:dyDescent="0.25">
      <c r="A5733">
        <v>5732</v>
      </c>
      <c r="B5733" t="s">
        <v>8445</v>
      </c>
      <c r="C5733">
        <v>2014</v>
      </c>
      <c r="D5733" s="1">
        <v>41982</v>
      </c>
      <c r="E5733" s="1">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12.659199999999998</v>
      </c>
    </row>
    <row r="5734" spans="1:22" x14ac:dyDescent="0.25">
      <c r="A5734">
        <v>5733</v>
      </c>
      <c r="B5734" t="s">
        <v>8446</v>
      </c>
      <c r="C5734">
        <v>2014</v>
      </c>
      <c r="D5734" s="1">
        <v>41820</v>
      </c>
      <c r="E5734" s="1">
        <v>41823</v>
      </c>
      <c r="F5734" t="s">
        <v>188</v>
      </c>
      <c r="G5734" t="s">
        <v>958</v>
      </c>
      <c r="H5734" t="s">
        <v>959</v>
      </c>
      <c r="I5734" t="s">
        <v>41</v>
      </c>
      <c r="J5734" t="s">
        <v>27</v>
      </c>
      <c r="K5734" t="s">
        <v>8447</v>
      </c>
      <c r="L5734" t="s">
        <v>747</v>
      </c>
      <c r="M5734">
        <v>6460</v>
      </c>
      <c r="N5734" t="s">
        <v>148</v>
      </c>
      <c r="O5734" t="s">
        <v>6576</v>
      </c>
      <c r="P5734" t="s">
        <v>32</v>
      </c>
      <c r="Q5734" t="s">
        <v>33</v>
      </c>
      <c r="R5734" t="s">
        <v>6577</v>
      </c>
      <c r="S5734">
        <v>638.82000000000005</v>
      </c>
      <c r="T5734">
        <v>9</v>
      </c>
      <c r="U5734">
        <v>0</v>
      </c>
      <c r="V5734">
        <v>185.25779999999997</v>
      </c>
    </row>
    <row r="5735" spans="1:22" x14ac:dyDescent="0.25">
      <c r="A5735">
        <v>5734</v>
      </c>
      <c r="B5735" t="s">
        <v>8446</v>
      </c>
      <c r="C5735">
        <v>2014</v>
      </c>
      <c r="D5735" s="1">
        <v>41820</v>
      </c>
      <c r="E5735" s="1">
        <v>41823</v>
      </c>
      <c r="F5735" t="s">
        <v>188</v>
      </c>
      <c r="G5735" t="s">
        <v>958</v>
      </c>
      <c r="H5735" t="s">
        <v>959</v>
      </c>
      <c r="I5735" t="s">
        <v>41</v>
      </c>
      <c r="J5735" t="s">
        <v>27</v>
      </c>
      <c r="K5735" t="s">
        <v>8447</v>
      </c>
      <c r="L5735" t="s">
        <v>747</v>
      </c>
      <c r="M5735">
        <v>6460</v>
      </c>
      <c r="N5735" t="s">
        <v>148</v>
      </c>
      <c r="O5735" t="s">
        <v>2652</v>
      </c>
      <c r="P5735" t="s">
        <v>46</v>
      </c>
      <c r="Q5735" t="s">
        <v>578</v>
      </c>
      <c r="R5735" t="s">
        <v>2653</v>
      </c>
      <c r="S5735">
        <v>30.69</v>
      </c>
      <c r="T5735">
        <v>3</v>
      </c>
      <c r="U5735">
        <v>0</v>
      </c>
      <c r="V5735">
        <v>7.9794000000000018</v>
      </c>
    </row>
    <row r="5736" spans="1:22" x14ac:dyDescent="0.25">
      <c r="A5736">
        <v>5735</v>
      </c>
      <c r="B5736" t="s">
        <v>8446</v>
      </c>
      <c r="C5736">
        <v>2014</v>
      </c>
      <c r="D5736" s="1">
        <v>41820</v>
      </c>
      <c r="E5736" s="1">
        <v>41823</v>
      </c>
      <c r="F5736" t="s">
        <v>188</v>
      </c>
      <c r="G5736" t="s">
        <v>958</v>
      </c>
      <c r="H5736" t="s">
        <v>959</v>
      </c>
      <c r="I5736" t="s">
        <v>41</v>
      </c>
      <c r="J5736" t="s">
        <v>27</v>
      </c>
      <c r="K5736" t="s">
        <v>8447</v>
      </c>
      <c r="L5736" t="s">
        <v>747</v>
      </c>
      <c r="M5736">
        <v>6460</v>
      </c>
      <c r="N5736" t="s">
        <v>148</v>
      </c>
      <c r="O5736" t="s">
        <v>3839</v>
      </c>
      <c r="P5736" t="s">
        <v>32</v>
      </c>
      <c r="Q5736" t="s">
        <v>65</v>
      </c>
      <c r="R5736" t="s">
        <v>3840</v>
      </c>
      <c r="S5736">
        <v>25.16</v>
      </c>
      <c r="T5736">
        <v>2</v>
      </c>
      <c r="U5736">
        <v>0</v>
      </c>
      <c r="V5736">
        <v>8.5543999999999976</v>
      </c>
    </row>
    <row r="5737" spans="1:22" x14ac:dyDescent="0.25">
      <c r="A5737">
        <v>5736</v>
      </c>
      <c r="B5737" t="s">
        <v>8448</v>
      </c>
      <c r="C5737">
        <v>2011</v>
      </c>
      <c r="D5737" s="1">
        <v>40723</v>
      </c>
      <c r="E5737" s="1">
        <v>40727</v>
      </c>
      <c r="F5737" t="s">
        <v>50</v>
      </c>
      <c r="G5737" t="s">
        <v>5280</v>
      </c>
      <c r="H5737" t="s">
        <v>5281</v>
      </c>
      <c r="I5737" t="s">
        <v>26</v>
      </c>
      <c r="J5737" t="s">
        <v>27</v>
      </c>
      <c r="K5737" t="s">
        <v>266</v>
      </c>
      <c r="L5737" t="s">
        <v>267</v>
      </c>
      <c r="M5737">
        <v>10024</v>
      </c>
      <c r="N5737" t="s">
        <v>148</v>
      </c>
      <c r="O5737" t="s">
        <v>6136</v>
      </c>
      <c r="P5737" t="s">
        <v>46</v>
      </c>
      <c r="Q5737" t="s">
        <v>75</v>
      </c>
      <c r="R5737" t="s">
        <v>6137</v>
      </c>
      <c r="S5737">
        <v>13.919999999999998</v>
      </c>
      <c r="T5737">
        <v>3</v>
      </c>
      <c r="U5737">
        <v>0.2</v>
      </c>
      <c r="V5737">
        <v>4.8720000000000008</v>
      </c>
    </row>
    <row r="5738" spans="1:22" x14ac:dyDescent="0.25">
      <c r="A5738">
        <v>5737</v>
      </c>
      <c r="B5738" t="s">
        <v>8449</v>
      </c>
      <c r="C5738">
        <v>2011</v>
      </c>
      <c r="D5738" s="1">
        <v>40564</v>
      </c>
      <c r="E5738" s="1">
        <v>40569</v>
      </c>
      <c r="F5738" t="s">
        <v>50</v>
      </c>
      <c r="G5738" t="s">
        <v>5247</v>
      </c>
      <c r="H5738" t="s">
        <v>5248</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x14ac:dyDescent="0.25">
      <c r="A5739">
        <v>5738</v>
      </c>
      <c r="B5739" t="s">
        <v>8449</v>
      </c>
      <c r="C5739">
        <v>2011</v>
      </c>
      <c r="D5739" s="1">
        <v>40564</v>
      </c>
      <c r="E5739" s="1">
        <v>40569</v>
      </c>
      <c r="F5739" t="s">
        <v>50</v>
      </c>
      <c r="G5739" t="s">
        <v>5247</v>
      </c>
      <c r="H5739" t="s">
        <v>5248</v>
      </c>
      <c r="I5739" t="s">
        <v>26</v>
      </c>
      <c r="J5739" t="s">
        <v>27</v>
      </c>
      <c r="K5739" t="s">
        <v>42</v>
      </c>
      <c r="L5739" t="s">
        <v>43</v>
      </c>
      <c r="M5739">
        <v>90049</v>
      </c>
      <c r="N5739" t="s">
        <v>44</v>
      </c>
      <c r="O5739" t="s">
        <v>352</v>
      </c>
      <c r="P5739" t="s">
        <v>32</v>
      </c>
      <c r="Q5739" t="s">
        <v>65</v>
      </c>
      <c r="R5739" t="s">
        <v>353</v>
      </c>
      <c r="S5739">
        <v>19.3</v>
      </c>
      <c r="T5739">
        <v>2</v>
      </c>
      <c r="U5739">
        <v>0</v>
      </c>
      <c r="V5739">
        <v>5.7899999999999991</v>
      </c>
    </row>
    <row r="5740" spans="1:22" x14ac:dyDescent="0.25">
      <c r="A5740">
        <v>5739</v>
      </c>
      <c r="B5740" t="s">
        <v>8450</v>
      </c>
      <c r="C5740">
        <v>2014</v>
      </c>
      <c r="D5740" s="1">
        <v>41640</v>
      </c>
      <c r="E5740" s="1">
        <v>41646</v>
      </c>
      <c r="F5740" t="s">
        <v>50</v>
      </c>
      <c r="G5740" t="s">
        <v>6118</v>
      </c>
      <c r="H5740" t="s">
        <v>6119</v>
      </c>
      <c r="I5740" t="s">
        <v>26</v>
      </c>
      <c r="J5740" t="s">
        <v>27</v>
      </c>
      <c r="K5740" t="s">
        <v>127</v>
      </c>
      <c r="L5740" t="s">
        <v>43</v>
      </c>
      <c r="M5740">
        <v>94109</v>
      </c>
      <c r="N5740" t="s">
        <v>44</v>
      </c>
      <c r="O5740" t="s">
        <v>5780</v>
      </c>
      <c r="P5740" t="s">
        <v>46</v>
      </c>
      <c r="Q5740" t="s">
        <v>75</v>
      </c>
      <c r="R5740" t="s">
        <v>5781</v>
      </c>
      <c r="S5740">
        <v>38.376000000000005</v>
      </c>
      <c r="T5740">
        <v>3</v>
      </c>
      <c r="U5740">
        <v>0.2</v>
      </c>
      <c r="V5740">
        <v>13.4316</v>
      </c>
    </row>
    <row r="5741" spans="1:22" x14ac:dyDescent="0.25">
      <c r="A5741">
        <v>5740</v>
      </c>
      <c r="B5741" t="s">
        <v>8451</v>
      </c>
      <c r="C5741">
        <v>2014</v>
      </c>
      <c r="D5741" s="1">
        <v>41727</v>
      </c>
      <c r="E5741" s="1">
        <v>41730</v>
      </c>
      <c r="F5741" t="s">
        <v>188</v>
      </c>
      <c r="G5741" t="s">
        <v>6603</v>
      </c>
      <c r="H5741" t="s">
        <v>6604</v>
      </c>
      <c r="I5741" t="s">
        <v>41</v>
      </c>
      <c r="J5741" t="s">
        <v>27</v>
      </c>
      <c r="K5741" t="s">
        <v>746</v>
      </c>
      <c r="L5741" t="s">
        <v>43</v>
      </c>
      <c r="M5741">
        <v>94533</v>
      </c>
      <c r="N5741" t="s">
        <v>44</v>
      </c>
      <c r="O5741" t="s">
        <v>7333</v>
      </c>
      <c r="P5741" t="s">
        <v>46</v>
      </c>
      <c r="Q5741" t="s">
        <v>90</v>
      </c>
      <c r="R5741" t="s">
        <v>7334</v>
      </c>
      <c r="S5741">
        <v>12.96</v>
      </c>
      <c r="T5741">
        <v>2</v>
      </c>
      <c r="U5741">
        <v>0</v>
      </c>
      <c r="V5741">
        <v>6.3504000000000005</v>
      </c>
    </row>
    <row r="5742" spans="1:22" x14ac:dyDescent="0.25">
      <c r="A5742">
        <v>5741</v>
      </c>
      <c r="B5742" t="s">
        <v>8451</v>
      </c>
      <c r="C5742">
        <v>2014</v>
      </c>
      <c r="D5742" s="1">
        <v>41727</v>
      </c>
      <c r="E5742" s="1">
        <v>41730</v>
      </c>
      <c r="F5742" t="s">
        <v>188</v>
      </c>
      <c r="G5742" t="s">
        <v>6603</v>
      </c>
      <c r="H5742" t="s">
        <v>6604</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x14ac:dyDescent="0.25">
      <c r="A5743">
        <v>5742</v>
      </c>
      <c r="B5743" t="s">
        <v>8451</v>
      </c>
      <c r="C5743">
        <v>2014</v>
      </c>
      <c r="D5743" s="1">
        <v>41727</v>
      </c>
      <c r="E5743" s="1">
        <v>41730</v>
      </c>
      <c r="F5743" t="s">
        <v>188</v>
      </c>
      <c r="G5743" t="s">
        <v>6603</v>
      </c>
      <c r="H5743" t="s">
        <v>6604</v>
      </c>
      <c r="I5743" t="s">
        <v>41</v>
      </c>
      <c r="J5743" t="s">
        <v>27</v>
      </c>
      <c r="K5743" t="s">
        <v>746</v>
      </c>
      <c r="L5743" t="s">
        <v>43</v>
      </c>
      <c r="M5743">
        <v>94533</v>
      </c>
      <c r="N5743" t="s">
        <v>44</v>
      </c>
      <c r="O5743" t="s">
        <v>4358</v>
      </c>
      <c r="P5743" t="s">
        <v>71</v>
      </c>
      <c r="Q5743" t="s">
        <v>682</v>
      </c>
      <c r="R5743" t="s">
        <v>4359</v>
      </c>
      <c r="S5743">
        <v>532.72</v>
      </c>
      <c r="T5743">
        <v>2</v>
      </c>
      <c r="U5743">
        <v>0.2</v>
      </c>
      <c r="V5743">
        <v>53.271999999999991</v>
      </c>
    </row>
    <row r="5744" spans="1:22" x14ac:dyDescent="0.25">
      <c r="A5744">
        <v>5743</v>
      </c>
      <c r="B5744" t="s">
        <v>8451</v>
      </c>
      <c r="C5744">
        <v>2014</v>
      </c>
      <c r="D5744" s="1">
        <v>41727</v>
      </c>
      <c r="E5744" s="1">
        <v>41730</v>
      </c>
      <c r="F5744" t="s">
        <v>188</v>
      </c>
      <c r="G5744" t="s">
        <v>6603</v>
      </c>
      <c r="H5744" t="s">
        <v>6604</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x14ac:dyDescent="0.25">
      <c r="A5745">
        <v>5744</v>
      </c>
      <c r="B5745" t="s">
        <v>8451</v>
      </c>
      <c r="C5745">
        <v>2014</v>
      </c>
      <c r="D5745" s="1">
        <v>41727</v>
      </c>
      <c r="E5745" s="1">
        <v>41730</v>
      </c>
      <c r="F5745" t="s">
        <v>188</v>
      </c>
      <c r="G5745" t="s">
        <v>6603</v>
      </c>
      <c r="H5745" t="s">
        <v>6604</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x14ac:dyDescent="0.25">
      <c r="A5746">
        <v>5745</v>
      </c>
      <c r="B5746" t="s">
        <v>8451</v>
      </c>
      <c r="C5746">
        <v>2014</v>
      </c>
      <c r="D5746" s="1">
        <v>41727</v>
      </c>
      <c r="E5746" s="1">
        <v>41730</v>
      </c>
      <c r="F5746" t="s">
        <v>188</v>
      </c>
      <c r="G5746" t="s">
        <v>6603</v>
      </c>
      <c r="H5746" t="s">
        <v>6604</v>
      </c>
      <c r="I5746" t="s">
        <v>41</v>
      </c>
      <c r="J5746" t="s">
        <v>27</v>
      </c>
      <c r="K5746" t="s">
        <v>746</v>
      </c>
      <c r="L5746" t="s">
        <v>43</v>
      </c>
      <c r="M5746">
        <v>94533</v>
      </c>
      <c r="N5746" t="s">
        <v>44</v>
      </c>
      <c r="O5746" t="s">
        <v>1629</v>
      </c>
      <c r="P5746" t="s">
        <v>46</v>
      </c>
      <c r="Q5746" t="s">
        <v>59</v>
      </c>
      <c r="R5746" t="s">
        <v>1630</v>
      </c>
      <c r="S5746">
        <v>795.48</v>
      </c>
      <c r="T5746">
        <v>7</v>
      </c>
      <c r="U5746">
        <v>0</v>
      </c>
      <c r="V5746">
        <v>7.9547999999999632</v>
      </c>
    </row>
    <row r="5747" spans="1:22" x14ac:dyDescent="0.25">
      <c r="A5747">
        <v>5746</v>
      </c>
      <c r="B5747" t="s">
        <v>8451</v>
      </c>
      <c r="C5747">
        <v>2014</v>
      </c>
      <c r="D5747" s="1">
        <v>41727</v>
      </c>
      <c r="E5747" s="1">
        <v>41730</v>
      </c>
      <c r="F5747" t="s">
        <v>188</v>
      </c>
      <c r="G5747" t="s">
        <v>6603</v>
      </c>
      <c r="H5747" t="s">
        <v>6604</v>
      </c>
      <c r="I5747" t="s">
        <v>41</v>
      </c>
      <c r="J5747" t="s">
        <v>27</v>
      </c>
      <c r="K5747" t="s">
        <v>746</v>
      </c>
      <c r="L5747" t="s">
        <v>43</v>
      </c>
      <c r="M5747">
        <v>94533</v>
      </c>
      <c r="N5747" t="s">
        <v>44</v>
      </c>
      <c r="O5747" t="s">
        <v>5752</v>
      </c>
      <c r="P5747" t="s">
        <v>32</v>
      </c>
      <c r="Q5747" t="s">
        <v>65</v>
      </c>
      <c r="R5747" t="s">
        <v>5753</v>
      </c>
      <c r="S5747">
        <v>21.560000000000002</v>
      </c>
      <c r="T5747">
        <v>7</v>
      </c>
      <c r="U5747">
        <v>0</v>
      </c>
      <c r="V5747">
        <v>6.8991999999999987</v>
      </c>
    </row>
    <row r="5748" spans="1:22" x14ac:dyDescent="0.25">
      <c r="A5748">
        <v>5747</v>
      </c>
      <c r="B5748" t="s">
        <v>8452</v>
      </c>
      <c r="C5748">
        <v>2013</v>
      </c>
      <c r="D5748" s="1">
        <v>41617</v>
      </c>
      <c r="E5748" s="1">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249.58400000000003</v>
      </c>
      <c r="T5748">
        <v>2</v>
      </c>
      <c r="U5748">
        <v>0.2</v>
      </c>
      <c r="V5748">
        <v>31.197999999999986</v>
      </c>
    </row>
    <row r="5749" spans="1:22" x14ac:dyDescent="0.25">
      <c r="A5749">
        <v>5748</v>
      </c>
      <c r="B5749" t="s">
        <v>8452</v>
      </c>
      <c r="C5749">
        <v>2013</v>
      </c>
      <c r="D5749" s="1">
        <v>41617</v>
      </c>
      <c r="E5749" s="1">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17.879399999999997</v>
      </c>
    </row>
    <row r="5750" spans="1:22" x14ac:dyDescent="0.25">
      <c r="A5750">
        <v>5749</v>
      </c>
      <c r="B5750" t="s">
        <v>8452</v>
      </c>
      <c r="C5750">
        <v>2013</v>
      </c>
      <c r="D5750" s="1">
        <v>41617</v>
      </c>
      <c r="E5750" s="1">
        <v>41621</v>
      </c>
      <c r="F5750" t="s">
        <v>50</v>
      </c>
      <c r="G5750" t="s">
        <v>242</v>
      </c>
      <c r="H5750" t="s">
        <v>243</v>
      </c>
      <c r="I5750" t="s">
        <v>26</v>
      </c>
      <c r="J5750" t="s">
        <v>27</v>
      </c>
      <c r="K5750" t="s">
        <v>3520</v>
      </c>
      <c r="L5750" t="s">
        <v>88</v>
      </c>
      <c r="M5750">
        <v>27834</v>
      </c>
      <c r="N5750" t="s">
        <v>30</v>
      </c>
      <c r="O5750" t="s">
        <v>7691</v>
      </c>
      <c r="P5750" t="s">
        <v>71</v>
      </c>
      <c r="Q5750" t="s">
        <v>161</v>
      </c>
      <c r="R5750" t="s">
        <v>7692</v>
      </c>
      <c r="S5750">
        <v>16.560000000000002</v>
      </c>
      <c r="T5750">
        <v>3</v>
      </c>
      <c r="U5750">
        <v>0.2</v>
      </c>
      <c r="V5750">
        <v>-2.4840000000000018</v>
      </c>
    </row>
    <row r="5751" spans="1:22" x14ac:dyDescent="0.25">
      <c r="A5751">
        <v>5750</v>
      </c>
      <c r="B5751" t="s">
        <v>8453</v>
      </c>
      <c r="C5751">
        <v>2014</v>
      </c>
      <c r="D5751" s="1">
        <v>41962</v>
      </c>
      <c r="E5751" s="1">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36.725500000000004</v>
      </c>
    </row>
    <row r="5752" spans="1:22" x14ac:dyDescent="0.25">
      <c r="A5752">
        <v>5751</v>
      </c>
      <c r="B5752" t="s">
        <v>8454</v>
      </c>
      <c r="C5752">
        <v>2011</v>
      </c>
      <c r="D5752" s="1">
        <v>40693</v>
      </c>
      <c r="E5752" s="1">
        <v>40699</v>
      </c>
      <c r="F5752" t="s">
        <v>50</v>
      </c>
      <c r="G5752" t="s">
        <v>7945</v>
      </c>
      <c r="H5752" t="s">
        <v>7946</v>
      </c>
      <c r="I5752" t="s">
        <v>26</v>
      </c>
      <c r="J5752" t="s">
        <v>27</v>
      </c>
      <c r="K5752" t="s">
        <v>8455</v>
      </c>
      <c r="L5752" t="s">
        <v>211</v>
      </c>
      <c r="M5752">
        <v>60089</v>
      </c>
      <c r="N5752" t="s">
        <v>105</v>
      </c>
      <c r="O5752" t="s">
        <v>80</v>
      </c>
      <c r="P5752" t="s">
        <v>32</v>
      </c>
      <c r="Q5752" t="s">
        <v>56</v>
      </c>
      <c r="R5752" t="s">
        <v>81</v>
      </c>
      <c r="S5752">
        <v>355.45499999999998</v>
      </c>
      <c r="T5752">
        <v>3</v>
      </c>
      <c r="U5752">
        <v>0.5</v>
      </c>
      <c r="V5752">
        <v>-184.83660000000003</v>
      </c>
    </row>
    <row r="5753" spans="1:22" x14ac:dyDescent="0.25">
      <c r="A5753">
        <v>5752</v>
      </c>
      <c r="B5753" t="s">
        <v>8456</v>
      </c>
      <c r="C5753">
        <v>2013</v>
      </c>
      <c r="D5753" s="1">
        <v>41296</v>
      </c>
      <c r="E5753" s="1">
        <v>41302</v>
      </c>
      <c r="F5753" t="s">
        <v>50</v>
      </c>
      <c r="G5753" t="s">
        <v>1918</v>
      </c>
      <c r="H5753" t="s">
        <v>1919</v>
      </c>
      <c r="I5753" t="s">
        <v>26</v>
      </c>
      <c r="J5753" t="s">
        <v>27</v>
      </c>
      <c r="K5753" t="s">
        <v>947</v>
      </c>
      <c r="L5753" t="s">
        <v>43</v>
      </c>
      <c r="M5753">
        <v>92037</v>
      </c>
      <c r="N5753" t="s">
        <v>44</v>
      </c>
      <c r="O5753" t="s">
        <v>8457</v>
      </c>
      <c r="P5753" t="s">
        <v>46</v>
      </c>
      <c r="Q5753" t="s">
        <v>47</v>
      </c>
      <c r="R5753" t="s">
        <v>8458</v>
      </c>
      <c r="S5753">
        <v>44.400000000000006</v>
      </c>
      <c r="T5753">
        <v>3</v>
      </c>
      <c r="U5753">
        <v>0</v>
      </c>
      <c r="V5753">
        <v>22.200000000000003</v>
      </c>
    </row>
    <row r="5754" spans="1:22" x14ac:dyDescent="0.25">
      <c r="A5754">
        <v>5753</v>
      </c>
      <c r="B5754" t="s">
        <v>8456</v>
      </c>
      <c r="C5754">
        <v>2013</v>
      </c>
      <c r="D5754" s="1">
        <v>41296</v>
      </c>
      <c r="E5754" s="1">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9.4989999999999988</v>
      </c>
    </row>
    <row r="5755" spans="1:22" x14ac:dyDescent="0.25">
      <c r="A5755">
        <v>5754</v>
      </c>
      <c r="B5755" t="s">
        <v>8459</v>
      </c>
      <c r="C5755">
        <v>2013</v>
      </c>
      <c r="D5755" s="1">
        <v>41308</v>
      </c>
      <c r="E5755" s="1">
        <v>41315</v>
      </c>
      <c r="F5755" t="s">
        <v>50</v>
      </c>
      <c r="G5755" t="s">
        <v>6572</v>
      </c>
      <c r="H5755" t="s">
        <v>6573</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x14ac:dyDescent="0.25">
      <c r="A5756">
        <v>5755</v>
      </c>
      <c r="B5756" t="s">
        <v>8460</v>
      </c>
      <c r="C5756">
        <v>2012</v>
      </c>
      <c r="D5756" s="1">
        <v>40997</v>
      </c>
      <c r="E5756" s="1">
        <v>41002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1.4455999999999998</v>
      </c>
    </row>
    <row r="5757" spans="1:22" x14ac:dyDescent="0.25">
      <c r="A5757">
        <v>5756</v>
      </c>
      <c r="B5757" t="s">
        <v>8461</v>
      </c>
      <c r="C5757">
        <v>2011</v>
      </c>
      <c r="D5757" s="1">
        <v>40830</v>
      </c>
      <c r="E5757" s="1">
        <v>40834</v>
      </c>
      <c r="F5757" t="s">
        <v>50</v>
      </c>
      <c r="G5757" t="s">
        <v>5792</v>
      </c>
      <c r="H5757" t="s">
        <v>5793</v>
      </c>
      <c r="I5757" t="s">
        <v>26</v>
      </c>
      <c r="J5757" t="s">
        <v>27</v>
      </c>
      <c r="K5757" t="s">
        <v>103</v>
      </c>
      <c r="L5757" t="s">
        <v>104</v>
      </c>
      <c r="M5757">
        <v>76106</v>
      </c>
      <c r="N5757" t="s">
        <v>105</v>
      </c>
      <c r="O5757" t="s">
        <v>7633</v>
      </c>
      <c r="P5757" t="s">
        <v>46</v>
      </c>
      <c r="Q5757" t="s">
        <v>78</v>
      </c>
      <c r="R5757" t="s">
        <v>7634</v>
      </c>
      <c r="S5757">
        <v>3.1599999999999993</v>
      </c>
      <c r="T5757">
        <v>4</v>
      </c>
      <c r="U5757">
        <v>0.8</v>
      </c>
      <c r="V5757">
        <v>-8.532</v>
      </c>
    </row>
    <row r="5758" spans="1:22" x14ac:dyDescent="0.25">
      <c r="A5758">
        <v>5757</v>
      </c>
      <c r="B5758" t="s">
        <v>8461</v>
      </c>
      <c r="C5758">
        <v>2011</v>
      </c>
      <c r="D5758" s="1">
        <v>40830</v>
      </c>
      <c r="E5758" s="1">
        <v>40834</v>
      </c>
      <c r="F5758" t="s">
        <v>50</v>
      </c>
      <c r="G5758" t="s">
        <v>5792</v>
      </c>
      <c r="H5758" t="s">
        <v>5793</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x14ac:dyDescent="0.25">
      <c r="A5759">
        <v>5758</v>
      </c>
      <c r="B5759" t="s">
        <v>8462</v>
      </c>
      <c r="C5759">
        <v>2012</v>
      </c>
      <c r="D5759" s="1">
        <v>41132</v>
      </c>
      <c r="E5759" s="1">
        <v>41137</v>
      </c>
      <c r="F5759" t="s">
        <v>50</v>
      </c>
      <c r="G5759" t="s">
        <v>8463</v>
      </c>
      <c r="H5759" t="s">
        <v>8464</v>
      </c>
      <c r="I5759" t="s">
        <v>26</v>
      </c>
      <c r="J5759" t="s">
        <v>27</v>
      </c>
      <c r="K5759" t="s">
        <v>4588</v>
      </c>
      <c r="L5759" t="s">
        <v>88</v>
      </c>
      <c r="M5759">
        <v>27604</v>
      </c>
      <c r="N5759" t="s">
        <v>30</v>
      </c>
      <c r="O5759" t="s">
        <v>3956</v>
      </c>
      <c r="P5759" t="s">
        <v>32</v>
      </c>
      <c r="Q5759" t="s">
        <v>65</v>
      </c>
      <c r="R5759" t="s">
        <v>5769</v>
      </c>
      <c r="S5759">
        <v>46.152000000000001</v>
      </c>
      <c r="T5759">
        <v>3</v>
      </c>
      <c r="U5759">
        <v>0.2</v>
      </c>
      <c r="V5759">
        <v>12.114900000000002</v>
      </c>
    </row>
    <row r="5760" spans="1:22" x14ac:dyDescent="0.25">
      <c r="A5760">
        <v>5759</v>
      </c>
      <c r="B5760" t="s">
        <v>8465</v>
      </c>
      <c r="C5760">
        <v>2012</v>
      </c>
      <c r="D5760" s="1">
        <v>41235</v>
      </c>
      <c r="E5760" s="1">
        <v>41236</v>
      </c>
      <c r="F5760" t="s">
        <v>188</v>
      </c>
      <c r="G5760" t="s">
        <v>62</v>
      </c>
      <c r="H5760" t="s">
        <v>63</v>
      </c>
      <c r="I5760" t="s">
        <v>26</v>
      </c>
      <c r="J5760" t="s">
        <v>27</v>
      </c>
      <c r="K5760" t="s">
        <v>2330</v>
      </c>
      <c r="L5760" t="s">
        <v>54</v>
      </c>
      <c r="M5760">
        <v>33012</v>
      </c>
      <c r="N5760" t="s">
        <v>30</v>
      </c>
      <c r="O5760" t="s">
        <v>8184</v>
      </c>
      <c r="P5760" t="s">
        <v>71</v>
      </c>
      <c r="Q5760" t="s">
        <v>682</v>
      </c>
      <c r="R5760" t="s">
        <v>8185</v>
      </c>
      <c r="S5760">
        <v>32.984999999999999</v>
      </c>
      <c r="T5760">
        <v>3</v>
      </c>
      <c r="U5760">
        <v>0.5</v>
      </c>
      <c r="V5760">
        <v>-1.9791000000000025</v>
      </c>
    </row>
    <row r="5761" spans="1:22" x14ac:dyDescent="0.25">
      <c r="A5761">
        <v>5760</v>
      </c>
      <c r="B5761" t="s">
        <v>8466</v>
      </c>
      <c r="C5761">
        <v>2013</v>
      </c>
      <c r="D5761" s="1">
        <v>41639</v>
      </c>
      <c r="E5761" s="1">
        <v>41639</v>
      </c>
      <c r="F5761" t="s">
        <v>1290</v>
      </c>
      <c r="G5761" t="s">
        <v>5924</v>
      </c>
      <c r="H5761" t="s">
        <v>5925</v>
      </c>
      <c r="I5761" t="s">
        <v>102</v>
      </c>
      <c r="J5761" t="s">
        <v>27</v>
      </c>
      <c r="K5761" t="s">
        <v>42</v>
      </c>
      <c r="L5761" t="s">
        <v>43</v>
      </c>
      <c r="M5761">
        <v>90032</v>
      </c>
      <c r="N5761" t="s">
        <v>44</v>
      </c>
      <c r="O5761" t="s">
        <v>3031</v>
      </c>
      <c r="P5761" t="s">
        <v>46</v>
      </c>
      <c r="Q5761" t="s">
        <v>59</v>
      </c>
      <c r="R5761" t="s">
        <v>3032</v>
      </c>
      <c r="S5761">
        <v>481.32</v>
      </c>
      <c r="T5761">
        <v>4</v>
      </c>
      <c r="U5761">
        <v>0</v>
      </c>
      <c r="V5761">
        <v>125.14319999999998</v>
      </c>
    </row>
    <row r="5762" spans="1:22" x14ac:dyDescent="0.25">
      <c r="A5762">
        <v>5761</v>
      </c>
      <c r="B5762" t="s">
        <v>8466</v>
      </c>
      <c r="C5762">
        <v>2013</v>
      </c>
      <c r="D5762" s="1">
        <v>41639</v>
      </c>
      <c r="E5762" s="1">
        <v>41639</v>
      </c>
      <c r="F5762" t="s">
        <v>1290</v>
      </c>
      <c r="G5762" t="s">
        <v>5924</v>
      </c>
      <c r="H5762" t="s">
        <v>5925</v>
      </c>
      <c r="I5762" t="s">
        <v>102</v>
      </c>
      <c r="J5762" t="s">
        <v>27</v>
      </c>
      <c r="K5762" t="s">
        <v>42</v>
      </c>
      <c r="L5762" t="s">
        <v>43</v>
      </c>
      <c r="M5762">
        <v>90032</v>
      </c>
      <c r="N5762" t="s">
        <v>44</v>
      </c>
      <c r="O5762" t="s">
        <v>1618</v>
      </c>
      <c r="P5762" t="s">
        <v>46</v>
      </c>
      <c r="Q5762" t="s">
        <v>75</v>
      </c>
      <c r="R5762" t="s">
        <v>1619</v>
      </c>
      <c r="S5762">
        <v>6.3840000000000003</v>
      </c>
      <c r="T5762">
        <v>1</v>
      </c>
      <c r="U5762">
        <v>0.2</v>
      </c>
      <c r="V5762">
        <v>2.1546000000000003</v>
      </c>
    </row>
    <row r="5763" spans="1:22" x14ac:dyDescent="0.25">
      <c r="A5763">
        <v>5762</v>
      </c>
      <c r="B5763" t="s">
        <v>8467</v>
      </c>
      <c r="C5763">
        <v>2014</v>
      </c>
      <c r="D5763" s="1">
        <v>41864</v>
      </c>
      <c r="E5763" s="1">
        <v>41867</v>
      </c>
      <c r="F5763" t="s">
        <v>188</v>
      </c>
      <c r="G5763" t="s">
        <v>5223</v>
      </c>
      <c r="H5763" t="s">
        <v>5224</v>
      </c>
      <c r="I5763" t="s">
        <v>26</v>
      </c>
      <c r="J5763" t="s">
        <v>27</v>
      </c>
      <c r="K5763" t="s">
        <v>8468</v>
      </c>
      <c r="L5763" t="s">
        <v>43</v>
      </c>
      <c r="M5763">
        <v>92630</v>
      </c>
      <c r="N5763" t="s">
        <v>44</v>
      </c>
      <c r="O5763" t="s">
        <v>4420</v>
      </c>
      <c r="P5763" t="s">
        <v>46</v>
      </c>
      <c r="Q5763" t="s">
        <v>78</v>
      </c>
      <c r="R5763" t="s">
        <v>4421</v>
      </c>
      <c r="S5763">
        <v>542.93999999999994</v>
      </c>
      <c r="T5763">
        <v>3</v>
      </c>
      <c r="U5763">
        <v>0</v>
      </c>
      <c r="V5763">
        <v>152.02319999999997</v>
      </c>
    </row>
    <row r="5764" spans="1:22" x14ac:dyDescent="0.25">
      <c r="A5764">
        <v>5763</v>
      </c>
      <c r="B5764" t="s">
        <v>8467</v>
      </c>
      <c r="C5764">
        <v>2014</v>
      </c>
      <c r="D5764" s="1">
        <v>41864</v>
      </c>
      <c r="E5764" s="1">
        <v>41867</v>
      </c>
      <c r="F5764" t="s">
        <v>188</v>
      </c>
      <c r="G5764" t="s">
        <v>5223</v>
      </c>
      <c r="H5764" t="s">
        <v>5224</v>
      </c>
      <c r="I5764" t="s">
        <v>26</v>
      </c>
      <c r="J5764" t="s">
        <v>27</v>
      </c>
      <c r="K5764" t="s">
        <v>8468</v>
      </c>
      <c r="L5764" t="s">
        <v>43</v>
      </c>
      <c r="M5764">
        <v>92630</v>
      </c>
      <c r="N5764" t="s">
        <v>44</v>
      </c>
      <c r="O5764" t="s">
        <v>3928</v>
      </c>
      <c r="P5764" t="s">
        <v>32</v>
      </c>
      <c r="Q5764" t="s">
        <v>65</v>
      </c>
      <c r="R5764" t="s">
        <v>3929</v>
      </c>
      <c r="S5764">
        <v>54.92</v>
      </c>
      <c r="T5764">
        <v>4</v>
      </c>
      <c r="U5764">
        <v>0</v>
      </c>
      <c r="V5764">
        <v>19.7712</v>
      </c>
    </row>
    <row r="5765" spans="1:22" x14ac:dyDescent="0.25">
      <c r="A5765">
        <v>5764</v>
      </c>
      <c r="B5765" t="s">
        <v>8469</v>
      </c>
      <c r="C5765">
        <v>2012</v>
      </c>
      <c r="D5765" s="1">
        <v>41216</v>
      </c>
      <c r="E5765" s="1">
        <v>41218</v>
      </c>
      <c r="F5765" t="s">
        <v>188</v>
      </c>
      <c r="G5765" t="s">
        <v>792</v>
      </c>
      <c r="H5765" t="s">
        <v>793</v>
      </c>
      <c r="I5765" t="s">
        <v>41</v>
      </c>
      <c r="J5765" t="s">
        <v>27</v>
      </c>
      <c r="K5765" t="s">
        <v>1173</v>
      </c>
      <c r="L5765" t="s">
        <v>267</v>
      </c>
      <c r="M5765">
        <v>11561</v>
      </c>
      <c r="N5765" t="s">
        <v>148</v>
      </c>
      <c r="O5765" t="s">
        <v>6902</v>
      </c>
      <c r="P5765" t="s">
        <v>32</v>
      </c>
      <c r="Q5765" t="s">
        <v>36</v>
      </c>
      <c r="R5765" t="s">
        <v>6903</v>
      </c>
      <c r="S5765">
        <v>1448.8200000000002</v>
      </c>
      <c r="T5765">
        <v>10</v>
      </c>
      <c r="U5765">
        <v>0.1</v>
      </c>
      <c r="V5765">
        <v>209.27399999999992</v>
      </c>
    </row>
    <row r="5766" spans="1:22" x14ac:dyDescent="0.25">
      <c r="A5766">
        <v>5765</v>
      </c>
      <c r="B5766" t="s">
        <v>8470</v>
      </c>
      <c r="C5766">
        <v>2012</v>
      </c>
      <c r="D5766" s="1">
        <v>41162</v>
      </c>
      <c r="E5766" s="1">
        <v>41164</v>
      </c>
      <c r="F5766" t="s">
        <v>23</v>
      </c>
      <c r="G5766" t="s">
        <v>3644</v>
      </c>
      <c r="H5766" t="s">
        <v>3645</v>
      </c>
      <c r="I5766" t="s">
        <v>26</v>
      </c>
      <c r="J5766" t="s">
        <v>27</v>
      </c>
      <c r="K5766" t="s">
        <v>95</v>
      </c>
      <c r="L5766" t="s">
        <v>96</v>
      </c>
      <c r="M5766">
        <v>98103</v>
      </c>
      <c r="N5766" t="s">
        <v>44</v>
      </c>
      <c r="O5766" t="s">
        <v>8372</v>
      </c>
      <c r="P5766" t="s">
        <v>46</v>
      </c>
      <c r="Q5766" t="s">
        <v>59</v>
      </c>
      <c r="R5766" t="s">
        <v>8373</v>
      </c>
      <c r="S5766">
        <v>353.88</v>
      </c>
      <c r="T5766">
        <v>6</v>
      </c>
      <c r="U5766">
        <v>0</v>
      </c>
      <c r="V5766">
        <v>17.693999999999988</v>
      </c>
    </row>
    <row r="5767" spans="1:22" x14ac:dyDescent="0.25">
      <c r="A5767">
        <v>5766</v>
      </c>
      <c r="B5767" t="s">
        <v>8471</v>
      </c>
      <c r="C5767">
        <v>2011</v>
      </c>
      <c r="D5767" s="1">
        <v>40855</v>
      </c>
      <c r="E5767" s="1">
        <v>40861</v>
      </c>
      <c r="F5767" t="s">
        <v>50</v>
      </c>
      <c r="G5767" t="s">
        <v>152</v>
      </c>
      <c r="H5767" t="s">
        <v>153</v>
      </c>
      <c r="I5767" t="s">
        <v>26</v>
      </c>
      <c r="J5767" t="s">
        <v>27</v>
      </c>
      <c r="K5767" t="s">
        <v>8472</v>
      </c>
      <c r="L5767" t="s">
        <v>43</v>
      </c>
      <c r="M5767">
        <v>96003</v>
      </c>
      <c r="N5767" t="s">
        <v>44</v>
      </c>
      <c r="O5767" t="s">
        <v>3398</v>
      </c>
      <c r="P5767" t="s">
        <v>71</v>
      </c>
      <c r="Q5767" t="s">
        <v>72</v>
      </c>
      <c r="R5767" t="s">
        <v>3399</v>
      </c>
      <c r="S5767">
        <v>333.57600000000002</v>
      </c>
      <c r="T5767">
        <v>3</v>
      </c>
      <c r="U5767">
        <v>0.2</v>
      </c>
      <c r="V5767">
        <v>25.018199999999993</v>
      </c>
    </row>
    <row r="5768" spans="1:22" x14ac:dyDescent="0.25">
      <c r="A5768">
        <v>5767</v>
      </c>
      <c r="B5768" t="s">
        <v>8473</v>
      </c>
      <c r="C5768">
        <v>2013</v>
      </c>
      <c r="D5768" s="1">
        <v>41556</v>
      </c>
      <c r="E5768" s="1">
        <v>41563</v>
      </c>
      <c r="F5768" t="s">
        <v>50</v>
      </c>
      <c r="G5768" t="s">
        <v>2717</v>
      </c>
      <c r="H5768" t="s">
        <v>2718</v>
      </c>
      <c r="I5768" t="s">
        <v>102</v>
      </c>
      <c r="J5768" t="s">
        <v>27</v>
      </c>
      <c r="K5768" t="s">
        <v>678</v>
      </c>
      <c r="L5768" t="s">
        <v>104</v>
      </c>
      <c r="M5768">
        <v>78207</v>
      </c>
      <c r="N5768" t="s">
        <v>105</v>
      </c>
      <c r="O5768" t="s">
        <v>5542</v>
      </c>
      <c r="P5768" t="s">
        <v>46</v>
      </c>
      <c r="Q5768" t="s">
        <v>47</v>
      </c>
      <c r="R5768" t="s">
        <v>5543</v>
      </c>
      <c r="S5768">
        <v>60.144000000000005</v>
      </c>
      <c r="T5768">
        <v>6</v>
      </c>
      <c r="U5768">
        <v>0.2</v>
      </c>
      <c r="V5768">
        <v>20.298599999999993</v>
      </c>
    </row>
    <row r="5769" spans="1:22" x14ac:dyDescent="0.25">
      <c r="A5769">
        <v>5768</v>
      </c>
      <c r="B5769" t="s">
        <v>8474</v>
      </c>
      <c r="C5769">
        <v>2014</v>
      </c>
      <c r="D5769" s="1">
        <v>41891</v>
      </c>
      <c r="E5769" s="1">
        <v>41895</v>
      </c>
      <c r="F5769" t="s">
        <v>23</v>
      </c>
      <c r="G5769" t="s">
        <v>7866</v>
      </c>
      <c r="H5769" t="s">
        <v>7867</v>
      </c>
      <c r="I5769" t="s">
        <v>41</v>
      </c>
      <c r="J5769" t="s">
        <v>27</v>
      </c>
      <c r="K5769" t="s">
        <v>184</v>
      </c>
      <c r="L5769" t="s">
        <v>104</v>
      </c>
      <c r="M5769">
        <v>77070</v>
      </c>
      <c r="N5769" t="s">
        <v>105</v>
      </c>
      <c r="O5769" t="s">
        <v>3637</v>
      </c>
      <c r="P5769" t="s">
        <v>71</v>
      </c>
      <c r="Q5769" t="s">
        <v>161</v>
      </c>
      <c r="R5769" t="s">
        <v>3638</v>
      </c>
      <c r="S5769">
        <v>85.2</v>
      </c>
      <c r="T5769">
        <v>6</v>
      </c>
      <c r="U5769">
        <v>0.2</v>
      </c>
      <c r="V5769">
        <v>20.234999999999996</v>
      </c>
    </row>
    <row r="5770" spans="1:22" x14ac:dyDescent="0.25">
      <c r="A5770">
        <v>5769</v>
      </c>
      <c r="B5770" t="s">
        <v>8475</v>
      </c>
      <c r="C5770">
        <v>2012</v>
      </c>
      <c r="D5770" s="1">
        <v>40964</v>
      </c>
      <c r="E5770" s="1">
        <v>40969</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x14ac:dyDescent="0.25">
      <c r="A5771">
        <v>5770</v>
      </c>
      <c r="B5771" t="s">
        <v>8475</v>
      </c>
      <c r="C5771">
        <v>2012</v>
      </c>
      <c r="D5771" s="1">
        <v>40964</v>
      </c>
      <c r="E5771" s="1">
        <v>40969</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10.223999999999998</v>
      </c>
    </row>
    <row r="5772" spans="1:22" x14ac:dyDescent="0.25">
      <c r="A5772">
        <v>5771</v>
      </c>
      <c r="B5772" t="s">
        <v>8476</v>
      </c>
      <c r="C5772">
        <v>2012</v>
      </c>
      <c r="D5772" s="1">
        <v>41176</v>
      </c>
      <c r="E5772" s="1">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x14ac:dyDescent="0.25">
      <c r="A5773">
        <v>5772</v>
      </c>
      <c r="B5773" t="s">
        <v>8476</v>
      </c>
      <c r="C5773">
        <v>2012</v>
      </c>
      <c r="D5773" s="1">
        <v>41176</v>
      </c>
      <c r="E5773" s="1">
        <v>41180</v>
      </c>
      <c r="F5773" t="s">
        <v>50</v>
      </c>
      <c r="G5773" t="s">
        <v>3887</v>
      </c>
      <c r="H5773" t="s">
        <v>3888</v>
      </c>
      <c r="I5773" t="s">
        <v>41</v>
      </c>
      <c r="J5773" t="s">
        <v>27</v>
      </c>
      <c r="K5773" t="s">
        <v>42</v>
      </c>
      <c r="L5773" t="s">
        <v>43</v>
      </c>
      <c r="M5773">
        <v>90032</v>
      </c>
      <c r="N5773" t="s">
        <v>44</v>
      </c>
      <c r="O5773" t="s">
        <v>5611</v>
      </c>
      <c r="P5773" t="s">
        <v>46</v>
      </c>
      <c r="Q5773" t="s">
        <v>78</v>
      </c>
      <c r="R5773" t="s">
        <v>5612</v>
      </c>
      <c r="S5773">
        <v>1158.1199999999999</v>
      </c>
      <c r="T5773">
        <v>4</v>
      </c>
      <c r="U5773">
        <v>0</v>
      </c>
      <c r="V5773">
        <v>335.85479999999984</v>
      </c>
    </row>
    <row r="5774" spans="1:22" x14ac:dyDescent="0.25">
      <c r="A5774">
        <v>5773</v>
      </c>
      <c r="B5774" t="s">
        <v>8477</v>
      </c>
      <c r="C5774">
        <v>2012</v>
      </c>
      <c r="D5774" s="1">
        <v>41239</v>
      </c>
      <c r="E5774" s="1">
        <v>41244</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x14ac:dyDescent="0.25">
      <c r="A5775">
        <v>5774</v>
      </c>
      <c r="B5775" t="s">
        <v>8478</v>
      </c>
      <c r="C5775">
        <v>2013</v>
      </c>
      <c r="D5775" s="1">
        <v>41518</v>
      </c>
      <c r="E5775" s="1">
        <v>41524</v>
      </c>
      <c r="F5775" t="s">
        <v>50</v>
      </c>
      <c r="G5775" t="s">
        <v>1997</v>
      </c>
      <c r="H5775" t="s">
        <v>1998</v>
      </c>
      <c r="I5775" t="s">
        <v>26</v>
      </c>
      <c r="J5775" t="s">
        <v>27</v>
      </c>
      <c r="K5775" t="s">
        <v>8043</v>
      </c>
      <c r="L5775" t="s">
        <v>104</v>
      </c>
      <c r="M5775">
        <v>76706</v>
      </c>
      <c r="N5775" t="s">
        <v>105</v>
      </c>
      <c r="O5775" t="s">
        <v>1410</v>
      </c>
      <c r="P5775" t="s">
        <v>46</v>
      </c>
      <c r="Q5775" t="s">
        <v>59</v>
      </c>
      <c r="R5775" t="s">
        <v>1411</v>
      </c>
      <c r="S5775">
        <v>23.968000000000004</v>
      </c>
      <c r="T5775">
        <v>2</v>
      </c>
      <c r="U5775">
        <v>0.2</v>
      </c>
      <c r="V5775">
        <v>2.3967999999999989</v>
      </c>
    </row>
    <row r="5776" spans="1:22" x14ac:dyDescent="0.25">
      <c r="A5776">
        <v>5775</v>
      </c>
      <c r="B5776" t="s">
        <v>8479</v>
      </c>
      <c r="C5776">
        <v>2013</v>
      </c>
      <c r="D5776" s="1">
        <v>41377</v>
      </c>
      <c r="E5776" s="1">
        <v>41381</v>
      </c>
      <c r="F5776" t="s">
        <v>50</v>
      </c>
      <c r="G5776" t="s">
        <v>3723</v>
      </c>
      <c r="H5776" t="s">
        <v>3724</v>
      </c>
      <c r="I5776" t="s">
        <v>26</v>
      </c>
      <c r="J5776" t="s">
        <v>27</v>
      </c>
      <c r="K5776" t="s">
        <v>42</v>
      </c>
      <c r="L5776" t="s">
        <v>43</v>
      </c>
      <c r="M5776">
        <v>90036</v>
      </c>
      <c r="N5776" t="s">
        <v>44</v>
      </c>
      <c r="O5776" t="s">
        <v>8381</v>
      </c>
      <c r="P5776" t="s">
        <v>32</v>
      </c>
      <c r="Q5776" t="s">
        <v>36</v>
      </c>
      <c r="R5776" t="s">
        <v>8382</v>
      </c>
      <c r="S5776">
        <v>638.28800000000012</v>
      </c>
      <c r="T5776">
        <v>7</v>
      </c>
      <c r="U5776">
        <v>0.2</v>
      </c>
      <c r="V5776">
        <v>-31.914400000000015</v>
      </c>
    </row>
    <row r="5777" spans="1:22" x14ac:dyDescent="0.25">
      <c r="A5777">
        <v>5776</v>
      </c>
      <c r="B5777" t="s">
        <v>8479</v>
      </c>
      <c r="C5777">
        <v>2013</v>
      </c>
      <c r="D5777" s="1">
        <v>41377</v>
      </c>
      <c r="E5777" s="1">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13.208000000000002</v>
      </c>
      <c r="T5777">
        <v>1</v>
      </c>
      <c r="U5777">
        <v>0.2</v>
      </c>
      <c r="V5777">
        <v>4.6228000000000007</v>
      </c>
    </row>
    <row r="5778" spans="1:22" x14ac:dyDescent="0.25">
      <c r="A5778">
        <v>5777</v>
      </c>
      <c r="B5778" t="s">
        <v>8480</v>
      </c>
      <c r="C5778">
        <v>2013</v>
      </c>
      <c r="D5778" s="1">
        <v>41613</v>
      </c>
      <c r="E5778" s="1">
        <v>41617</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x14ac:dyDescent="0.25">
      <c r="A5779">
        <v>5778</v>
      </c>
      <c r="B5779" t="s">
        <v>8481</v>
      </c>
      <c r="C5779">
        <v>2013</v>
      </c>
      <c r="D5779" s="1">
        <v>41613</v>
      </c>
      <c r="E5779" s="1">
        <v>41618</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50.327999999999996</v>
      </c>
    </row>
    <row r="5780" spans="1:22" x14ac:dyDescent="0.25">
      <c r="A5780">
        <v>5779</v>
      </c>
      <c r="B5780" t="s">
        <v>8482</v>
      </c>
      <c r="C5780">
        <v>2011</v>
      </c>
      <c r="D5780" s="1">
        <v>40858</v>
      </c>
      <c r="E5780" s="1">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7.9248000000000012</v>
      </c>
    </row>
    <row r="5781" spans="1:22" x14ac:dyDescent="0.25">
      <c r="A5781">
        <v>5780</v>
      </c>
      <c r="B5781" t="s">
        <v>8482</v>
      </c>
      <c r="C5781">
        <v>2011</v>
      </c>
      <c r="D5781" s="1">
        <v>40858</v>
      </c>
      <c r="E5781" s="1">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112.64800000000001</v>
      </c>
      <c r="T5781">
        <v>1</v>
      </c>
      <c r="U5781">
        <v>0.2</v>
      </c>
      <c r="V5781">
        <v>11.264799999999997</v>
      </c>
    </row>
    <row r="5782" spans="1:22" x14ac:dyDescent="0.25">
      <c r="A5782">
        <v>5781</v>
      </c>
      <c r="B5782" t="s">
        <v>8483</v>
      </c>
      <c r="C5782">
        <v>2012</v>
      </c>
      <c r="D5782" s="1">
        <v>41001</v>
      </c>
      <c r="E5782" s="1">
        <v>41008</v>
      </c>
      <c r="F5782" t="s">
        <v>50</v>
      </c>
      <c r="G5782" t="s">
        <v>4011</v>
      </c>
      <c r="H5782" t="s">
        <v>4012</v>
      </c>
      <c r="I5782" t="s">
        <v>26</v>
      </c>
      <c r="J5782" t="s">
        <v>27</v>
      </c>
      <c r="K5782" t="s">
        <v>42</v>
      </c>
      <c r="L5782" t="s">
        <v>43</v>
      </c>
      <c r="M5782">
        <v>90049</v>
      </c>
      <c r="N5782" t="s">
        <v>44</v>
      </c>
      <c r="O5782" t="s">
        <v>8484</v>
      </c>
      <c r="P5782" t="s">
        <v>71</v>
      </c>
      <c r="Q5782" t="s">
        <v>682</v>
      </c>
      <c r="R5782" t="s">
        <v>8485</v>
      </c>
      <c r="S5782">
        <v>71.975999999999999</v>
      </c>
      <c r="T5782">
        <v>3</v>
      </c>
      <c r="U5782">
        <v>0.2</v>
      </c>
      <c r="V5782">
        <v>24.291899999999998</v>
      </c>
    </row>
    <row r="5783" spans="1:22" x14ac:dyDescent="0.25">
      <c r="A5783">
        <v>5782</v>
      </c>
      <c r="B5783" t="s">
        <v>8486</v>
      </c>
      <c r="C5783">
        <v>2012</v>
      </c>
      <c r="D5783" s="1">
        <v>41255</v>
      </c>
      <c r="E5783" s="1">
        <v>41259</v>
      </c>
      <c r="F5783" t="s">
        <v>23</v>
      </c>
      <c r="G5783" t="s">
        <v>1655</v>
      </c>
      <c r="H5783" t="s">
        <v>1656</v>
      </c>
      <c r="I5783" t="s">
        <v>26</v>
      </c>
      <c r="J5783" t="s">
        <v>27</v>
      </c>
      <c r="K5783" t="s">
        <v>8487</v>
      </c>
      <c r="L5783" t="s">
        <v>43</v>
      </c>
      <c r="M5783">
        <v>95928</v>
      </c>
      <c r="N5783" t="s">
        <v>44</v>
      </c>
      <c r="O5783" t="s">
        <v>640</v>
      </c>
      <c r="P5783" t="s">
        <v>46</v>
      </c>
      <c r="Q5783" t="s">
        <v>68</v>
      </c>
      <c r="R5783" t="s">
        <v>641</v>
      </c>
      <c r="S5783">
        <v>2.21</v>
      </c>
      <c r="T5783">
        <v>1</v>
      </c>
      <c r="U5783">
        <v>0</v>
      </c>
      <c r="V5783">
        <v>0.59670000000000001</v>
      </c>
    </row>
    <row r="5784" spans="1:22" x14ac:dyDescent="0.25">
      <c r="A5784">
        <v>5783</v>
      </c>
      <c r="B5784" t="s">
        <v>8486</v>
      </c>
      <c r="C5784">
        <v>2012</v>
      </c>
      <c r="D5784" s="1">
        <v>41255</v>
      </c>
      <c r="E5784" s="1">
        <v>41259</v>
      </c>
      <c r="F5784" t="s">
        <v>23</v>
      </c>
      <c r="G5784" t="s">
        <v>1655</v>
      </c>
      <c r="H5784" t="s">
        <v>1656</v>
      </c>
      <c r="I5784" t="s">
        <v>26</v>
      </c>
      <c r="J5784" t="s">
        <v>27</v>
      </c>
      <c r="K5784" t="s">
        <v>8487</v>
      </c>
      <c r="L5784" t="s">
        <v>43</v>
      </c>
      <c r="M5784">
        <v>95928</v>
      </c>
      <c r="N5784" t="s">
        <v>44</v>
      </c>
      <c r="O5784" t="s">
        <v>3041</v>
      </c>
      <c r="P5784" t="s">
        <v>46</v>
      </c>
      <c r="Q5784" t="s">
        <v>173</v>
      </c>
      <c r="R5784" t="s">
        <v>3042</v>
      </c>
      <c r="S5784">
        <v>15.52</v>
      </c>
      <c r="T5784">
        <v>4</v>
      </c>
      <c r="U5784">
        <v>0</v>
      </c>
      <c r="V5784">
        <v>7.4496000000000002</v>
      </c>
    </row>
    <row r="5785" spans="1:22" x14ac:dyDescent="0.25">
      <c r="A5785">
        <v>5784</v>
      </c>
      <c r="B5785" t="s">
        <v>8486</v>
      </c>
      <c r="C5785">
        <v>2012</v>
      </c>
      <c r="D5785" s="1">
        <v>41255</v>
      </c>
      <c r="E5785" s="1">
        <v>41259</v>
      </c>
      <c r="F5785" t="s">
        <v>23</v>
      </c>
      <c r="G5785" t="s">
        <v>1655</v>
      </c>
      <c r="H5785" t="s">
        <v>1656</v>
      </c>
      <c r="I5785" t="s">
        <v>26</v>
      </c>
      <c r="J5785" t="s">
        <v>27</v>
      </c>
      <c r="K5785" t="s">
        <v>8487</v>
      </c>
      <c r="L5785" t="s">
        <v>43</v>
      </c>
      <c r="M5785">
        <v>95928</v>
      </c>
      <c r="N5785" t="s">
        <v>44</v>
      </c>
      <c r="O5785" t="s">
        <v>5527</v>
      </c>
      <c r="P5785" t="s">
        <v>46</v>
      </c>
      <c r="Q5785" t="s">
        <v>90</v>
      </c>
      <c r="R5785" t="s">
        <v>5528</v>
      </c>
      <c r="S5785">
        <v>36.44</v>
      </c>
      <c r="T5785">
        <v>4</v>
      </c>
      <c r="U5785">
        <v>0</v>
      </c>
      <c r="V5785">
        <v>16.397999999999996</v>
      </c>
    </row>
    <row r="5786" spans="1:22" x14ac:dyDescent="0.25">
      <c r="A5786">
        <v>5785</v>
      </c>
      <c r="B5786" t="s">
        <v>8488</v>
      </c>
      <c r="C5786">
        <v>2014</v>
      </c>
      <c r="D5786" s="1">
        <v>41915</v>
      </c>
      <c r="E5786" s="1">
        <v>41921</v>
      </c>
      <c r="F5786" t="s">
        <v>50</v>
      </c>
      <c r="G5786" t="s">
        <v>8308</v>
      </c>
      <c r="H5786" t="s">
        <v>8309</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x14ac:dyDescent="0.25">
      <c r="A5787">
        <v>5786</v>
      </c>
      <c r="B5787" t="s">
        <v>8488</v>
      </c>
      <c r="C5787">
        <v>2014</v>
      </c>
      <c r="D5787" s="1">
        <v>41915</v>
      </c>
      <c r="E5787" s="1">
        <v>41921</v>
      </c>
      <c r="F5787" t="s">
        <v>50</v>
      </c>
      <c r="G5787" t="s">
        <v>8308</v>
      </c>
      <c r="H5787" t="s">
        <v>8309</v>
      </c>
      <c r="I5787" t="s">
        <v>26</v>
      </c>
      <c r="J5787" t="s">
        <v>27</v>
      </c>
      <c r="K5787" t="s">
        <v>318</v>
      </c>
      <c r="L5787" t="s">
        <v>420</v>
      </c>
      <c r="M5787">
        <v>97477</v>
      </c>
      <c r="N5787" t="s">
        <v>44</v>
      </c>
      <c r="O5787" t="s">
        <v>2331</v>
      </c>
      <c r="P5787" t="s">
        <v>46</v>
      </c>
      <c r="Q5787" t="s">
        <v>578</v>
      </c>
      <c r="R5787" t="s">
        <v>2332</v>
      </c>
      <c r="S5787">
        <v>39.072000000000003</v>
      </c>
      <c r="T5787">
        <v>6</v>
      </c>
      <c r="U5787">
        <v>0.2</v>
      </c>
      <c r="V5787">
        <v>4.3955999999999982</v>
      </c>
    </row>
    <row r="5788" spans="1:22" x14ac:dyDescent="0.25">
      <c r="A5788">
        <v>5787</v>
      </c>
      <c r="B5788" t="s">
        <v>8488</v>
      </c>
      <c r="C5788">
        <v>2014</v>
      </c>
      <c r="D5788" s="1">
        <v>41915</v>
      </c>
      <c r="E5788" s="1">
        <v>41921</v>
      </c>
      <c r="F5788" t="s">
        <v>50</v>
      </c>
      <c r="G5788" t="s">
        <v>8308</v>
      </c>
      <c r="H5788" t="s">
        <v>8309</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x14ac:dyDescent="0.25">
      <c r="A5789">
        <v>5788</v>
      </c>
      <c r="B5789" t="s">
        <v>8488</v>
      </c>
      <c r="C5789">
        <v>2014</v>
      </c>
      <c r="D5789" s="1">
        <v>41915</v>
      </c>
      <c r="E5789" s="1">
        <v>41921</v>
      </c>
      <c r="F5789" t="s">
        <v>50</v>
      </c>
      <c r="G5789" t="s">
        <v>8308</v>
      </c>
      <c r="H5789" t="s">
        <v>8309</v>
      </c>
      <c r="I5789" t="s">
        <v>26</v>
      </c>
      <c r="J5789" t="s">
        <v>27</v>
      </c>
      <c r="K5789" t="s">
        <v>318</v>
      </c>
      <c r="L5789" t="s">
        <v>420</v>
      </c>
      <c r="M5789">
        <v>97477</v>
      </c>
      <c r="N5789" t="s">
        <v>44</v>
      </c>
      <c r="O5789" t="s">
        <v>5717</v>
      </c>
      <c r="P5789" t="s">
        <v>46</v>
      </c>
      <c r="Q5789" t="s">
        <v>68</v>
      </c>
      <c r="R5789" t="s">
        <v>5718</v>
      </c>
      <c r="S5789">
        <v>95.143999999999991</v>
      </c>
      <c r="T5789">
        <v>7</v>
      </c>
      <c r="U5789">
        <v>0.2</v>
      </c>
      <c r="V5789">
        <v>10.703699999999987</v>
      </c>
    </row>
    <row r="5790" spans="1:22" x14ac:dyDescent="0.25">
      <c r="A5790">
        <v>5789</v>
      </c>
      <c r="B5790" t="s">
        <v>8489</v>
      </c>
      <c r="C5790">
        <v>2014</v>
      </c>
      <c r="D5790" s="1">
        <v>41740</v>
      </c>
      <c r="E5790" s="1">
        <v>41744</v>
      </c>
      <c r="F5790" t="s">
        <v>23</v>
      </c>
      <c r="G5790" t="s">
        <v>8490</v>
      </c>
      <c r="H5790" t="s">
        <v>8491</v>
      </c>
      <c r="I5790" t="s">
        <v>41</v>
      </c>
      <c r="J5790" t="s">
        <v>27</v>
      </c>
      <c r="K5790" t="s">
        <v>1521</v>
      </c>
      <c r="L5790" t="s">
        <v>54</v>
      </c>
      <c r="M5790">
        <v>32216</v>
      </c>
      <c r="N5790" t="s">
        <v>30</v>
      </c>
      <c r="O5790" t="s">
        <v>5752</v>
      </c>
      <c r="P5790" t="s">
        <v>32</v>
      </c>
      <c r="Q5790" t="s">
        <v>65</v>
      </c>
      <c r="R5790" t="s">
        <v>5753</v>
      </c>
      <c r="S5790">
        <v>12.320000000000002</v>
      </c>
      <c r="T5790">
        <v>5</v>
      </c>
      <c r="U5790">
        <v>0.2</v>
      </c>
      <c r="V5790">
        <v>1.8479999999999985</v>
      </c>
    </row>
    <row r="5791" spans="1:22" x14ac:dyDescent="0.25">
      <c r="A5791">
        <v>5790</v>
      </c>
      <c r="B5791" t="s">
        <v>8489</v>
      </c>
      <c r="C5791">
        <v>2014</v>
      </c>
      <c r="D5791" s="1">
        <v>41740</v>
      </c>
      <c r="E5791" s="1">
        <v>41744</v>
      </c>
      <c r="F5791" t="s">
        <v>23</v>
      </c>
      <c r="G5791" t="s">
        <v>8490</v>
      </c>
      <c r="H5791" t="s">
        <v>8491</v>
      </c>
      <c r="I5791" t="s">
        <v>41</v>
      </c>
      <c r="J5791" t="s">
        <v>27</v>
      </c>
      <c r="K5791" t="s">
        <v>1521</v>
      </c>
      <c r="L5791" t="s">
        <v>54</v>
      </c>
      <c r="M5791">
        <v>32216</v>
      </c>
      <c r="N5791" t="s">
        <v>30</v>
      </c>
      <c r="O5791" t="s">
        <v>2709</v>
      </c>
      <c r="P5791" t="s">
        <v>46</v>
      </c>
      <c r="Q5791" t="s">
        <v>75</v>
      </c>
      <c r="R5791" t="s">
        <v>2710</v>
      </c>
      <c r="S5791">
        <v>4.4190000000000005</v>
      </c>
      <c r="T5791">
        <v>3</v>
      </c>
      <c r="U5791">
        <v>0.7</v>
      </c>
      <c r="V5791">
        <v>-3.0933000000000002</v>
      </c>
    </row>
    <row r="5792" spans="1:22" x14ac:dyDescent="0.25">
      <c r="A5792">
        <v>5791</v>
      </c>
      <c r="B5792" t="s">
        <v>8492</v>
      </c>
      <c r="C5792">
        <v>2014</v>
      </c>
      <c r="D5792" s="1">
        <v>41912</v>
      </c>
      <c r="E5792" s="1">
        <v>41915</v>
      </c>
      <c r="F5792" t="s">
        <v>188</v>
      </c>
      <c r="G5792" t="s">
        <v>2567</v>
      </c>
      <c r="H5792" t="s">
        <v>2568</v>
      </c>
      <c r="I5792" t="s">
        <v>26</v>
      </c>
      <c r="J5792" t="s">
        <v>27</v>
      </c>
      <c r="K5792" t="s">
        <v>5953</v>
      </c>
      <c r="L5792" t="s">
        <v>43</v>
      </c>
      <c r="M5792">
        <v>93309</v>
      </c>
      <c r="N5792" t="s">
        <v>44</v>
      </c>
      <c r="O5792" t="s">
        <v>2572</v>
      </c>
      <c r="P5792" t="s">
        <v>46</v>
      </c>
      <c r="Q5792" t="s">
        <v>269</v>
      </c>
      <c r="R5792" t="s">
        <v>2573</v>
      </c>
      <c r="S5792">
        <v>35</v>
      </c>
      <c r="T5792">
        <v>7</v>
      </c>
      <c r="U5792">
        <v>0</v>
      </c>
      <c r="V5792">
        <v>16.8</v>
      </c>
    </row>
    <row r="5793" spans="1:22" x14ac:dyDescent="0.25">
      <c r="A5793">
        <v>5792</v>
      </c>
      <c r="B5793" t="s">
        <v>8492</v>
      </c>
      <c r="C5793">
        <v>2014</v>
      </c>
      <c r="D5793" s="1">
        <v>41912</v>
      </c>
      <c r="E5793" s="1">
        <v>41915</v>
      </c>
      <c r="F5793" t="s">
        <v>188</v>
      </c>
      <c r="G5793" t="s">
        <v>2567</v>
      </c>
      <c r="H5793" t="s">
        <v>2568</v>
      </c>
      <c r="I5793" t="s">
        <v>26</v>
      </c>
      <c r="J5793" t="s">
        <v>27</v>
      </c>
      <c r="K5793" t="s">
        <v>5953</v>
      </c>
      <c r="L5793" t="s">
        <v>43</v>
      </c>
      <c r="M5793">
        <v>93309</v>
      </c>
      <c r="N5793" t="s">
        <v>44</v>
      </c>
      <c r="O5793" t="s">
        <v>3741</v>
      </c>
      <c r="P5793" t="s">
        <v>32</v>
      </c>
      <c r="Q5793" t="s">
        <v>36</v>
      </c>
      <c r="R5793" t="s">
        <v>3742</v>
      </c>
      <c r="S5793">
        <v>72.784000000000006</v>
      </c>
      <c r="T5793">
        <v>1</v>
      </c>
      <c r="U5793">
        <v>0.2</v>
      </c>
      <c r="V5793">
        <v>0</v>
      </c>
    </row>
    <row r="5794" spans="1:22" x14ac:dyDescent="0.25">
      <c r="A5794">
        <v>5793</v>
      </c>
      <c r="B5794" t="s">
        <v>8492</v>
      </c>
      <c r="C5794">
        <v>2014</v>
      </c>
      <c r="D5794" s="1">
        <v>41912</v>
      </c>
      <c r="E5794" s="1">
        <v>41915</v>
      </c>
      <c r="F5794" t="s">
        <v>188</v>
      </c>
      <c r="G5794" t="s">
        <v>2567</v>
      </c>
      <c r="H5794" t="s">
        <v>2568</v>
      </c>
      <c r="I5794" t="s">
        <v>26</v>
      </c>
      <c r="J5794" t="s">
        <v>27</v>
      </c>
      <c r="K5794" t="s">
        <v>5953</v>
      </c>
      <c r="L5794" t="s">
        <v>43</v>
      </c>
      <c r="M5794">
        <v>93309</v>
      </c>
      <c r="N5794" t="s">
        <v>44</v>
      </c>
      <c r="O5794" t="s">
        <v>1607</v>
      </c>
      <c r="P5794" t="s">
        <v>46</v>
      </c>
      <c r="Q5794" t="s">
        <v>78</v>
      </c>
      <c r="R5794" t="s">
        <v>1608</v>
      </c>
      <c r="S5794">
        <v>97.84</v>
      </c>
      <c r="T5794">
        <v>2</v>
      </c>
      <c r="U5794">
        <v>0</v>
      </c>
      <c r="V5794">
        <v>25.438400000000001</v>
      </c>
    </row>
    <row r="5795" spans="1:22" x14ac:dyDescent="0.25">
      <c r="A5795">
        <v>5794</v>
      </c>
      <c r="B5795" t="s">
        <v>8492</v>
      </c>
      <c r="C5795">
        <v>2014</v>
      </c>
      <c r="D5795" s="1">
        <v>41912</v>
      </c>
      <c r="E5795" s="1">
        <v>41915</v>
      </c>
      <c r="F5795" t="s">
        <v>188</v>
      </c>
      <c r="G5795" t="s">
        <v>2567</v>
      </c>
      <c r="H5795" t="s">
        <v>2568</v>
      </c>
      <c r="I5795" t="s">
        <v>26</v>
      </c>
      <c r="J5795" t="s">
        <v>27</v>
      </c>
      <c r="K5795" t="s">
        <v>5953</v>
      </c>
      <c r="L5795" t="s">
        <v>43</v>
      </c>
      <c r="M5795">
        <v>93309</v>
      </c>
      <c r="N5795" t="s">
        <v>44</v>
      </c>
      <c r="O5795" t="s">
        <v>170</v>
      </c>
      <c r="P5795" t="s">
        <v>32</v>
      </c>
      <c r="Q5795" t="s">
        <v>65</v>
      </c>
      <c r="R5795" t="s">
        <v>171</v>
      </c>
      <c r="S5795">
        <v>51.75</v>
      </c>
      <c r="T5795">
        <v>1</v>
      </c>
      <c r="U5795">
        <v>0</v>
      </c>
      <c r="V5795">
        <v>15.524999999999999</v>
      </c>
    </row>
    <row r="5796" spans="1:22" x14ac:dyDescent="0.25">
      <c r="A5796">
        <v>5795</v>
      </c>
      <c r="B5796" t="s">
        <v>8492</v>
      </c>
      <c r="C5796">
        <v>2014</v>
      </c>
      <c r="D5796" s="1">
        <v>41912</v>
      </c>
      <c r="E5796" s="1">
        <v>41915</v>
      </c>
      <c r="F5796" t="s">
        <v>188</v>
      </c>
      <c r="G5796" t="s">
        <v>2567</v>
      </c>
      <c r="H5796" t="s">
        <v>2568</v>
      </c>
      <c r="I5796" t="s">
        <v>26</v>
      </c>
      <c r="J5796" t="s">
        <v>27</v>
      </c>
      <c r="K5796" t="s">
        <v>5953</v>
      </c>
      <c r="L5796" t="s">
        <v>43</v>
      </c>
      <c r="M5796">
        <v>93309</v>
      </c>
      <c r="N5796" t="s">
        <v>44</v>
      </c>
      <c r="O5796" t="s">
        <v>2750</v>
      </c>
      <c r="P5796" t="s">
        <v>46</v>
      </c>
      <c r="Q5796" t="s">
        <v>75</v>
      </c>
      <c r="R5796" t="s">
        <v>2751</v>
      </c>
      <c r="S5796">
        <v>46.672000000000004</v>
      </c>
      <c r="T5796">
        <v>2</v>
      </c>
      <c r="U5796">
        <v>0.2</v>
      </c>
      <c r="V5796">
        <v>16.3352</v>
      </c>
    </row>
    <row r="5797" spans="1:22" x14ac:dyDescent="0.25">
      <c r="A5797">
        <v>5796</v>
      </c>
      <c r="B5797" t="s">
        <v>8493</v>
      </c>
      <c r="C5797">
        <v>2011</v>
      </c>
      <c r="D5797" s="1">
        <v>40815</v>
      </c>
      <c r="E5797" s="1">
        <v>40819</v>
      </c>
      <c r="F5797" t="s">
        <v>23</v>
      </c>
      <c r="G5797" t="s">
        <v>3673</v>
      </c>
      <c r="H5797" t="s">
        <v>3674</v>
      </c>
      <c r="I5797" t="s">
        <v>26</v>
      </c>
      <c r="J5797" t="s">
        <v>27</v>
      </c>
      <c r="K5797" t="s">
        <v>266</v>
      </c>
      <c r="L5797" t="s">
        <v>267</v>
      </c>
      <c r="M5797">
        <v>10011</v>
      </c>
      <c r="N5797" t="s">
        <v>148</v>
      </c>
      <c r="O5797" t="s">
        <v>6093</v>
      </c>
      <c r="P5797" t="s">
        <v>46</v>
      </c>
      <c r="Q5797" t="s">
        <v>59</v>
      </c>
      <c r="R5797" t="s">
        <v>6094</v>
      </c>
      <c r="S5797">
        <v>1395.54</v>
      </c>
      <c r="T5797">
        <v>9</v>
      </c>
      <c r="U5797">
        <v>0</v>
      </c>
      <c r="V5797">
        <v>362.84040000000005</v>
      </c>
    </row>
    <row r="5798" spans="1:22" x14ac:dyDescent="0.25">
      <c r="A5798">
        <v>5797</v>
      </c>
      <c r="B5798" t="s">
        <v>8493</v>
      </c>
      <c r="C5798">
        <v>2011</v>
      </c>
      <c r="D5798" s="1">
        <v>40815</v>
      </c>
      <c r="E5798" s="1">
        <v>40819</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36.381599999999992</v>
      </c>
    </row>
    <row r="5799" spans="1:22" x14ac:dyDescent="0.25">
      <c r="A5799">
        <v>5798</v>
      </c>
      <c r="B5799" t="s">
        <v>8493</v>
      </c>
      <c r="C5799">
        <v>2011</v>
      </c>
      <c r="D5799" s="1">
        <v>40815</v>
      </c>
      <c r="E5799" s="1">
        <v>40819</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8.6939999999999991</v>
      </c>
    </row>
    <row r="5800" spans="1:22" x14ac:dyDescent="0.25">
      <c r="A5800">
        <v>5799</v>
      </c>
      <c r="B5800" t="s">
        <v>8493</v>
      </c>
      <c r="C5800">
        <v>2011</v>
      </c>
      <c r="D5800" s="1">
        <v>40815</v>
      </c>
      <c r="E5800" s="1">
        <v>40819</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x14ac:dyDescent="0.25">
      <c r="A5801">
        <v>5800</v>
      </c>
      <c r="B5801" t="s">
        <v>8494</v>
      </c>
      <c r="C5801">
        <v>2011</v>
      </c>
      <c r="D5801" s="1">
        <v>40775</v>
      </c>
      <c r="E5801" s="1">
        <v>40780</v>
      </c>
      <c r="F5801" t="s">
        <v>23</v>
      </c>
      <c r="G5801" t="s">
        <v>2152</v>
      </c>
      <c r="H5801" t="s">
        <v>2153</v>
      </c>
      <c r="I5801" t="s">
        <v>26</v>
      </c>
      <c r="J5801" t="s">
        <v>27</v>
      </c>
      <c r="K5801" t="s">
        <v>303</v>
      </c>
      <c r="L5801" t="s">
        <v>211</v>
      </c>
      <c r="M5801">
        <v>60610</v>
      </c>
      <c r="N5801" t="s">
        <v>105</v>
      </c>
      <c r="O5801" t="s">
        <v>6356</v>
      </c>
      <c r="P5801" t="s">
        <v>32</v>
      </c>
      <c r="Q5801" t="s">
        <v>36</v>
      </c>
      <c r="R5801" t="s">
        <v>6357</v>
      </c>
      <c r="S5801">
        <v>421.37200000000001</v>
      </c>
      <c r="T5801">
        <v>2</v>
      </c>
      <c r="U5801">
        <v>0.3</v>
      </c>
      <c r="V5801">
        <v>-6.0196000000000538</v>
      </c>
    </row>
    <row r="5802" spans="1:22" x14ac:dyDescent="0.25">
      <c r="A5802">
        <v>5801</v>
      </c>
      <c r="B5802" t="s">
        <v>8495</v>
      </c>
      <c r="C5802">
        <v>2011</v>
      </c>
      <c r="D5802" s="1">
        <v>40735</v>
      </c>
      <c r="E5802" s="1">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575.96800000000007</v>
      </c>
      <c r="T5802">
        <v>4</v>
      </c>
      <c r="U5802">
        <v>0.2</v>
      </c>
      <c r="V5802">
        <v>43.197600000000023</v>
      </c>
    </row>
    <row r="5803" spans="1:22" x14ac:dyDescent="0.25">
      <c r="A5803">
        <v>5802</v>
      </c>
      <c r="B5803" t="s">
        <v>8495</v>
      </c>
      <c r="C5803">
        <v>2011</v>
      </c>
      <c r="D5803" s="1">
        <v>40735</v>
      </c>
      <c r="E5803" s="1">
        <v>40738</v>
      </c>
      <c r="F5803" t="s">
        <v>188</v>
      </c>
      <c r="G5803" t="s">
        <v>3679</v>
      </c>
      <c r="H5803" t="s">
        <v>3680</v>
      </c>
      <c r="I5803" t="s">
        <v>26</v>
      </c>
      <c r="J5803" t="s">
        <v>27</v>
      </c>
      <c r="K5803" t="s">
        <v>4172</v>
      </c>
      <c r="L5803" t="s">
        <v>104</v>
      </c>
      <c r="M5803">
        <v>79907</v>
      </c>
      <c r="N5803" t="s">
        <v>105</v>
      </c>
      <c r="O5803" t="s">
        <v>6743</v>
      </c>
      <c r="P5803" t="s">
        <v>46</v>
      </c>
      <c r="Q5803" t="s">
        <v>90</v>
      </c>
      <c r="R5803" t="s">
        <v>6744</v>
      </c>
      <c r="S5803">
        <v>10.368000000000002</v>
      </c>
      <c r="T5803">
        <v>2</v>
      </c>
      <c r="U5803">
        <v>0.2</v>
      </c>
      <c r="V5803">
        <v>3.6288</v>
      </c>
    </row>
    <row r="5804" spans="1:22" x14ac:dyDescent="0.25">
      <c r="A5804">
        <v>5803</v>
      </c>
      <c r="B5804" t="s">
        <v>8496</v>
      </c>
      <c r="C5804">
        <v>2012</v>
      </c>
      <c r="D5804" s="1">
        <v>40990</v>
      </c>
      <c r="E5804" s="1">
        <v>40992</v>
      </c>
      <c r="F5804" t="s">
        <v>188</v>
      </c>
      <c r="G5804" t="s">
        <v>665</v>
      </c>
      <c r="H5804" t="s">
        <v>666</v>
      </c>
      <c r="I5804" t="s">
        <v>26</v>
      </c>
      <c r="J5804" t="s">
        <v>27</v>
      </c>
      <c r="K5804" t="s">
        <v>5412</v>
      </c>
      <c r="L5804" t="s">
        <v>43</v>
      </c>
      <c r="M5804">
        <v>91360</v>
      </c>
      <c r="N5804" t="s">
        <v>44</v>
      </c>
      <c r="O5804" t="s">
        <v>1682</v>
      </c>
      <c r="P5804" t="s">
        <v>71</v>
      </c>
      <c r="Q5804" t="s">
        <v>72</v>
      </c>
      <c r="R5804" t="s">
        <v>1683</v>
      </c>
      <c r="S5804">
        <v>15.984000000000002</v>
      </c>
      <c r="T5804">
        <v>2</v>
      </c>
      <c r="U5804">
        <v>0.2</v>
      </c>
      <c r="V5804">
        <v>1.1988000000000003</v>
      </c>
    </row>
    <row r="5805" spans="1:22" x14ac:dyDescent="0.25">
      <c r="A5805">
        <v>5804</v>
      </c>
      <c r="B5805" t="s">
        <v>8497</v>
      </c>
      <c r="C5805">
        <v>2014</v>
      </c>
      <c r="D5805" s="1">
        <v>41772</v>
      </c>
      <c r="E5805" s="1">
        <v>41779</v>
      </c>
      <c r="F5805" t="s">
        <v>50</v>
      </c>
      <c r="G5805" t="s">
        <v>5924</v>
      </c>
      <c r="H5805" t="s">
        <v>5925</v>
      </c>
      <c r="I5805" t="s">
        <v>102</v>
      </c>
      <c r="J5805" t="s">
        <v>27</v>
      </c>
      <c r="K5805" t="s">
        <v>318</v>
      </c>
      <c r="L5805" t="s">
        <v>498</v>
      </c>
      <c r="M5805">
        <v>45503</v>
      </c>
      <c r="N5805" t="s">
        <v>148</v>
      </c>
      <c r="O5805" t="s">
        <v>4162</v>
      </c>
      <c r="P5805" t="s">
        <v>46</v>
      </c>
      <c r="Q5805" t="s">
        <v>68</v>
      </c>
      <c r="R5805" t="s">
        <v>4163</v>
      </c>
      <c r="S5805">
        <v>10.272000000000002</v>
      </c>
      <c r="T5805">
        <v>3</v>
      </c>
      <c r="U5805">
        <v>0.2</v>
      </c>
      <c r="V5805">
        <v>1.1555999999999984</v>
      </c>
    </row>
    <row r="5806" spans="1:22" x14ac:dyDescent="0.25">
      <c r="A5806">
        <v>5805</v>
      </c>
      <c r="B5806" t="s">
        <v>8498</v>
      </c>
      <c r="C5806">
        <v>2014</v>
      </c>
      <c r="D5806" s="1">
        <v>41957</v>
      </c>
      <c r="E5806" s="1">
        <v>41963</v>
      </c>
      <c r="F5806" t="s">
        <v>50</v>
      </c>
      <c r="G5806" t="s">
        <v>6981</v>
      </c>
      <c r="H5806" t="s">
        <v>6982</v>
      </c>
      <c r="I5806" t="s">
        <v>41</v>
      </c>
      <c r="J5806" t="s">
        <v>27</v>
      </c>
      <c r="K5806" t="s">
        <v>815</v>
      </c>
      <c r="L5806" t="s">
        <v>104</v>
      </c>
      <c r="M5806">
        <v>75220</v>
      </c>
      <c r="N5806" t="s">
        <v>105</v>
      </c>
      <c r="O5806" t="s">
        <v>4890</v>
      </c>
      <c r="P5806" t="s">
        <v>46</v>
      </c>
      <c r="Q5806" t="s">
        <v>59</v>
      </c>
      <c r="R5806" t="s">
        <v>4891</v>
      </c>
      <c r="S5806">
        <v>61.792000000000002</v>
      </c>
      <c r="T5806">
        <v>4</v>
      </c>
      <c r="U5806">
        <v>0.2</v>
      </c>
      <c r="V5806">
        <v>6.1792000000000016</v>
      </c>
    </row>
    <row r="5807" spans="1:22" x14ac:dyDescent="0.25">
      <c r="A5807">
        <v>5806</v>
      </c>
      <c r="B5807" t="s">
        <v>8498</v>
      </c>
      <c r="C5807">
        <v>2014</v>
      </c>
      <c r="D5807" s="1">
        <v>41957</v>
      </c>
      <c r="E5807" s="1">
        <v>41963</v>
      </c>
      <c r="F5807" t="s">
        <v>50</v>
      </c>
      <c r="G5807" t="s">
        <v>6981</v>
      </c>
      <c r="H5807" t="s">
        <v>6982</v>
      </c>
      <c r="I5807" t="s">
        <v>41</v>
      </c>
      <c r="J5807" t="s">
        <v>27</v>
      </c>
      <c r="K5807" t="s">
        <v>815</v>
      </c>
      <c r="L5807" t="s">
        <v>104</v>
      </c>
      <c r="M5807">
        <v>75220</v>
      </c>
      <c r="N5807" t="s">
        <v>105</v>
      </c>
      <c r="O5807" t="s">
        <v>2782</v>
      </c>
      <c r="P5807" t="s">
        <v>32</v>
      </c>
      <c r="Q5807" t="s">
        <v>33</v>
      </c>
      <c r="R5807" t="s">
        <v>2783</v>
      </c>
      <c r="S5807">
        <v>205.99919999999997</v>
      </c>
      <c r="T5807">
        <v>3</v>
      </c>
      <c r="U5807">
        <v>0.32</v>
      </c>
      <c r="V5807">
        <v>-27.264600000000016</v>
      </c>
    </row>
    <row r="5808" spans="1:22" x14ac:dyDescent="0.25">
      <c r="A5808">
        <v>5807</v>
      </c>
      <c r="B5808" t="s">
        <v>8499</v>
      </c>
      <c r="C5808">
        <v>2013</v>
      </c>
      <c r="D5808" s="1">
        <v>41522</v>
      </c>
      <c r="E5808" s="1">
        <v>41525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x14ac:dyDescent="0.25">
      <c r="A5809">
        <v>5808</v>
      </c>
      <c r="B5809" t="s">
        <v>8499</v>
      </c>
      <c r="C5809">
        <v>2013</v>
      </c>
      <c r="D5809" s="1">
        <v>41522</v>
      </c>
      <c r="E5809" s="1">
        <v>41525</v>
      </c>
      <c r="F5809" t="s">
        <v>23</v>
      </c>
      <c r="G5809" t="s">
        <v>951</v>
      </c>
      <c r="H5809" t="s">
        <v>952</v>
      </c>
      <c r="I5809" t="s">
        <v>26</v>
      </c>
      <c r="J5809" t="s">
        <v>27</v>
      </c>
      <c r="K5809" t="s">
        <v>5137</v>
      </c>
      <c r="L5809" t="s">
        <v>335</v>
      </c>
      <c r="M5809">
        <v>37918</v>
      </c>
      <c r="N5809" t="s">
        <v>30</v>
      </c>
      <c r="O5809" t="s">
        <v>5366</v>
      </c>
      <c r="P5809" t="s">
        <v>46</v>
      </c>
      <c r="Q5809" t="s">
        <v>78</v>
      </c>
      <c r="R5809" t="s">
        <v>5367</v>
      </c>
      <c r="S5809">
        <v>87.168000000000006</v>
      </c>
      <c r="T5809">
        <v>2</v>
      </c>
      <c r="U5809">
        <v>0.2</v>
      </c>
      <c r="V5809">
        <v>8.7168000000000063</v>
      </c>
    </row>
    <row r="5810" spans="1:22" x14ac:dyDescent="0.25">
      <c r="A5810">
        <v>5809</v>
      </c>
      <c r="B5810" t="s">
        <v>8499</v>
      </c>
      <c r="C5810">
        <v>2013</v>
      </c>
      <c r="D5810" s="1">
        <v>41522</v>
      </c>
      <c r="E5810" s="1">
        <v>41525</v>
      </c>
      <c r="F5810" t="s">
        <v>23</v>
      </c>
      <c r="G5810" t="s">
        <v>951</v>
      </c>
      <c r="H5810" t="s">
        <v>952</v>
      </c>
      <c r="I5810" t="s">
        <v>26</v>
      </c>
      <c r="J5810" t="s">
        <v>27</v>
      </c>
      <c r="K5810" t="s">
        <v>5137</v>
      </c>
      <c r="L5810" t="s">
        <v>335</v>
      </c>
      <c r="M5810">
        <v>37918</v>
      </c>
      <c r="N5810" t="s">
        <v>30</v>
      </c>
      <c r="O5810" t="s">
        <v>6845</v>
      </c>
      <c r="P5810" t="s">
        <v>46</v>
      </c>
      <c r="Q5810" t="s">
        <v>68</v>
      </c>
      <c r="R5810" t="s">
        <v>6846</v>
      </c>
      <c r="S5810">
        <v>31.744</v>
      </c>
      <c r="T5810">
        <v>2</v>
      </c>
      <c r="U5810">
        <v>0.2</v>
      </c>
      <c r="V5810">
        <v>8.3328000000000024</v>
      </c>
    </row>
    <row r="5811" spans="1:22" x14ac:dyDescent="0.25">
      <c r="A5811">
        <v>5810</v>
      </c>
      <c r="B5811" t="s">
        <v>8500</v>
      </c>
      <c r="C5811">
        <v>2013</v>
      </c>
      <c r="D5811" s="1">
        <v>41311</v>
      </c>
      <c r="E5811" s="1">
        <v>41316</v>
      </c>
      <c r="F5811" t="s">
        <v>50</v>
      </c>
      <c r="G5811" t="s">
        <v>1805</v>
      </c>
      <c r="H5811" t="s">
        <v>1806</v>
      </c>
      <c r="I5811" t="s">
        <v>41</v>
      </c>
      <c r="J5811" t="s">
        <v>27</v>
      </c>
      <c r="K5811" t="s">
        <v>6243</v>
      </c>
      <c r="L5811" t="s">
        <v>335</v>
      </c>
      <c r="M5811">
        <v>37421</v>
      </c>
      <c r="N5811" t="s">
        <v>30</v>
      </c>
      <c r="O5811" t="s">
        <v>1858</v>
      </c>
      <c r="P5811" t="s">
        <v>32</v>
      </c>
      <c r="Q5811" t="s">
        <v>65</v>
      </c>
      <c r="R5811" t="s">
        <v>1859</v>
      </c>
      <c r="S5811">
        <v>132.22400000000002</v>
      </c>
      <c r="T5811">
        <v>4</v>
      </c>
      <c r="U5811">
        <v>0.2</v>
      </c>
      <c r="V5811">
        <v>-18.180799999999998</v>
      </c>
    </row>
    <row r="5812" spans="1:22" x14ac:dyDescent="0.25">
      <c r="A5812">
        <v>5811</v>
      </c>
      <c r="B5812" t="s">
        <v>8501</v>
      </c>
      <c r="C5812">
        <v>2012</v>
      </c>
      <c r="D5812" s="1">
        <v>40990</v>
      </c>
      <c r="E5812" s="1">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48.539199999999994</v>
      </c>
    </row>
    <row r="5813" spans="1:22" x14ac:dyDescent="0.25">
      <c r="A5813">
        <v>5812</v>
      </c>
      <c r="B5813" t="s">
        <v>8501</v>
      </c>
      <c r="C5813">
        <v>2012</v>
      </c>
      <c r="D5813" s="1">
        <v>40990</v>
      </c>
      <c r="E5813" s="1">
        <v>40994</v>
      </c>
      <c r="F5813" t="s">
        <v>50</v>
      </c>
      <c r="G5813" t="s">
        <v>2109</v>
      </c>
      <c r="H5813" t="s">
        <v>2110</v>
      </c>
      <c r="I5813" t="s">
        <v>41</v>
      </c>
      <c r="J5813" t="s">
        <v>27</v>
      </c>
      <c r="K5813" t="s">
        <v>947</v>
      </c>
      <c r="L5813" t="s">
        <v>43</v>
      </c>
      <c r="M5813">
        <v>92037</v>
      </c>
      <c r="N5813" t="s">
        <v>44</v>
      </c>
      <c r="O5813" t="s">
        <v>8502</v>
      </c>
      <c r="P5813" t="s">
        <v>32</v>
      </c>
      <c r="Q5813" t="s">
        <v>65</v>
      </c>
      <c r="R5813" t="s">
        <v>8503</v>
      </c>
      <c r="S5813">
        <v>91.96</v>
      </c>
      <c r="T5813">
        <v>2</v>
      </c>
      <c r="U5813">
        <v>0</v>
      </c>
      <c r="V5813">
        <v>15.633199999999988</v>
      </c>
    </row>
    <row r="5814" spans="1:22" x14ac:dyDescent="0.25">
      <c r="A5814">
        <v>5813</v>
      </c>
      <c r="B5814" t="s">
        <v>8501</v>
      </c>
      <c r="C5814">
        <v>2012</v>
      </c>
      <c r="D5814" s="1">
        <v>40990</v>
      </c>
      <c r="E5814" s="1">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185.99699999999984</v>
      </c>
    </row>
    <row r="5815" spans="1:22" x14ac:dyDescent="0.25">
      <c r="A5815">
        <v>5814</v>
      </c>
      <c r="B5815" t="s">
        <v>8504</v>
      </c>
      <c r="C5815">
        <v>2012</v>
      </c>
      <c r="D5815" s="1">
        <v>41092</v>
      </c>
      <c r="E5815" s="1">
        <v>41093</v>
      </c>
      <c r="F5815" t="s">
        <v>188</v>
      </c>
      <c r="G5815" t="s">
        <v>2146</v>
      </c>
      <c r="H5815" t="s">
        <v>2147</v>
      </c>
      <c r="I5815" t="s">
        <v>102</v>
      </c>
      <c r="J5815" t="s">
        <v>27</v>
      </c>
      <c r="K5815" t="s">
        <v>266</v>
      </c>
      <c r="L5815" t="s">
        <v>267</v>
      </c>
      <c r="M5815">
        <v>10024</v>
      </c>
      <c r="N5815" t="s">
        <v>148</v>
      </c>
      <c r="O5815" t="s">
        <v>8012</v>
      </c>
      <c r="P5815" t="s">
        <v>46</v>
      </c>
      <c r="Q5815" t="s">
        <v>90</v>
      </c>
      <c r="R5815" t="s">
        <v>8013</v>
      </c>
      <c r="S5815">
        <v>19.440000000000001</v>
      </c>
      <c r="T5815">
        <v>3</v>
      </c>
      <c r="U5815">
        <v>0</v>
      </c>
      <c r="V5815">
        <v>9.3312000000000008</v>
      </c>
    </row>
    <row r="5816" spans="1:22" x14ac:dyDescent="0.25">
      <c r="A5816">
        <v>5815</v>
      </c>
      <c r="B5816" t="s">
        <v>8505</v>
      </c>
      <c r="C5816">
        <v>2012</v>
      </c>
      <c r="D5816" s="1">
        <v>41075</v>
      </c>
      <c r="E5816" s="1">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-0.7295000000000007</v>
      </c>
    </row>
    <row r="5817" spans="1:22" x14ac:dyDescent="0.25">
      <c r="A5817">
        <v>5816</v>
      </c>
      <c r="B5817" t="s">
        <v>8506</v>
      </c>
      <c r="C5817">
        <v>2011</v>
      </c>
      <c r="D5817" s="1">
        <v>40873</v>
      </c>
      <c r="E5817" s="1">
        <v>40873</v>
      </c>
      <c r="F5817" t="s">
        <v>1290</v>
      </c>
      <c r="G5817" t="s">
        <v>1745</v>
      </c>
      <c r="H5817" t="s">
        <v>1746</v>
      </c>
      <c r="I5817" t="s">
        <v>26</v>
      </c>
      <c r="J5817" t="s">
        <v>27</v>
      </c>
      <c r="K5817" t="s">
        <v>8507</v>
      </c>
      <c r="L5817" t="s">
        <v>267</v>
      </c>
      <c r="M5817">
        <v>13501</v>
      </c>
      <c r="N5817" t="s">
        <v>148</v>
      </c>
      <c r="O5817" t="s">
        <v>2338</v>
      </c>
      <c r="P5817" t="s">
        <v>71</v>
      </c>
      <c r="Q5817" t="s">
        <v>72</v>
      </c>
      <c r="R5817" t="s">
        <v>2339</v>
      </c>
      <c r="S5817">
        <v>279.95999999999998</v>
      </c>
      <c r="T5817">
        <v>4</v>
      </c>
      <c r="U5817">
        <v>0</v>
      </c>
      <c r="V5817">
        <v>78.388800000000003</v>
      </c>
    </row>
    <row r="5818" spans="1:22" x14ac:dyDescent="0.25">
      <c r="A5818">
        <v>5817</v>
      </c>
      <c r="B5818" t="s">
        <v>8506</v>
      </c>
      <c r="C5818">
        <v>2011</v>
      </c>
      <c r="D5818" s="1">
        <v>40873</v>
      </c>
      <c r="E5818" s="1">
        <v>40873</v>
      </c>
      <c r="F5818" t="s">
        <v>1290</v>
      </c>
      <c r="G5818" t="s">
        <v>1745</v>
      </c>
      <c r="H5818" t="s">
        <v>1746</v>
      </c>
      <c r="I5818" t="s">
        <v>26</v>
      </c>
      <c r="J5818" t="s">
        <v>27</v>
      </c>
      <c r="K5818" t="s">
        <v>8507</v>
      </c>
      <c r="L5818" t="s">
        <v>267</v>
      </c>
      <c r="M5818">
        <v>13501</v>
      </c>
      <c r="N5818" t="s">
        <v>148</v>
      </c>
      <c r="O5818" t="s">
        <v>294</v>
      </c>
      <c r="P5818" t="s">
        <v>46</v>
      </c>
      <c r="Q5818" t="s">
        <v>75</v>
      </c>
      <c r="R5818" t="s">
        <v>295</v>
      </c>
      <c r="S5818">
        <v>12.912000000000001</v>
      </c>
      <c r="T5818">
        <v>3</v>
      </c>
      <c r="U5818">
        <v>0.2</v>
      </c>
      <c r="V5818">
        <v>4.6806000000000001</v>
      </c>
    </row>
    <row r="5819" spans="1:22" x14ac:dyDescent="0.25">
      <c r="A5819">
        <v>5818</v>
      </c>
      <c r="B5819" t="s">
        <v>8506</v>
      </c>
      <c r="C5819">
        <v>2011</v>
      </c>
      <c r="D5819" s="1">
        <v>40873</v>
      </c>
      <c r="E5819" s="1">
        <v>40873</v>
      </c>
      <c r="F5819" t="s">
        <v>1290</v>
      </c>
      <c r="G5819" t="s">
        <v>1745</v>
      </c>
      <c r="H5819" t="s">
        <v>1746</v>
      </c>
      <c r="I5819" t="s">
        <v>26</v>
      </c>
      <c r="J5819" t="s">
        <v>27</v>
      </c>
      <c r="K5819" t="s">
        <v>8507</v>
      </c>
      <c r="L5819" t="s">
        <v>267</v>
      </c>
      <c r="M5819">
        <v>13501</v>
      </c>
      <c r="N5819" t="s">
        <v>148</v>
      </c>
      <c r="O5819" t="s">
        <v>3424</v>
      </c>
      <c r="P5819" t="s">
        <v>46</v>
      </c>
      <c r="Q5819" t="s">
        <v>75</v>
      </c>
      <c r="R5819" t="s">
        <v>3425</v>
      </c>
      <c r="S5819">
        <v>17.088000000000001</v>
      </c>
      <c r="T5819">
        <v>4</v>
      </c>
      <c r="U5819">
        <v>0.2</v>
      </c>
      <c r="V5819">
        <v>5.767199999999999</v>
      </c>
    </row>
    <row r="5820" spans="1:22" x14ac:dyDescent="0.25">
      <c r="A5820">
        <v>5819</v>
      </c>
      <c r="B5820" t="s">
        <v>8506</v>
      </c>
      <c r="C5820">
        <v>2011</v>
      </c>
      <c r="D5820" s="1">
        <v>40873</v>
      </c>
      <c r="E5820" s="1">
        <v>40873</v>
      </c>
      <c r="F5820" t="s">
        <v>1290</v>
      </c>
      <c r="G5820" t="s">
        <v>1745</v>
      </c>
      <c r="H5820" t="s">
        <v>1746</v>
      </c>
      <c r="I5820" t="s">
        <v>26</v>
      </c>
      <c r="J5820" t="s">
        <v>27</v>
      </c>
      <c r="K5820" t="s">
        <v>8507</v>
      </c>
      <c r="L5820" t="s">
        <v>267</v>
      </c>
      <c r="M5820">
        <v>13501</v>
      </c>
      <c r="N5820" t="s">
        <v>148</v>
      </c>
      <c r="O5820" t="s">
        <v>1275</v>
      </c>
      <c r="P5820" t="s">
        <v>46</v>
      </c>
      <c r="Q5820" t="s">
        <v>47</v>
      </c>
      <c r="R5820" t="s">
        <v>1276</v>
      </c>
      <c r="S5820">
        <v>93.149999999999991</v>
      </c>
      <c r="T5820">
        <v>9</v>
      </c>
      <c r="U5820">
        <v>0</v>
      </c>
      <c r="V5820">
        <v>44.712000000000003</v>
      </c>
    </row>
    <row r="5821" spans="1:22" x14ac:dyDescent="0.25">
      <c r="A5821">
        <v>5820</v>
      </c>
      <c r="B5821" t="s">
        <v>8506</v>
      </c>
      <c r="C5821">
        <v>2011</v>
      </c>
      <c r="D5821" s="1">
        <v>40873</v>
      </c>
      <c r="E5821" s="1">
        <v>40873</v>
      </c>
      <c r="F5821" t="s">
        <v>1290</v>
      </c>
      <c r="G5821" t="s">
        <v>1745</v>
      </c>
      <c r="H5821" t="s">
        <v>1746</v>
      </c>
      <c r="I5821" t="s">
        <v>26</v>
      </c>
      <c r="J5821" t="s">
        <v>27</v>
      </c>
      <c r="K5821" t="s">
        <v>8507</v>
      </c>
      <c r="L5821" t="s">
        <v>267</v>
      </c>
      <c r="M5821">
        <v>13501</v>
      </c>
      <c r="N5821" t="s">
        <v>148</v>
      </c>
      <c r="O5821" t="s">
        <v>2918</v>
      </c>
      <c r="P5821" t="s">
        <v>46</v>
      </c>
      <c r="Q5821" t="s">
        <v>47</v>
      </c>
      <c r="R5821" t="s">
        <v>2919</v>
      </c>
      <c r="S5821">
        <v>11.52</v>
      </c>
      <c r="T5821">
        <v>4</v>
      </c>
      <c r="U5821">
        <v>0</v>
      </c>
      <c r="V5821">
        <v>5.6448</v>
      </c>
    </row>
    <row r="5822" spans="1:22" x14ac:dyDescent="0.25">
      <c r="A5822">
        <v>5821</v>
      </c>
      <c r="B5822" t="s">
        <v>8508</v>
      </c>
      <c r="C5822">
        <v>2014</v>
      </c>
      <c r="D5822" s="1">
        <v>41772</v>
      </c>
      <c r="E5822" s="1">
        <v>41778</v>
      </c>
      <c r="F5822" t="s">
        <v>50</v>
      </c>
      <c r="G5822" t="s">
        <v>7121</v>
      </c>
      <c r="H5822" t="s">
        <v>7122</v>
      </c>
      <c r="I5822" t="s">
        <v>41</v>
      </c>
      <c r="J5822" t="s">
        <v>27</v>
      </c>
      <c r="K5822" t="s">
        <v>127</v>
      </c>
      <c r="L5822" t="s">
        <v>43</v>
      </c>
      <c r="M5822">
        <v>94122</v>
      </c>
      <c r="N5822" t="s">
        <v>44</v>
      </c>
      <c r="O5822" t="s">
        <v>5893</v>
      </c>
      <c r="P5822" t="s">
        <v>46</v>
      </c>
      <c r="Q5822" t="s">
        <v>578</v>
      </c>
      <c r="R5822" t="s">
        <v>5894</v>
      </c>
      <c r="S5822">
        <v>238.62</v>
      </c>
      <c r="T5822">
        <v>2</v>
      </c>
      <c r="U5822">
        <v>0</v>
      </c>
      <c r="V5822">
        <v>4.7724000000000046</v>
      </c>
    </row>
    <row r="5823" spans="1:22" x14ac:dyDescent="0.25">
      <c r="A5823">
        <v>5822</v>
      </c>
      <c r="B5823" t="s">
        <v>8508</v>
      </c>
      <c r="C5823">
        <v>2014</v>
      </c>
      <c r="D5823" s="1">
        <v>41772</v>
      </c>
      <c r="E5823" s="1">
        <v>41778</v>
      </c>
      <c r="F5823" t="s">
        <v>50</v>
      </c>
      <c r="G5823" t="s">
        <v>7121</v>
      </c>
      <c r="H5823" t="s">
        <v>7122</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x14ac:dyDescent="0.25">
      <c r="A5824">
        <v>5823</v>
      </c>
      <c r="B5824" t="s">
        <v>8508</v>
      </c>
      <c r="C5824">
        <v>2014</v>
      </c>
      <c r="D5824" s="1">
        <v>41772</v>
      </c>
      <c r="E5824" s="1">
        <v>41778</v>
      </c>
      <c r="F5824" t="s">
        <v>50</v>
      </c>
      <c r="G5824" t="s">
        <v>7121</v>
      </c>
      <c r="H5824" t="s">
        <v>7122</v>
      </c>
      <c r="I5824" t="s">
        <v>41</v>
      </c>
      <c r="J5824" t="s">
        <v>27</v>
      </c>
      <c r="K5824" t="s">
        <v>127</v>
      </c>
      <c r="L5824" t="s">
        <v>43</v>
      </c>
      <c r="M5824">
        <v>94122</v>
      </c>
      <c r="N5824" t="s">
        <v>44</v>
      </c>
      <c r="O5824" t="s">
        <v>2803</v>
      </c>
      <c r="P5824" t="s">
        <v>32</v>
      </c>
      <c r="Q5824" t="s">
        <v>56</v>
      </c>
      <c r="R5824" t="s">
        <v>2804</v>
      </c>
      <c r="S5824">
        <v>285.48</v>
      </c>
      <c r="T5824">
        <v>5</v>
      </c>
      <c r="U5824">
        <v>0.2</v>
      </c>
      <c r="V5824">
        <v>-10.705500000000043</v>
      </c>
    </row>
    <row r="5825" spans="1:22" x14ac:dyDescent="0.25">
      <c r="A5825">
        <v>5824</v>
      </c>
      <c r="B5825" t="s">
        <v>8508</v>
      </c>
      <c r="C5825">
        <v>2014</v>
      </c>
      <c r="D5825" s="1">
        <v>41772</v>
      </c>
      <c r="E5825" s="1">
        <v>41778</v>
      </c>
      <c r="F5825" t="s">
        <v>50</v>
      </c>
      <c r="G5825" t="s">
        <v>7121</v>
      </c>
      <c r="H5825" t="s">
        <v>7122</v>
      </c>
      <c r="I5825" t="s">
        <v>41</v>
      </c>
      <c r="J5825" t="s">
        <v>27</v>
      </c>
      <c r="K5825" t="s">
        <v>127</v>
      </c>
      <c r="L5825" t="s">
        <v>43</v>
      </c>
      <c r="M5825">
        <v>94122</v>
      </c>
      <c r="N5825" t="s">
        <v>44</v>
      </c>
      <c r="O5825" t="s">
        <v>4474</v>
      </c>
      <c r="P5825" t="s">
        <v>46</v>
      </c>
      <c r="Q5825" t="s">
        <v>75</v>
      </c>
      <c r="R5825" t="s">
        <v>4475</v>
      </c>
      <c r="S5825">
        <v>19.168000000000003</v>
      </c>
      <c r="T5825">
        <v>4</v>
      </c>
      <c r="U5825">
        <v>0.2</v>
      </c>
      <c r="V5825">
        <v>6.4691999999999998</v>
      </c>
    </row>
    <row r="5826" spans="1:22" x14ac:dyDescent="0.25">
      <c r="A5826">
        <v>5825</v>
      </c>
      <c r="B5826" t="s">
        <v>8509</v>
      </c>
      <c r="C5826">
        <v>2011</v>
      </c>
      <c r="D5826" s="1">
        <v>40665</v>
      </c>
      <c r="E5826" s="1">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v>26.136000000000003</v>
      </c>
      <c r="T5826">
        <v>3</v>
      </c>
      <c r="U5826">
        <v>0.2</v>
      </c>
      <c r="V5826">
        <v>1.9602000000000004</v>
      </c>
    </row>
    <row r="5827" spans="1:22" x14ac:dyDescent="0.25">
      <c r="A5827">
        <v>5826</v>
      </c>
      <c r="B5827" t="s">
        <v>8510</v>
      </c>
      <c r="C5827">
        <v>2014</v>
      </c>
      <c r="D5827" s="1">
        <v>41886</v>
      </c>
      <c r="E5827" s="1">
        <v>41889</v>
      </c>
      <c r="F5827" t="s">
        <v>23</v>
      </c>
      <c r="G5827" t="s">
        <v>6294</v>
      </c>
      <c r="H5827" t="s">
        <v>6295</v>
      </c>
      <c r="I5827" t="s">
        <v>102</v>
      </c>
      <c r="J5827" t="s">
        <v>27</v>
      </c>
      <c r="K5827" t="s">
        <v>266</v>
      </c>
      <c r="L5827" t="s">
        <v>267</v>
      </c>
      <c r="M5827">
        <v>10035</v>
      </c>
      <c r="N5827" t="s">
        <v>148</v>
      </c>
      <c r="O5827" t="s">
        <v>3819</v>
      </c>
      <c r="P5827" t="s">
        <v>46</v>
      </c>
      <c r="Q5827" t="s">
        <v>90</v>
      </c>
      <c r="R5827" t="s">
        <v>3820</v>
      </c>
      <c r="S5827">
        <v>419.4</v>
      </c>
      <c r="T5827">
        <v>4</v>
      </c>
      <c r="U5827">
        <v>0</v>
      </c>
      <c r="V5827">
        <v>201.31199999999998</v>
      </c>
    </row>
    <row r="5828" spans="1:22" x14ac:dyDescent="0.25">
      <c r="A5828">
        <v>5827</v>
      </c>
      <c r="B5828" t="s">
        <v>8510</v>
      </c>
      <c r="C5828">
        <v>2014</v>
      </c>
      <c r="D5828" s="1">
        <v>41886</v>
      </c>
      <c r="E5828" s="1">
        <v>41889</v>
      </c>
      <c r="F5828" t="s">
        <v>23</v>
      </c>
      <c r="G5828" t="s">
        <v>6294</v>
      </c>
      <c r="H5828" t="s">
        <v>6295</v>
      </c>
      <c r="I5828" t="s">
        <v>102</v>
      </c>
      <c r="J5828" t="s">
        <v>27</v>
      </c>
      <c r="K5828" t="s">
        <v>266</v>
      </c>
      <c r="L5828" t="s">
        <v>267</v>
      </c>
      <c r="M5828">
        <v>10035</v>
      </c>
      <c r="N5828" t="s">
        <v>148</v>
      </c>
      <c r="O5828" t="s">
        <v>7950</v>
      </c>
      <c r="P5828" t="s">
        <v>32</v>
      </c>
      <c r="Q5828" t="s">
        <v>36</v>
      </c>
      <c r="R5828" t="s">
        <v>7951</v>
      </c>
      <c r="S5828">
        <v>90.801000000000002</v>
      </c>
      <c r="T5828">
        <v>1</v>
      </c>
      <c r="U5828">
        <v>0.1</v>
      </c>
      <c r="V5828">
        <v>14.124599999999999</v>
      </c>
    </row>
    <row r="5829" spans="1:22" x14ac:dyDescent="0.25">
      <c r="A5829">
        <v>5828</v>
      </c>
      <c r="B5829" t="s">
        <v>8510</v>
      </c>
      <c r="C5829">
        <v>2014</v>
      </c>
      <c r="D5829" s="1">
        <v>41886</v>
      </c>
      <c r="E5829" s="1">
        <v>41889</v>
      </c>
      <c r="F5829" t="s">
        <v>23</v>
      </c>
      <c r="G5829" t="s">
        <v>6294</v>
      </c>
      <c r="H5829" t="s">
        <v>6295</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-8.0784000000000198</v>
      </c>
    </row>
    <row r="5830" spans="1:22" x14ac:dyDescent="0.25">
      <c r="A5830">
        <v>5829</v>
      </c>
      <c r="B5830" t="s">
        <v>8510</v>
      </c>
      <c r="C5830">
        <v>2014</v>
      </c>
      <c r="D5830" s="1">
        <v>41886</v>
      </c>
      <c r="E5830" s="1">
        <v>41889</v>
      </c>
      <c r="F5830" t="s">
        <v>23</v>
      </c>
      <c r="G5830" t="s">
        <v>6294</v>
      </c>
      <c r="H5830" t="s">
        <v>6295</v>
      </c>
      <c r="I5830" t="s">
        <v>102</v>
      </c>
      <c r="J5830" t="s">
        <v>27</v>
      </c>
      <c r="K5830" t="s">
        <v>266</v>
      </c>
      <c r="L5830" t="s">
        <v>267</v>
      </c>
      <c r="M5830">
        <v>10035</v>
      </c>
      <c r="N5830" t="s">
        <v>148</v>
      </c>
      <c r="O5830" t="s">
        <v>4223</v>
      </c>
      <c r="P5830" t="s">
        <v>46</v>
      </c>
      <c r="Q5830" t="s">
        <v>68</v>
      </c>
      <c r="R5830" t="s">
        <v>4224</v>
      </c>
      <c r="S5830">
        <v>5.56</v>
      </c>
      <c r="T5830">
        <v>2</v>
      </c>
      <c r="U5830">
        <v>0</v>
      </c>
      <c r="V5830">
        <v>2.2239999999999998</v>
      </c>
    </row>
    <row r="5831" spans="1:22" x14ac:dyDescent="0.25">
      <c r="A5831">
        <v>5830</v>
      </c>
      <c r="B5831" t="s">
        <v>8511</v>
      </c>
      <c r="C5831">
        <v>2013</v>
      </c>
      <c r="D5831" s="1">
        <v>41612</v>
      </c>
      <c r="E5831" s="1">
        <v>41616</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104.75279999999998</v>
      </c>
    </row>
    <row r="5832" spans="1:22" x14ac:dyDescent="0.25">
      <c r="A5832">
        <v>5831</v>
      </c>
      <c r="B5832" t="s">
        <v>8511</v>
      </c>
      <c r="C5832">
        <v>2013</v>
      </c>
      <c r="D5832" s="1">
        <v>41612</v>
      </c>
      <c r="E5832" s="1">
        <v>41616</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x14ac:dyDescent="0.25">
      <c r="A5833">
        <v>5832</v>
      </c>
      <c r="B5833" t="s">
        <v>8512</v>
      </c>
      <c r="C5833">
        <v>2012</v>
      </c>
      <c r="D5833" s="1">
        <v>41108</v>
      </c>
      <c r="E5833" s="1">
        <v>41112</v>
      </c>
      <c r="F5833" t="s">
        <v>50</v>
      </c>
      <c r="G5833" t="s">
        <v>2384</v>
      </c>
      <c r="H5833" t="s">
        <v>2385</v>
      </c>
      <c r="I5833" t="s">
        <v>26</v>
      </c>
      <c r="J5833" t="s">
        <v>27</v>
      </c>
      <c r="K5833" t="s">
        <v>947</v>
      </c>
      <c r="L5833" t="s">
        <v>43</v>
      </c>
      <c r="M5833">
        <v>92105</v>
      </c>
      <c r="N5833" t="s">
        <v>44</v>
      </c>
      <c r="O5833" t="s">
        <v>5326</v>
      </c>
      <c r="P5833" t="s">
        <v>71</v>
      </c>
      <c r="Q5833" t="s">
        <v>161</v>
      </c>
      <c r="R5833" t="s">
        <v>5327</v>
      </c>
      <c r="S5833">
        <v>519.96</v>
      </c>
      <c r="T5833">
        <v>4</v>
      </c>
      <c r="U5833">
        <v>0</v>
      </c>
      <c r="V5833">
        <v>176.78640000000001</v>
      </c>
    </row>
    <row r="5834" spans="1:22" x14ac:dyDescent="0.25">
      <c r="A5834">
        <v>5833</v>
      </c>
      <c r="B5834" t="s">
        <v>8513</v>
      </c>
      <c r="C5834">
        <v>2013</v>
      </c>
      <c r="D5834" s="1">
        <v>41477</v>
      </c>
      <c r="E5834" s="1">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x14ac:dyDescent="0.25">
      <c r="A5835">
        <v>5834</v>
      </c>
      <c r="B5835" t="s">
        <v>8513</v>
      </c>
      <c r="C5835">
        <v>2013</v>
      </c>
      <c r="D5835" s="1">
        <v>41477</v>
      </c>
      <c r="E5835" s="1">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x14ac:dyDescent="0.25">
      <c r="A5836">
        <v>5835</v>
      </c>
      <c r="B5836" t="s">
        <v>8514</v>
      </c>
      <c r="C5836">
        <v>2012</v>
      </c>
      <c r="D5836" s="1">
        <v>41069</v>
      </c>
      <c r="E5836" s="1">
        <v>41076</v>
      </c>
      <c r="F5836" t="s">
        <v>50</v>
      </c>
      <c r="G5836" t="s">
        <v>671</v>
      </c>
      <c r="H5836" t="s">
        <v>672</v>
      </c>
      <c r="I5836" t="s">
        <v>26</v>
      </c>
      <c r="J5836" t="s">
        <v>27</v>
      </c>
      <c r="K5836" t="s">
        <v>1419</v>
      </c>
      <c r="L5836" t="s">
        <v>54</v>
      </c>
      <c r="M5836">
        <v>33178</v>
      </c>
      <c r="N5836" t="s">
        <v>30</v>
      </c>
      <c r="O5836" t="s">
        <v>7313</v>
      </c>
      <c r="P5836" t="s">
        <v>46</v>
      </c>
      <c r="Q5836" t="s">
        <v>75</v>
      </c>
      <c r="R5836" t="s">
        <v>7314</v>
      </c>
      <c r="S5836">
        <v>64.2</v>
      </c>
      <c r="T5836">
        <v>5</v>
      </c>
      <c r="U5836">
        <v>0.7</v>
      </c>
      <c r="V5836">
        <v>-42.799999999999983</v>
      </c>
    </row>
    <row r="5837" spans="1:22" x14ac:dyDescent="0.25">
      <c r="A5837">
        <v>5836</v>
      </c>
      <c r="B5837" t="s">
        <v>8514</v>
      </c>
      <c r="C5837">
        <v>2012</v>
      </c>
      <c r="D5837" s="1">
        <v>41069</v>
      </c>
      <c r="E5837" s="1">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x14ac:dyDescent="0.25">
      <c r="A5838">
        <v>5837</v>
      </c>
      <c r="B5838" t="s">
        <v>8514</v>
      </c>
      <c r="C5838">
        <v>2012</v>
      </c>
      <c r="D5838" s="1">
        <v>41069</v>
      </c>
      <c r="E5838" s="1">
        <v>41076</v>
      </c>
      <c r="F5838" t="s">
        <v>50</v>
      </c>
      <c r="G5838" t="s">
        <v>671</v>
      </c>
      <c r="H5838" t="s">
        <v>672</v>
      </c>
      <c r="I5838" t="s">
        <v>26</v>
      </c>
      <c r="J5838" t="s">
        <v>27</v>
      </c>
      <c r="K5838" t="s">
        <v>1419</v>
      </c>
      <c r="L5838" t="s">
        <v>54</v>
      </c>
      <c r="M5838">
        <v>33178</v>
      </c>
      <c r="N5838" t="s">
        <v>30</v>
      </c>
      <c r="O5838" t="s">
        <v>7774</v>
      </c>
      <c r="P5838" t="s">
        <v>71</v>
      </c>
      <c r="Q5838" t="s">
        <v>161</v>
      </c>
      <c r="R5838" t="s">
        <v>7775</v>
      </c>
      <c r="S5838">
        <v>72.599999999999994</v>
      </c>
      <c r="T5838">
        <v>5</v>
      </c>
      <c r="U5838">
        <v>0.2</v>
      </c>
      <c r="V5838">
        <v>-8.1674999999999933</v>
      </c>
    </row>
    <row r="5839" spans="1:22" x14ac:dyDescent="0.25">
      <c r="A5839">
        <v>5838</v>
      </c>
      <c r="B5839" t="s">
        <v>8515</v>
      </c>
      <c r="C5839">
        <v>2014</v>
      </c>
      <c r="D5839" s="1">
        <v>41971</v>
      </c>
      <c r="E5839" s="1">
        <v>41977</v>
      </c>
      <c r="F5839" t="s">
        <v>50</v>
      </c>
      <c r="G5839" t="s">
        <v>8516</v>
      </c>
      <c r="H5839" t="s">
        <v>8517</v>
      </c>
      <c r="I5839" t="s">
        <v>26</v>
      </c>
      <c r="J5839" t="s">
        <v>27</v>
      </c>
      <c r="K5839" t="s">
        <v>42</v>
      </c>
      <c r="L5839" t="s">
        <v>43</v>
      </c>
      <c r="M5839">
        <v>90036</v>
      </c>
      <c r="N5839" t="s">
        <v>44</v>
      </c>
      <c r="O5839" t="s">
        <v>8518</v>
      </c>
      <c r="P5839" t="s">
        <v>71</v>
      </c>
      <c r="Q5839" t="s">
        <v>72</v>
      </c>
      <c r="R5839" t="s">
        <v>8519</v>
      </c>
      <c r="S5839">
        <v>57.567999999999998</v>
      </c>
      <c r="T5839">
        <v>4</v>
      </c>
      <c r="U5839">
        <v>0.2</v>
      </c>
      <c r="V5839">
        <v>5.7568000000000019</v>
      </c>
    </row>
    <row r="5840" spans="1:22" x14ac:dyDescent="0.25">
      <c r="A5840">
        <v>5839</v>
      </c>
      <c r="B5840" t="s">
        <v>8520</v>
      </c>
      <c r="C5840">
        <v>2012</v>
      </c>
      <c r="D5840" s="1">
        <v>40995</v>
      </c>
      <c r="E5840" s="1">
        <v>41002</v>
      </c>
      <c r="F5840" t="s">
        <v>50</v>
      </c>
      <c r="G5840" t="s">
        <v>5247</v>
      </c>
      <c r="H5840" t="s">
        <v>5248</v>
      </c>
      <c r="I5840" t="s">
        <v>26</v>
      </c>
      <c r="J5840" t="s">
        <v>27</v>
      </c>
      <c r="K5840" t="s">
        <v>95</v>
      </c>
      <c r="L5840" t="s">
        <v>96</v>
      </c>
      <c r="M5840">
        <v>98115</v>
      </c>
      <c r="N5840" t="s">
        <v>44</v>
      </c>
      <c r="O5840" t="s">
        <v>8521</v>
      </c>
      <c r="P5840" t="s">
        <v>46</v>
      </c>
      <c r="Q5840" t="s">
        <v>59</v>
      </c>
      <c r="R5840" t="s">
        <v>8522</v>
      </c>
      <c r="S5840">
        <v>83.699999999999989</v>
      </c>
      <c r="T5840">
        <v>5</v>
      </c>
      <c r="U5840">
        <v>0</v>
      </c>
      <c r="V5840">
        <v>3.3479999999999954</v>
      </c>
    </row>
    <row r="5841" spans="1:22" x14ac:dyDescent="0.25">
      <c r="A5841">
        <v>5840</v>
      </c>
      <c r="B5841" t="s">
        <v>8523</v>
      </c>
      <c r="C5841">
        <v>2012</v>
      </c>
      <c r="D5841" s="1">
        <v>41174</v>
      </c>
      <c r="E5841" s="1">
        <v>41178</v>
      </c>
      <c r="F5841" t="s">
        <v>23</v>
      </c>
      <c r="G5841" t="s">
        <v>6200</v>
      </c>
      <c r="H5841" t="s">
        <v>6201</v>
      </c>
      <c r="I5841" t="s">
        <v>102</v>
      </c>
      <c r="J5841" t="s">
        <v>27</v>
      </c>
      <c r="K5841" t="s">
        <v>1127</v>
      </c>
      <c r="L5841" t="s">
        <v>319</v>
      </c>
      <c r="M5841">
        <v>22204</v>
      </c>
      <c r="N5841" t="s">
        <v>30</v>
      </c>
      <c r="O5841" t="s">
        <v>4785</v>
      </c>
      <c r="P5841" t="s">
        <v>46</v>
      </c>
      <c r="Q5841" t="s">
        <v>90</v>
      </c>
      <c r="R5841" t="s">
        <v>4786</v>
      </c>
      <c r="S5841">
        <v>32.400000000000006</v>
      </c>
      <c r="T5841">
        <v>5</v>
      </c>
      <c r="U5841">
        <v>0</v>
      </c>
      <c r="V5841">
        <v>15.552000000000001</v>
      </c>
    </row>
    <row r="5842" spans="1:22" x14ac:dyDescent="0.25">
      <c r="A5842">
        <v>5841</v>
      </c>
      <c r="B5842" t="s">
        <v>8523</v>
      </c>
      <c r="C5842">
        <v>2012</v>
      </c>
      <c r="D5842" s="1">
        <v>41174</v>
      </c>
      <c r="E5842" s="1">
        <v>41178</v>
      </c>
      <c r="F5842" t="s">
        <v>23</v>
      </c>
      <c r="G5842" t="s">
        <v>6200</v>
      </c>
      <c r="H5842" t="s">
        <v>6201</v>
      </c>
      <c r="I5842" t="s">
        <v>102</v>
      </c>
      <c r="J5842" t="s">
        <v>27</v>
      </c>
      <c r="K5842" t="s">
        <v>1127</v>
      </c>
      <c r="L5842" t="s">
        <v>319</v>
      </c>
      <c r="M5842">
        <v>22204</v>
      </c>
      <c r="N5842" t="s">
        <v>30</v>
      </c>
      <c r="O5842" t="s">
        <v>3613</v>
      </c>
      <c r="P5842" t="s">
        <v>32</v>
      </c>
      <c r="Q5842" t="s">
        <v>65</v>
      </c>
      <c r="R5842" t="s">
        <v>3614</v>
      </c>
      <c r="S5842">
        <v>47.98</v>
      </c>
      <c r="T5842">
        <v>2</v>
      </c>
      <c r="U5842">
        <v>0</v>
      </c>
      <c r="V5842">
        <v>11.035399999999996</v>
      </c>
    </row>
    <row r="5843" spans="1:22" x14ac:dyDescent="0.25">
      <c r="A5843">
        <v>5842</v>
      </c>
      <c r="B5843" t="s">
        <v>8524</v>
      </c>
      <c r="C5843">
        <v>2012</v>
      </c>
      <c r="D5843" s="1">
        <v>41230</v>
      </c>
      <c r="E5843" s="1">
        <v>41234</v>
      </c>
      <c r="F5843" t="s">
        <v>50</v>
      </c>
      <c r="G5843" t="s">
        <v>5038</v>
      </c>
      <c r="H5843" t="s">
        <v>5039</v>
      </c>
      <c r="I5843" t="s">
        <v>26</v>
      </c>
      <c r="J5843" t="s">
        <v>27</v>
      </c>
      <c r="K5843" t="s">
        <v>947</v>
      </c>
      <c r="L5843" t="s">
        <v>43</v>
      </c>
      <c r="M5843">
        <v>92105</v>
      </c>
      <c r="N5843" t="s">
        <v>44</v>
      </c>
      <c r="O5843" t="s">
        <v>8525</v>
      </c>
      <c r="P5843" t="s">
        <v>71</v>
      </c>
      <c r="Q5843" t="s">
        <v>72</v>
      </c>
      <c r="R5843" t="s">
        <v>8526</v>
      </c>
      <c r="S5843">
        <v>415.96800000000007</v>
      </c>
      <c r="T5843">
        <v>4</v>
      </c>
      <c r="U5843">
        <v>0.2</v>
      </c>
      <c r="V5843">
        <v>51.995999999999981</v>
      </c>
    </row>
    <row r="5844" spans="1:22" x14ac:dyDescent="0.25">
      <c r="A5844">
        <v>5843</v>
      </c>
      <c r="B5844" t="s">
        <v>8524</v>
      </c>
      <c r="C5844">
        <v>2012</v>
      </c>
      <c r="D5844" s="1">
        <v>41230</v>
      </c>
      <c r="E5844" s="1">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v>
      </c>
    </row>
    <row r="5845" spans="1:22" x14ac:dyDescent="0.25">
      <c r="A5845">
        <v>5844</v>
      </c>
      <c r="B5845" t="s">
        <v>8524</v>
      </c>
      <c r="C5845">
        <v>2012</v>
      </c>
      <c r="D5845" s="1">
        <v>41230</v>
      </c>
      <c r="E5845" s="1">
        <v>41234</v>
      </c>
      <c r="F5845" t="s">
        <v>50</v>
      </c>
      <c r="G5845" t="s">
        <v>5038</v>
      </c>
      <c r="H5845" t="s">
        <v>5039</v>
      </c>
      <c r="I5845" t="s">
        <v>26</v>
      </c>
      <c r="J5845" t="s">
        <v>27</v>
      </c>
      <c r="K5845" t="s">
        <v>947</v>
      </c>
      <c r="L5845" t="s">
        <v>43</v>
      </c>
      <c r="M5845">
        <v>92105</v>
      </c>
      <c r="N5845" t="s">
        <v>44</v>
      </c>
      <c r="O5845" t="s">
        <v>7791</v>
      </c>
      <c r="P5845" t="s">
        <v>32</v>
      </c>
      <c r="Q5845" t="s">
        <v>65</v>
      </c>
      <c r="R5845" t="s">
        <v>7792</v>
      </c>
      <c r="S5845">
        <v>80.959999999999994</v>
      </c>
      <c r="T5845">
        <v>4</v>
      </c>
      <c r="U5845">
        <v>0</v>
      </c>
      <c r="V5845">
        <v>29.145599999999995</v>
      </c>
    </row>
    <row r="5846" spans="1:22" x14ac:dyDescent="0.25">
      <c r="A5846">
        <v>5845</v>
      </c>
      <c r="B5846" t="s">
        <v>8524</v>
      </c>
      <c r="C5846">
        <v>2012</v>
      </c>
      <c r="D5846" s="1">
        <v>41230</v>
      </c>
      <c r="E5846" s="1">
        <v>41234</v>
      </c>
      <c r="F5846" t="s">
        <v>50</v>
      </c>
      <c r="G5846" t="s">
        <v>5038</v>
      </c>
      <c r="H5846" t="s">
        <v>5039</v>
      </c>
      <c r="I5846" t="s">
        <v>26</v>
      </c>
      <c r="J5846" t="s">
        <v>27</v>
      </c>
      <c r="K5846" t="s">
        <v>947</v>
      </c>
      <c r="L5846" t="s">
        <v>43</v>
      </c>
      <c r="M5846">
        <v>92105</v>
      </c>
      <c r="N5846" t="s">
        <v>44</v>
      </c>
      <c r="O5846" t="s">
        <v>7527</v>
      </c>
      <c r="P5846" t="s">
        <v>46</v>
      </c>
      <c r="Q5846" t="s">
        <v>59</v>
      </c>
      <c r="R5846" t="s">
        <v>7528</v>
      </c>
      <c r="S5846">
        <v>777.21</v>
      </c>
      <c r="T5846">
        <v>7</v>
      </c>
      <c r="U5846">
        <v>0</v>
      </c>
      <c r="V5846">
        <v>54.404699999999963</v>
      </c>
    </row>
    <row r="5847" spans="1:22" x14ac:dyDescent="0.25">
      <c r="A5847">
        <v>5846</v>
      </c>
      <c r="B5847" t="s">
        <v>8524</v>
      </c>
      <c r="C5847">
        <v>2012</v>
      </c>
      <c r="D5847" s="1">
        <v>41230</v>
      </c>
      <c r="E5847" s="1">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32.400000000000006</v>
      </c>
      <c r="T5847">
        <v>5</v>
      </c>
      <c r="U5847">
        <v>0</v>
      </c>
      <c r="V5847">
        <v>15.552000000000001</v>
      </c>
    </row>
    <row r="5848" spans="1:22" x14ac:dyDescent="0.25">
      <c r="A5848">
        <v>5847</v>
      </c>
      <c r="B5848" t="s">
        <v>8524</v>
      </c>
      <c r="C5848">
        <v>2012</v>
      </c>
      <c r="D5848" s="1">
        <v>41230</v>
      </c>
      <c r="E5848" s="1">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225.56799999999998</v>
      </c>
      <c r="T5848">
        <v>2</v>
      </c>
      <c r="U5848">
        <v>0.2</v>
      </c>
      <c r="V5848">
        <v>2.8195999999999799</v>
      </c>
    </row>
    <row r="5849" spans="1:22" x14ac:dyDescent="0.25">
      <c r="A5849">
        <v>5848</v>
      </c>
      <c r="B5849" t="s">
        <v>8524</v>
      </c>
      <c r="C5849">
        <v>2012</v>
      </c>
      <c r="D5849" s="1">
        <v>41230</v>
      </c>
      <c r="E5849" s="1">
        <v>41234</v>
      </c>
      <c r="F5849" t="s">
        <v>50</v>
      </c>
      <c r="G5849" t="s">
        <v>5038</v>
      </c>
      <c r="H5849" t="s">
        <v>5039</v>
      </c>
      <c r="I5849" t="s">
        <v>26</v>
      </c>
      <c r="J5849" t="s">
        <v>27</v>
      </c>
      <c r="K5849" t="s">
        <v>947</v>
      </c>
      <c r="L5849" t="s">
        <v>43</v>
      </c>
      <c r="M5849">
        <v>92105</v>
      </c>
      <c r="N5849" t="s">
        <v>44</v>
      </c>
      <c r="O5849" t="s">
        <v>4481</v>
      </c>
      <c r="P5849" t="s">
        <v>32</v>
      </c>
      <c r="Q5849" t="s">
        <v>65</v>
      </c>
      <c r="R5849" t="s">
        <v>4482</v>
      </c>
      <c r="S5849">
        <v>36.599999999999994</v>
      </c>
      <c r="T5849">
        <v>3</v>
      </c>
      <c r="U5849">
        <v>0</v>
      </c>
      <c r="V5849">
        <v>15.372000000000002</v>
      </c>
    </row>
    <row r="5850" spans="1:22" x14ac:dyDescent="0.25">
      <c r="A5850">
        <v>5849</v>
      </c>
      <c r="B5850" t="s">
        <v>8527</v>
      </c>
      <c r="C5850">
        <v>2012</v>
      </c>
      <c r="D5850" s="1">
        <v>41223</v>
      </c>
      <c r="E5850" s="1">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178.90999999999997</v>
      </c>
    </row>
    <row r="5851" spans="1:22" x14ac:dyDescent="0.25">
      <c r="A5851">
        <v>5850</v>
      </c>
      <c r="B5851" t="s">
        <v>8527</v>
      </c>
      <c r="C5851">
        <v>2012</v>
      </c>
      <c r="D5851" s="1">
        <v>41223</v>
      </c>
      <c r="E5851" s="1">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143.19179999999994</v>
      </c>
    </row>
    <row r="5852" spans="1:22" x14ac:dyDescent="0.25">
      <c r="A5852">
        <v>5851</v>
      </c>
      <c r="B5852" t="s">
        <v>8527</v>
      </c>
      <c r="C5852">
        <v>2012</v>
      </c>
      <c r="D5852" s="1">
        <v>41223</v>
      </c>
      <c r="E5852" s="1">
        <v>41227</v>
      </c>
      <c r="F5852" t="s">
        <v>50</v>
      </c>
      <c r="G5852" t="s">
        <v>1527</v>
      </c>
      <c r="H5852" t="s">
        <v>1528</v>
      </c>
      <c r="I5852" t="s">
        <v>102</v>
      </c>
      <c r="J5852" t="s">
        <v>27</v>
      </c>
      <c r="K5852" t="s">
        <v>566</v>
      </c>
      <c r="L5852" t="s">
        <v>229</v>
      </c>
      <c r="M5852">
        <v>55113</v>
      </c>
      <c r="N5852" t="s">
        <v>105</v>
      </c>
      <c r="O5852" t="s">
        <v>6852</v>
      </c>
      <c r="P5852" t="s">
        <v>71</v>
      </c>
      <c r="Q5852" t="s">
        <v>1216</v>
      </c>
      <c r="R5852" t="s">
        <v>6853</v>
      </c>
      <c r="S5852">
        <v>549.99</v>
      </c>
      <c r="T5852">
        <v>1</v>
      </c>
      <c r="U5852">
        <v>0</v>
      </c>
      <c r="V5852">
        <v>274.995</v>
      </c>
    </row>
    <row r="5853" spans="1:22" x14ac:dyDescent="0.25">
      <c r="A5853">
        <v>5852</v>
      </c>
      <c r="B5853" t="s">
        <v>8527</v>
      </c>
      <c r="C5853">
        <v>2012</v>
      </c>
      <c r="D5853" s="1">
        <v>41223</v>
      </c>
      <c r="E5853" s="1">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x14ac:dyDescent="0.25">
      <c r="A5854">
        <v>5853</v>
      </c>
      <c r="B5854" t="s">
        <v>8527</v>
      </c>
      <c r="C5854">
        <v>2012</v>
      </c>
      <c r="D5854" s="1">
        <v>41223</v>
      </c>
      <c r="E5854" s="1">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12.856800000000002</v>
      </c>
    </row>
    <row r="5855" spans="1:22" x14ac:dyDescent="0.25">
      <c r="A5855">
        <v>5854</v>
      </c>
      <c r="B5855" t="s">
        <v>8528</v>
      </c>
      <c r="C5855">
        <v>2011</v>
      </c>
      <c r="D5855" s="1">
        <v>40796</v>
      </c>
      <c r="E5855" s="1">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x14ac:dyDescent="0.25">
      <c r="A5856">
        <v>5855</v>
      </c>
      <c r="B5856" t="s">
        <v>8529</v>
      </c>
      <c r="C5856">
        <v>2012</v>
      </c>
      <c r="D5856" s="1">
        <v>41126</v>
      </c>
      <c r="E5856" s="1">
        <v>41132</v>
      </c>
      <c r="F5856" t="s">
        <v>50</v>
      </c>
      <c r="G5856" t="s">
        <v>6637</v>
      </c>
      <c r="H5856" t="s">
        <v>6638</v>
      </c>
      <c r="I5856" t="s">
        <v>41</v>
      </c>
      <c r="J5856" t="s">
        <v>27</v>
      </c>
      <c r="K5856" t="s">
        <v>815</v>
      </c>
      <c r="L5856" t="s">
        <v>104</v>
      </c>
      <c r="M5856">
        <v>75220</v>
      </c>
      <c r="N5856" t="s">
        <v>105</v>
      </c>
      <c r="O5856" t="s">
        <v>4803</v>
      </c>
      <c r="P5856" t="s">
        <v>46</v>
      </c>
      <c r="Q5856" t="s">
        <v>59</v>
      </c>
      <c r="R5856" t="s">
        <v>4804</v>
      </c>
      <c r="S5856">
        <v>33.488000000000007</v>
      </c>
      <c r="T5856">
        <v>7</v>
      </c>
      <c r="U5856">
        <v>0.2</v>
      </c>
      <c r="V5856">
        <v>-1.2558000000000051</v>
      </c>
    </row>
    <row r="5857" spans="1:22" x14ac:dyDescent="0.25">
      <c r="A5857">
        <v>5856</v>
      </c>
      <c r="B5857" t="s">
        <v>8529</v>
      </c>
      <c r="C5857">
        <v>2012</v>
      </c>
      <c r="D5857" s="1">
        <v>41126</v>
      </c>
      <c r="E5857" s="1">
        <v>41132</v>
      </c>
      <c r="F5857" t="s">
        <v>50</v>
      </c>
      <c r="G5857" t="s">
        <v>6637</v>
      </c>
      <c r="H5857" t="s">
        <v>6638</v>
      </c>
      <c r="I5857" t="s">
        <v>41</v>
      </c>
      <c r="J5857" t="s">
        <v>27</v>
      </c>
      <c r="K5857" t="s">
        <v>815</v>
      </c>
      <c r="L5857" t="s">
        <v>104</v>
      </c>
      <c r="M5857">
        <v>75220</v>
      </c>
      <c r="N5857" t="s">
        <v>105</v>
      </c>
      <c r="O5857" t="s">
        <v>6440</v>
      </c>
      <c r="P5857" t="s">
        <v>46</v>
      </c>
      <c r="Q5857" t="s">
        <v>578</v>
      </c>
      <c r="R5857" t="s">
        <v>6441</v>
      </c>
      <c r="S5857">
        <v>23.04</v>
      </c>
      <c r="T5857">
        <v>3</v>
      </c>
      <c r="U5857">
        <v>0.2</v>
      </c>
      <c r="V5857">
        <v>-4.895999999999999</v>
      </c>
    </row>
    <row r="5858" spans="1:22" x14ac:dyDescent="0.25">
      <c r="A5858">
        <v>5857</v>
      </c>
      <c r="B5858" t="s">
        <v>8529</v>
      </c>
      <c r="C5858">
        <v>2012</v>
      </c>
      <c r="D5858" s="1">
        <v>41126</v>
      </c>
      <c r="E5858" s="1">
        <v>41132</v>
      </c>
      <c r="F5858" t="s">
        <v>50</v>
      </c>
      <c r="G5858" t="s">
        <v>6637</v>
      </c>
      <c r="H5858" t="s">
        <v>6638</v>
      </c>
      <c r="I5858" t="s">
        <v>41</v>
      </c>
      <c r="J5858" t="s">
        <v>27</v>
      </c>
      <c r="K5858" t="s">
        <v>815</v>
      </c>
      <c r="L5858" t="s">
        <v>104</v>
      </c>
      <c r="M5858">
        <v>75220</v>
      </c>
      <c r="N5858" t="s">
        <v>105</v>
      </c>
      <c r="O5858" t="s">
        <v>5216</v>
      </c>
      <c r="P5858" t="s">
        <v>46</v>
      </c>
      <c r="Q5858" t="s">
        <v>75</v>
      </c>
      <c r="R5858" t="s">
        <v>5217</v>
      </c>
      <c r="S5858">
        <v>1.3619999999999997</v>
      </c>
      <c r="T5858">
        <v>1</v>
      </c>
      <c r="U5858">
        <v>0.8</v>
      </c>
      <c r="V5858">
        <v>-2.1792000000000007</v>
      </c>
    </row>
    <row r="5859" spans="1:22" x14ac:dyDescent="0.25">
      <c r="A5859">
        <v>5858</v>
      </c>
      <c r="B5859" t="s">
        <v>8529</v>
      </c>
      <c r="C5859">
        <v>2012</v>
      </c>
      <c r="D5859" s="1">
        <v>41126</v>
      </c>
      <c r="E5859" s="1">
        <v>41132</v>
      </c>
      <c r="F5859" t="s">
        <v>50</v>
      </c>
      <c r="G5859" t="s">
        <v>6637</v>
      </c>
      <c r="H5859" t="s">
        <v>6638</v>
      </c>
      <c r="I5859" t="s">
        <v>41</v>
      </c>
      <c r="J5859" t="s">
        <v>27</v>
      </c>
      <c r="K5859" t="s">
        <v>815</v>
      </c>
      <c r="L5859" t="s">
        <v>104</v>
      </c>
      <c r="M5859">
        <v>75220</v>
      </c>
      <c r="N5859" t="s">
        <v>105</v>
      </c>
      <c r="O5859" t="s">
        <v>5061</v>
      </c>
      <c r="P5859" t="s">
        <v>32</v>
      </c>
      <c r="Q5859" t="s">
        <v>65</v>
      </c>
      <c r="R5859" t="s">
        <v>5062</v>
      </c>
      <c r="S5859">
        <v>14.76</v>
      </c>
      <c r="T5859">
        <v>5</v>
      </c>
      <c r="U5859">
        <v>0.6</v>
      </c>
      <c r="V5859">
        <v>-11.439000000000004</v>
      </c>
    </row>
    <row r="5860" spans="1:22" x14ac:dyDescent="0.25">
      <c r="A5860">
        <v>5859</v>
      </c>
      <c r="B5860" t="s">
        <v>8530</v>
      </c>
      <c r="C5860">
        <v>2014</v>
      </c>
      <c r="D5860" s="1">
        <v>41886</v>
      </c>
      <c r="E5860" s="1">
        <v>41890</v>
      </c>
      <c r="F5860" t="s">
        <v>23</v>
      </c>
      <c r="G5860" t="s">
        <v>2484</v>
      </c>
      <c r="H5860" t="s">
        <v>2485</v>
      </c>
      <c r="I5860" t="s">
        <v>26</v>
      </c>
      <c r="J5860" t="s">
        <v>27</v>
      </c>
      <c r="K5860" t="s">
        <v>87</v>
      </c>
      <c r="L5860" t="s">
        <v>43</v>
      </c>
      <c r="M5860">
        <v>94521</v>
      </c>
      <c r="N5860" t="s">
        <v>44</v>
      </c>
      <c r="O5860" t="s">
        <v>7051</v>
      </c>
      <c r="P5860" t="s">
        <v>32</v>
      </c>
      <c r="Q5860" t="s">
        <v>33</v>
      </c>
      <c r="R5860" t="s">
        <v>7052</v>
      </c>
      <c r="S5860">
        <v>239.66599999999997</v>
      </c>
      <c r="T5860">
        <v>2</v>
      </c>
      <c r="U5860">
        <v>0.15</v>
      </c>
      <c r="V5860">
        <v>14.097999999999999</v>
      </c>
    </row>
    <row r="5861" spans="1:22" x14ac:dyDescent="0.25">
      <c r="A5861">
        <v>5860</v>
      </c>
      <c r="B5861" t="s">
        <v>8531</v>
      </c>
      <c r="C5861">
        <v>2012</v>
      </c>
      <c r="D5861" s="1">
        <v>41214</v>
      </c>
      <c r="E5861" s="1">
        <v>41221</v>
      </c>
      <c r="F5861" t="s">
        <v>50</v>
      </c>
      <c r="G5861" t="s">
        <v>5899</v>
      </c>
      <c r="H5861" t="s">
        <v>5900</v>
      </c>
      <c r="I5861" t="s">
        <v>26</v>
      </c>
      <c r="J5861" t="s">
        <v>27</v>
      </c>
      <c r="K5861" t="s">
        <v>8532</v>
      </c>
      <c r="L5861" t="s">
        <v>1707</v>
      </c>
      <c r="M5861">
        <v>72032</v>
      </c>
      <c r="N5861" t="s">
        <v>30</v>
      </c>
      <c r="O5861" t="s">
        <v>3919</v>
      </c>
      <c r="P5861" t="s">
        <v>32</v>
      </c>
      <c r="Q5861" t="s">
        <v>56</v>
      </c>
      <c r="R5861" t="s">
        <v>3920</v>
      </c>
      <c r="S5861">
        <v>301.95999999999998</v>
      </c>
      <c r="T5861">
        <v>2</v>
      </c>
      <c r="U5861">
        <v>0</v>
      </c>
      <c r="V5861">
        <v>45.293999999999983</v>
      </c>
    </row>
    <row r="5862" spans="1:22" x14ac:dyDescent="0.25">
      <c r="A5862">
        <v>5861</v>
      </c>
      <c r="B5862" t="s">
        <v>8533</v>
      </c>
      <c r="C5862">
        <v>2012</v>
      </c>
      <c r="D5862" s="1">
        <v>41028</v>
      </c>
      <c r="E5862" s="1">
        <v>41033</v>
      </c>
      <c r="F5862" t="s">
        <v>23</v>
      </c>
      <c r="G5862" t="s">
        <v>721</v>
      </c>
      <c r="H5862" t="s">
        <v>722</v>
      </c>
      <c r="I5862" t="s">
        <v>102</v>
      </c>
      <c r="J5862" t="s">
        <v>27</v>
      </c>
      <c r="K5862" t="s">
        <v>146</v>
      </c>
      <c r="L5862" t="s">
        <v>147</v>
      </c>
      <c r="M5862">
        <v>19120</v>
      </c>
      <c r="N5862" t="s">
        <v>148</v>
      </c>
      <c r="O5862" t="s">
        <v>4179</v>
      </c>
      <c r="P5862" t="s">
        <v>46</v>
      </c>
      <c r="Q5862" t="s">
        <v>90</v>
      </c>
      <c r="R5862" t="s">
        <v>4180</v>
      </c>
      <c r="S5862">
        <v>7.9680000000000009</v>
      </c>
      <c r="T5862">
        <v>2</v>
      </c>
      <c r="U5862">
        <v>0.2</v>
      </c>
      <c r="V5862">
        <v>2.8884000000000007</v>
      </c>
    </row>
    <row r="5863" spans="1:22" x14ac:dyDescent="0.25">
      <c r="A5863">
        <v>5862</v>
      </c>
      <c r="B5863" t="s">
        <v>8534</v>
      </c>
      <c r="C5863">
        <v>2013</v>
      </c>
      <c r="D5863" s="1">
        <v>41396</v>
      </c>
      <c r="E5863" s="1">
        <v>41399</v>
      </c>
      <c r="F5863" t="s">
        <v>23</v>
      </c>
      <c r="G5863" t="s">
        <v>5676</v>
      </c>
      <c r="H5863" t="s">
        <v>5677</v>
      </c>
      <c r="I5863" t="s">
        <v>26</v>
      </c>
      <c r="J5863" t="s">
        <v>27</v>
      </c>
      <c r="K5863" t="s">
        <v>5141</v>
      </c>
      <c r="L5863" t="s">
        <v>1707</v>
      </c>
      <c r="M5863">
        <v>72209</v>
      </c>
      <c r="N5863" t="s">
        <v>30</v>
      </c>
      <c r="O5863" t="s">
        <v>8535</v>
      </c>
      <c r="P5863" t="s">
        <v>46</v>
      </c>
      <c r="Q5863" t="s">
        <v>90</v>
      </c>
      <c r="R5863" t="s">
        <v>8536</v>
      </c>
      <c r="S5863">
        <v>109.92</v>
      </c>
      <c r="T5863">
        <v>2</v>
      </c>
      <c r="U5863">
        <v>0</v>
      </c>
      <c r="V5863">
        <v>53.860799999999998</v>
      </c>
    </row>
    <row r="5864" spans="1:22" x14ac:dyDescent="0.25">
      <c r="A5864">
        <v>5863</v>
      </c>
      <c r="B5864" t="s">
        <v>8534</v>
      </c>
      <c r="C5864">
        <v>2013</v>
      </c>
      <c r="D5864" s="1">
        <v>41396</v>
      </c>
      <c r="E5864" s="1">
        <v>41399</v>
      </c>
      <c r="F5864" t="s">
        <v>23</v>
      </c>
      <c r="G5864" t="s">
        <v>5676</v>
      </c>
      <c r="H5864" t="s">
        <v>5677</v>
      </c>
      <c r="I5864" t="s">
        <v>26</v>
      </c>
      <c r="J5864" t="s">
        <v>27</v>
      </c>
      <c r="K5864" t="s">
        <v>5141</v>
      </c>
      <c r="L5864" t="s">
        <v>1707</v>
      </c>
      <c r="M5864">
        <v>72209</v>
      </c>
      <c r="N5864" t="s">
        <v>30</v>
      </c>
      <c r="O5864" t="s">
        <v>5357</v>
      </c>
      <c r="P5864" t="s">
        <v>46</v>
      </c>
      <c r="Q5864" t="s">
        <v>90</v>
      </c>
      <c r="R5864" t="s">
        <v>5358</v>
      </c>
      <c r="S5864">
        <v>19.440000000000001</v>
      </c>
      <c r="T5864">
        <v>3</v>
      </c>
      <c r="U5864">
        <v>0</v>
      </c>
      <c r="V5864">
        <v>9.3312000000000008</v>
      </c>
    </row>
    <row r="5865" spans="1:22" x14ac:dyDescent="0.25">
      <c r="A5865">
        <v>5864</v>
      </c>
      <c r="B5865" t="s">
        <v>8534</v>
      </c>
      <c r="C5865">
        <v>2013</v>
      </c>
      <c r="D5865" s="1">
        <v>41396</v>
      </c>
      <c r="E5865" s="1">
        <v>41399</v>
      </c>
      <c r="F5865" t="s">
        <v>23</v>
      </c>
      <c r="G5865" t="s">
        <v>5676</v>
      </c>
      <c r="H5865" t="s">
        <v>5677</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x14ac:dyDescent="0.25">
      <c r="A5866">
        <v>5865</v>
      </c>
      <c r="B5866" t="s">
        <v>8537</v>
      </c>
      <c r="C5866">
        <v>2011</v>
      </c>
      <c r="D5866" s="1">
        <v>40760</v>
      </c>
      <c r="E5866" s="1">
        <v>40762</v>
      </c>
      <c r="F5866" t="s">
        <v>23</v>
      </c>
      <c r="G5866" t="s">
        <v>5299</v>
      </c>
      <c r="H5866" t="s">
        <v>5300</v>
      </c>
      <c r="I5866" t="s">
        <v>41</v>
      </c>
      <c r="J5866" t="s">
        <v>27</v>
      </c>
      <c r="K5866" t="s">
        <v>4608</v>
      </c>
      <c r="L5866" t="s">
        <v>747</v>
      </c>
      <c r="M5866">
        <v>6450</v>
      </c>
      <c r="N5866" t="s">
        <v>148</v>
      </c>
      <c r="O5866" t="s">
        <v>5191</v>
      </c>
      <c r="P5866" t="s">
        <v>46</v>
      </c>
      <c r="Q5866" t="s">
        <v>78</v>
      </c>
      <c r="R5866" t="s">
        <v>5192</v>
      </c>
      <c r="S5866">
        <v>79.47</v>
      </c>
      <c r="T5866">
        <v>3</v>
      </c>
      <c r="U5866">
        <v>0</v>
      </c>
      <c r="V5866">
        <v>22.251600000000003</v>
      </c>
    </row>
    <row r="5867" spans="1:22" x14ac:dyDescent="0.25">
      <c r="A5867">
        <v>5866</v>
      </c>
      <c r="B5867" t="s">
        <v>8537</v>
      </c>
      <c r="C5867">
        <v>2011</v>
      </c>
      <c r="D5867" s="1">
        <v>40760</v>
      </c>
      <c r="E5867" s="1">
        <v>40762</v>
      </c>
      <c r="F5867" t="s">
        <v>23</v>
      </c>
      <c r="G5867" t="s">
        <v>5299</v>
      </c>
      <c r="H5867" t="s">
        <v>5300</v>
      </c>
      <c r="I5867" t="s">
        <v>41</v>
      </c>
      <c r="J5867" t="s">
        <v>27</v>
      </c>
      <c r="K5867" t="s">
        <v>4608</v>
      </c>
      <c r="L5867" t="s">
        <v>747</v>
      </c>
      <c r="M5867">
        <v>6450</v>
      </c>
      <c r="N5867" t="s">
        <v>148</v>
      </c>
      <c r="O5867" t="s">
        <v>7068</v>
      </c>
      <c r="P5867" t="s">
        <v>46</v>
      </c>
      <c r="Q5867" t="s">
        <v>68</v>
      </c>
      <c r="R5867" t="s">
        <v>7069</v>
      </c>
      <c r="S5867">
        <v>4.5599999999999996</v>
      </c>
      <c r="T5867">
        <v>2</v>
      </c>
      <c r="U5867">
        <v>0</v>
      </c>
      <c r="V5867">
        <v>2.0064000000000002</v>
      </c>
    </row>
    <row r="5868" spans="1:22" x14ac:dyDescent="0.25">
      <c r="A5868">
        <v>5867</v>
      </c>
      <c r="B5868" t="s">
        <v>8537</v>
      </c>
      <c r="C5868">
        <v>2011</v>
      </c>
      <c r="D5868" s="1">
        <v>40760</v>
      </c>
      <c r="E5868" s="1">
        <v>40762</v>
      </c>
      <c r="F5868" t="s">
        <v>23</v>
      </c>
      <c r="G5868" t="s">
        <v>5299</v>
      </c>
      <c r="H5868" t="s">
        <v>5300</v>
      </c>
      <c r="I5868" t="s">
        <v>41</v>
      </c>
      <c r="J5868" t="s">
        <v>27</v>
      </c>
      <c r="K5868" t="s">
        <v>4608</v>
      </c>
      <c r="L5868" t="s">
        <v>747</v>
      </c>
      <c r="M5868">
        <v>6450</v>
      </c>
      <c r="N5868" t="s">
        <v>148</v>
      </c>
      <c r="O5868" t="s">
        <v>2455</v>
      </c>
      <c r="P5868" t="s">
        <v>32</v>
      </c>
      <c r="Q5868" t="s">
        <v>36</v>
      </c>
      <c r="R5868" t="s">
        <v>2456</v>
      </c>
      <c r="S5868">
        <v>1133.3499999999999</v>
      </c>
      <c r="T5868">
        <v>5</v>
      </c>
      <c r="U5868">
        <v>0</v>
      </c>
      <c r="V5868">
        <v>294.67100000000005</v>
      </c>
    </row>
    <row r="5869" spans="1:22" x14ac:dyDescent="0.25">
      <c r="A5869">
        <v>5868</v>
      </c>
      <c r="B5869" t="s">
        <v>8538</v>
      </c>
      <c r="C5869">
        <v>2013</v>
      </c>
      <c r="D5869" s="1">
        <v>41278</v>
      </c>
      <c r="E5869" s="1">
        <v>41282</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0.58399999999999985</v>
      </c>
    </row>
    <row r="5870" spans="1:22" x14ac:dyDescent="0.25">
      <c r="A5870">
        <v>5869</v>
      </c>
      <c r="B5870" t="s">
        <v>8538</v>
      </c>
      <c r="C5870">
        <v>2013</v>
      </c>
      <c r="D5870" s="1">
        <v>41278</v>
      </c>
      <c r="E5870" s="1">
        <v>41282</v>
      </c>
      <c r="F5870" t="s">
        <v>50</v>
      </c>
      <c r="G5870" t="s">
        <v>1131</v>
      </c>
      <c r="H5870" t="s">
        <v>1132</v>
      </c>
      <c r="I5870" t="s">
        <v>41</v>
      </c>
      <c r="J5870" t="s">
        <v>27</v>
      </c>
      <c r="K5870" t="s">
        <v>146</v>
      </c>
      <c r="L5870" t="s">
        <v>147</v>
      </c>
      <c r="M5870">
        <v>19143</v>
      </c>
      <c r="N5870" t="s">
        <v>148</v>
      </c>
      <c r="O5870" t="s">
        <v>3567</v>
      </c>
      <c r="P5870" t="s">
        <v>46</v>
      </c>
      <c r="Q5870" t="s">
        <v>75</v>
      </c>
      <c r="R5870" t="s">
        <v>3568</v>
      </c>
      <c r="S5870">
        <v>104.58000000000001</v>
      </c>
      <c r="T5870">
        <v>6</v>
      </c>
      <c r="U5870">
        <v>0.7</v>
      </c>
      <c r="V5870">
        <v>-80.178000000000026</v>
      </c>
    </row>
    <row r="5871" spans="1:22" x14ac:dyDescent="0.25">
      <c r="A5871">
        <v>5870</v>
      </c>
      <c r="B5871" t="s">
        <v>8539</v>
      </c>
      <c r="C5871">
        <v>2013</v>
      </c>
      <c r="D5871" s="1">
        <v>41586</v>
      </c>
      <c r="E5871" s="1">
        <v>41591</v>
      </c>
      <c r="F5871" t="s">
        <v>50</v>
      </c>
      <c r="G5871" t="s">
        <v>6149</v>
      </c>
      <c r="H5871" t="s">
        <v>6150</v>
      </c>
      <c r="I5871" t="s">
        <v>102</v>
      </c>
      <c r="J5871" t="s">
        <v>27</v>
      </c>
      <c r="K5871" t="s">
        <v>8540</v>
      </c>
      <c r="L5871" t="s">
        <v>8541</v>
      </c>
      <c r="M5871">
        <v>82001</v>
      </c>
      <c r="N5871" t="s">
        <v>44</v>
      </c>
      <c r="O5871" t="s">
        <v>1726</v>
      </c>
      <c r="P5871" t="s">
        <v>32</v>
      </c>
      <c r="Q5871" t="s">
        <v>36</v>
      </c>
      <c r="R5871" t="s">
        <v>1727</v>
      </c>
      <c r="S5871">
        <v>1603.1360000000002</v>
      </c>
      <c r="T5871">
        <v>4</v>
      </c>
      <c r="U5871">
        <v>0.2</v>
      </c>
      <c r="V5871">
        <v>100.19599999999997</v>
      </c>
    </row>
    <row r="5872" spans="1:22" x14ac:dyDescent="0.25">
      <c r="A5872">
        <v>5871</v>
      </c>
      <c r="B5872" t="s">
        <v>8542</v>
      </c>
      <c r="C5872">
        <v>2013</v>
      </c>
      <c r="D5872" s="1">
        <v>41440</v>
      </c>
      <c r="E5872" s="1">
        <v>41440</v>
      </c>
      <c r="F5872" t="s">
        <v>1290</v>
      </c>
      <c r="G5872" t="s">
        <v>1574</v>
      </c>
      <c r="H5872" t="s">
        <v>1575</v>
      </c>
      <c r="I5872" t="s">
        <v>41</v>
      </c>
      <c r="J5872" t="s">
        <v>27</v>
      </c>
      <c r="K5872" t="s">
        <v>1883</v>
      </c>
      <c r="L5872" t="s">
        <v>43</v>
      </c>
      <c r="M5872">
        <v>92804</v>
      </c>
      <c r="N5872" t="s">
        <v>44</v>
      </c>
      <c r="O5872" t="s">
        <v>8260</v>
      </c>
      <c r="P5872" t="s">
        <v>32</v>
      </c>
      <c r="Q5872" t="s">
        <v>56</v>
      </c>
      <c r="R5872" t="s">
        <v>8261</v>
      </c>
      <c r="S5872">
        <v>1293.4879999999998</v>
      </c>
      <c r="T5872">
        <v>7</v>
      </c>
      <c r="U5872">
        <v>0.2</v>
      </c>
      <c r="V5872">
        <v>80.843000000000075</v>
      </c>
    </row>
    <row r="5873" spans="1:22" x14ac:dyDescent="0.25">
      <c r="A5873">
        <v>5872</v>
      </c>
      <c r="B5873" t="s">
        <v>8543</v>
      </c>
      <c r="C5873">
        <v>2013</v>
      </c>
      <c r="D5873" s="1">
        <v>41542</v>
      </c>
      <c r="E5873" s="1">
        <v>41546</v>
      </c>
      <c r="F5873" t="s">
        <v>50</v>
      </c>
      <c r="G5873" t="s">
        <v>665</v>
      </c>
      <c r="H5873" t="s">
        <v>666</v>
      </c>
      <c r="I5873" t="s">
        <v>26</v>
      </c>
      <c r="J5873" t="s">
        <v>27</v>
      </c>
      <c r="K5873" t="s">
        <v>538</v>
      </c>
      <c r="L5873" t="s">
        <v>254</v>
      </c>
      <c r="M5873">
        <v>47401</v>
      </c>
      <c r="N5873" t="s">
        <v>105</v>
      </c>
      <c r="O5873" t="s">
        <v>460</v>
      </c>
      <c r="P5873" t="s">
        <v>32</v>
      </c>
      <c r="Q5873" t="s">
        <v>65</v>
      </c>
      <c r="R5873" t="s">
        <v>461</v>
      </c>
      <c r="S5873">
        <v>127.94999999999999</v>
      </c>
      <c r="T5873">
        <v>3</v>
      </c>
      <c r="U5873">
        <v>0</v>
      </c>
      <c r="V5873">
        <v>21.751499999999986</v>
      </c>
    </row>
    <row r="5874" spans="1:22" x14ac:dyDescent="0.25">
      <c r="A5874">
        <v>5873</v>
      </c>
      <c r="B5874" t="s">
        <v>8544</v>
      </c>
      <c r="C5874">
        <v>2014</v>
      </c>
      <c r="D5874" s="1">
        <v>41729</v>
      </c>
      <c r="E5874" s="1">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16.732800000000005</v>
      </c>
    </row>
    <row r="5875" spans="1:22" x14ac:dyDescent="0.25">
      <c r="A5875">
        <v>5874</v>
      </c>
      <c r="B5875" t="s">
        <v>8545</v>
      </c>
      <c r="C5875">
        <v>2014</v>
      </c>
      <c r="D5875" s="1">
        <v>41795</v>
      </c>
      <c r="E5875" s="1">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x14ac:dyDescent="0.25">
      <c r="A5876">
        <v>5875</v>
      </c>
      <c r="B5876" t="s">
        <v>8545</v>
      </c>
      <c r="C5876">
        <v>2014</v>
      </c>
      <c r="D5876" s="1">
        <v>41795</v>
      </c>
      <c r="E5876" s="1">
        <v>41795</v>
      </c>
      <c r="F5876" t="s">
        <v>1290</v>
      </c>
      <c r="G5876" t="s">
        <v>3158</v>
      </c>
      <c r="H5876" t="s">
        <v>3159</v>
      </c>
      <c r="I5876" t="s">
        <v>102</v>
      </c>
      <c r="J5876" t="s">
        <v>27</v>
      </c>
      <c r="K5876" t="s">
        <v>3265</v>
      </c>
      <c r="L5876" t="s">
        <v>1707</v>
      </c>
      <c r="M5876">
        <v>72401</v>
      </c>
      <c r="N5876" t="s">
        <v>30</v>
      </c>
      <c r="O5876" t="s">
        <v>5370</v>
      </c>
      <c r="P5876" t="s">
        <v>46</v>
      </c>
      <c r="Q5876" t="s">
        <v>75</v>
      </c>
      <c r="R5876" t="s">
        <v>5371</v>
      </c>
      <c r="S5876">
        <v>9.5400000000000009</v>
      </c>
      <c r="T5876">
        <v>3</v>
      </c>
      <c r="U5876">
        <v>0</v>
      </c>
      <c r="V5876">
        <v>4.3883999999999999</v>
      </c>
    </row>
    <row r="5877" spans="1:22" x14ac:dyDescent="0.25">
      <c r="A5877">
        <v>5876</v>
      </c>
      <c r="B5877" t="s">
        <v>8546</v>
      </c>
      <c r="C5877">
        <v>2012</v>
      </c>
      <c r="D5877" s="1">
        <v>41006</v>
      </c>
      <c r="E5877" s="1">
        <v>41008</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x14ac:dyDescent="0.25">
      <c r="A5878">
        <v>5877</v>
      </c>
      <c r="B5878" t="s">
        <v>8547</v>
      </c>
      <c r="C5878">
        <v>2011</v>
      </c>
      <c r="D5878" s="1">
        <v>40684</v>
      </c>
      <c r="E5878" s="1">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447.85999999999996</v>
      </c>
      <c r="T5878">
        <v>7</v>
      </c>
      <c r="U5878">
        <v>0</v>
      </c>
      <c r="V5878">
        <v>219.45140000000001</v>
      </c>
    </row>
    <row r="5879" spans="1:22" x14ac:dyDescent="0.25">
      <c r="A5879">
        <v>5878</v>
      </c>
      <c r="B5879" t="s">
        <v>8547</v>
      </c>
      <c r="C5879">
        <v>2011</v>
      </c>
      <c r="D5879" s="1">
        <v>40684</v>
      </c>
      <c r="E5879" s="1">
        <v>40689</v>
      </c>
      <c r="F5879" t="s">
        <v>50</v>
      </c>
      <c r="G5879" t="s">
        <v>3668</v>
      </c>
      <c r="H5879" t="s">
        <v>3669</v>
      </c>
      <c r="I5879" t="s">
        <v>102</v>
      </c>
      <c r="J5879" t="s">
        <v>27</v>
      </c>
      <c r="K5879" t="s">
        <v>1479</v>
      </c>
      <c r="L5879" t="s">
        <v>1245</v>
      </c>
      <c r="M5879">
        <v>1841</v>
      </c>
      <c r="N5879" t="s">
        <v>148</v>
      </c>
      <c r="O5879" t="s">
        <v>7516</v>
      </c>
      <c r="P5879" t="s">
        <v>46</v>
      </c>
      <c r="Q5879" t="s">
        <v>90</v>
      </c>
      <c r="R5879" t="s">
        <v>7517</v>
      </c>
      <c r="S5879">
        <v>17.940000000000001</v>
      </c>
      <c r="T5879">
        <v>3</v>
      </c>
      <c r="U5879">
        <v>0</v>
      </c>
      <c r="V5879">
        <v>8.7906000000000013</v>
      </c>
    </row>
    <row r="5880" spans="1:22" x14ac:dyDescent="0.25">
      <c r="A5880">
        <v>5879</v>
      </c>
      <c r="B5880" t="s">
        <v>8547</v>
      </c>
      <c r="C5880">
        <v>2011</v>
      </c>
      <c r="D5880" s="1">
        <v>40684</v>
      </c>
      <c r="E5880" s="1">
        <v>40689</v>
      </c>
      <c r="F5880" t="s">
        <v>50</v>
      </c>
      <c r="G5880" t="s">
        <v>3668</v>
      </c>
      <c r="H5880" t="s">
        <v>3669</v>
      </c>
      <c r="I5880" t="s">
        <v>102</v>
      </c>
      <c r="J5880" t="s">
        <v>27</v>
      </c>
      <c r="K5880" t="s">
        <v>1479</v>
      </c>
      <c r="L5880" t="s">
        <v>1245</v>
      </c>
      <c r="M5880">
        <v>1841</v>
      </c>
      <c r="N5880" t="s">
        <v>148</v>
      </c>
      <c r="O5880" t="s">
        <v>5592</v>
      </c>
      <c r="P5880" t="s">
        <v>46</v>
      </c>
      <c r="Q5880" t="s">
        <v>78</v>
      </c>
      <c r="R5880" t="s">
        <v>5593</v>
      </c>
      <c r="S5880">
        <v>245.88</v>
      </c>
      <c r="T5880">
        <v>6</v>
      </c>
      <c r="U5880">
        <v>0</v>
      </c>
      <c r="V5880">
        <v>68.846399999999988</v>
      </c>
    </row>
    <row r="5881" spans="1:22" x14ac:dyDescent="0.25">
      <c r="A5881">
        <v>5880</v>
      </c>
      <c r="B5881" t="s">
        <v>8548</v>
      </c>
      <c r="C5881">
        <v>2013</v>
      </c>
      <c r="D5881" s="1">
        <v>41523</v>
      </c>
      <c r="E5881" s="1">
        <v>41529</v>
      </c>
      <c r="F5881" t="s">
        <v>50</v>
      </c>
      <c r="G5881" t="s">
        <v>5247</v>
      </c>
      <c r="H5881" t="s">
        <v>5248</v>
      </c>
      <c r="I5881" t="s">
        <v>26</v>
      </c>
      <c r="J5881" t="s">
        <v>27</v>
      </c>
      <c r="K5881" t="s">
        <v>266</v>
      </c>
      <c r="L5881" t="s">
        <v>267</v>
      </c>
      <c r="M5881">
        <v>10011</v>
      </c>
      <c r="N5881" t="s">
        <v>148</v>
      </c>
      <c r="O5881" t="s">
        <v>5853</v>
      </c>
      <c r="P5881" t="s">
        <v>46</v>
      </c>
      <c r="Q5881" t="s">
        <v>90</v>
      </c>
      <c r="R5881" t="s">
        <v>5854</v>
      </c>
      <c r="S5881">
        <v>192.16</v>
      </c>
      <c r="T5881">
        <v>4</v>
      </c>
      <c r="U5881">
        <v>0</v>
      </c>
      <c r="V5881">
        <v>92.236799999999988</v>
      </c>
    </row>
    <row r="5882" spans="1:22" x14ac:dyDescent="0.25">
      <c r="A5882">
        <v>5881</v>
      </c>
      <c r="B5882" t="s">
        <v>8549</v>
      </c>
      <c r="C5882">
        <v>2013</v>
      </c>
      <c r="D5882" s="1">
        <v>41536</v>
      </c>
      <c r="E5882" s="1">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801.5680000000001</v>
      </c>
      <c r="T5882">
        <v>2</v>
      </c>
      <c r="U5882">
        <v>0.2</v>
      </c>
      <c r="V5882">
        <v>50.097999999999985</v>
      </c>
    </row>
    <row r="5883" spans="1:22" x14ac:dyDescent="0.25">
      <c r="A5883">
        <v>5882</v>
      </c>
      <c r="B5883" t="s">
        <v>8549</v>
      </c>
      <c r="C5883">
        <v>2013</v>
      </c>
      <c r="D5883" s="1">
        <v>41536</v>
      </c>
      <c r="E5883" s="1">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180.76590000000002</v>
      </c>
    </row>
    <row r="5884" spans="1:22" x14ac:dyDescent="0.25">
      <c r="A5884">
        <v>5883</v>
      </c>
      <c r="B5884" t="s">
        <v>8549</v>
      </c>
      <c r="C5884">
        <v>2013</v>
      </c>
      <c r="D5884" s="1">
        <v>41536</v>
      </c>
      <c r="E5884" s="1">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-99.621900000000068</v>
      </c>
    </row>
    <row r="5885" spans="1:22" x14ac:dyDescent="0.25">
      <c r="A5885">
        <v>5884</v>
      </c>
      <c r="B5885" t="s">
        <v>8550</v>
      </c>
      <c r="C5885">
        <v>2013</v>
      </c>
      <c r="D5885" s="1">
        <v>41347</v>
      </c>
      <c r="E5885" s="1">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7.352800000000002</v>
      </c>
    </row>
    <row r="5886" spans="1:22" x14ac:dyDescent="0.25">
      <c r="A5886">
        <v>5885</v>
      </c>
      <c r="B5886" t="s">
        <v>8550</v>
      </c>
      <c r="C5886">
        <v>2013</v>
      </c>
      <c r="D5886" s="1">
        <v>41347</v>
      </c>
      <c r="E5886" s="1">
        <v>41349</v>
      </c>
      <c r="F5886" t="s">
        <v>23</v>
      </c>
      <c r="G5886" t="s">
        <v>4764</v>
      </c>
      <c r="H5886" t="s">
        <v>4765</v>
      </c>
      <c r="I5886" t="s">
        <v>41</v>
      </c>
      <c r="J5886" t="s">
        <v>27</v>
      </c>
      <c r="K5886" t="s">
        <v>127</v>
      </c>
      <c r="L5886" t="s">
        <v>43</v>
      </c>
      <c r="M5886">
        <v>94109</v>
      </c>
      <c r="N5886" t="s">
        <v>44</v>
      </c>
      <c r="O5886" t="s">
        <v>5589</v>
      </c>
      <c r="P5886" t="s">
        <v>46</v>
      </c>
      <c r="Q5886" t="s">
        <v>578</v>
      </c>
      <c r="R5886" t="s">
        <v>5590</v>
      </c>
      <c r="S5886">
        <v>4912.59</v>
      </c>
      <c r="T5886">
        <v>3</v>
      </c>
      <c r="U5886">
        <v>0</v>
      </c>
      <c r="V5886">
        <v>196.50359999999978</v>
      </c>
    </row>
    <row r="5887" spans="1:22" x14ac:dyDescent="0.25">
      <c r="A5887">
        <v>5886</v>
      </c>
      <c r="B5887" t="s">
        <v>8551</v>
      </c>
      <c r="C5887">
        <v>2011</v>
      </c>
      <c r="D5887" s="1">
        <v>40832</v>
      </c>
      <c r="E5887" s="1">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14.352000000000002</v>
      </c>
      <c r="T5887">
        <v>3</v>
      </c>
      <c r="U5887">
        <v>0.2</v>
      </c>
      <c r="V5887">
        <v>5.0231999999999992</v>
      </c>
    </row>
    <row r="5888" spans="1:22" x14ac:dyDescent="0.25">
      <c r="A5888">
        <v>5887</v>
      </c>
      <c r="B5888" t="s">
        <v>8551</v>
      </c>
      <c r="C5888">
        <v>2011</v>
      </c>
      <c r="D5888" s="1">
        <v>40832</v>
      </c>
      <c r="E5888" s="1">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86.385600000000011</v>
      </c>
    </row>
    <row r="5889" spans="1:22" x14ac:dyDescent="0.25">
      <c r="A5889">
        <v>5888</v>
      </c>
      <c r="B5889" t="s">
        <v>8552</v>
      </c>
      <c r="C5889">
        <v>2014</v>
      </c>
      <c r="D5889" s="1">
        <v>41921</v>
      </c>
      <c r="E5889" s="1">
        <v>41924</v>
      </c>
      <c r="F5889" t="s">
        <v>188</v>
      </c>
      <c r="G5889" t="s">
        <v>8553</v>
      </c>
      <c r="H5889" t="s">
        <v>8554</v>
      </c>
      <c r="I5889" t="s">
        <v>41</v>
      </c>
      <c r="J5889" t="s">
        <v>27</v>
      </c>
      <c r="K5889" t="s">
        <v>7305</v>
      </c>
      <c r="L5889" t="s">
        <v>1399</v>
      </c>
      <c r="M5889">
        <v>2920</v>
      </c>
      <c r="N5889" t="s">
        <v>148</v>
      </c>
      <c r="O5889" t="s">
        <v>5556</v>
      </c>
      <c r="P5889" t="s">
        <v>46</v>
      </c>
      <c r="Q5889" t="s">
        <v>59</v>
      </c>
      <c r="R5889" t="s">
        <v>5557</v>
      </c>
      <c r="S5889">
        <v>42.76</v>
      </c>
      <c r="T5889">
        <v>1</v>
      </c>
      <c r="U5889">
        <v>0</v>
      </c>
      <c r="V5889">
        <v>11.117599999999999</v>
      </c>
    </row>
    <row r="5890" spans="1:22" x14ac:dyDescent="0.25">
      <c r="A5890">
        <v>5889</v>
      </c>
      <c r="B5890" t="s">
        <v>8555</v>
      </c>
      <c r="C5890">
        <v>2012</v>
      </c>
      <c r="D5890" s="1">
        <v>41036</v>
      </c>
      <c r="E5890" s="1">
        <v>41041</v>
      </c>
      <c r="F5890" t="s">
        <v>50</v>
      </c>
      <c r="G5890" t="s">
        <v>3525</v>
      </c>
      <c r="H5890" t="s">
        <v>3526</v>
      </c>
      <c r="I5890" t="s">
        <v>26</v>
      </c>
      <c r="J5890" t="s">
        <v>27</v>
      </c>
      <c r="K5890" t="s">
        <v>8556</v>
      </c>
      <c r="L5890" t="s">
        <v>29</v>
      </c>
      <c r="M5890">
        <v>42301</v>
      </c>
      <c r="N5890" t="s">
        <v>30</v>
      </c>
      <c r="O5890" t="s">
        <v>8557</v>
      </c>
      <c r="P5890" t="s">
        <v>46</v>
      </c>
      <c r="Q5890" t="s">
        <v>90</v>
      </c>
      <c r="R5890" t="s">
        <v>8558</v>
      </c>
      <c r="S5890">
        <v>45.68</v>
      </c>
      <c r="T5890">
        <v>2</v>
      </c>
      <c r="U5890">
        <v>0</v>
      </c>
      <c r="V5890">
        <v>21.012799999999999</v>
      </c>
    </row>
    <row r="5891" spans="1:22" x14ac:dyDescent="0.25">
      <c r="A5891">
        <v>5890</v>
      </c>
      <c r="B5891" t="s">
        <v>8559</v>
      </c>
      <c r="C5891">
        <v>2013</v>
      </c>
      <c r="D5891" s="1">
        <v>41379</v>
      </c>
      <c r="E5891" s="1">
        <v>41382</v>
      </c>
      <c r="F5891" t="s">
        <v>188</v>
      </c>
      <c r="G5891" t="s">
        <v>7982</v>
      </c>
      <c r="H5891" t="s">
        <v>7983</v>
      </c>
      <c r="I5891" t="s">
        <v>26</v>
      </c>
      <c r="J5891" t="s">
        <v>27</v>
      </c>
      <c r="K5891" t="s">
        <v>4492</v>
      </c>
      <c r="L5891" t="s">
        <v>2735</v>
      </c>
      <c r="M5891">
        <v>21215</v>
      </c>
      <c r="N5891" t="s">
        <v>148</v>
      </c>
      <c r="O5891" t="s">
        <v>4367</v>
      </c>
      <c r="P5891" t="s">
        <v>46</v>
      </c>
      <c r="Q5891" t="s">
        <v>75</v>
      </c>
      <c r="R5891" t="s">
        <v>4368</v>
      </c>
      <c r="S5891">
        <v>25.06</v>
      </c>
      <c r="T5891">
        <v>2</v>
      </c>
      <c r="U5891">
        <v>0</v>
      </c>
      <c r="V5891">
        <v>11.778199999999998</v>
      </c>
    </row>
    <row r="5892" spans="1:22" x14ac:dyDescent="0.25">
      <c r="A5892">
        <v>5891</v>
      </c>
      <c r="B5892" t="s">
        <v>8560</v>
      </c>
      <c r="C5892">
        <v>2013</v>
      </c>
      <c r="D5892" s="1">
        <v>41600</v>
      </c>
      <c r="E5892" s="1">
        <v>41605</v>
      </c>
      <c r="F5892" t="s">
        <v>50</v>
      </c>
      <c r="G5892" t="s">
        <v>7417</v>
      </c>
      <c r="H5892" t="s">
        <v>7418</v>
      </c>
      <c r="I5892" t="s">
        <v>26</v>
      </c>
      <c r="J5892" t="s">
        <v>27</v>
      </c>
      <c r="K5892" t="s">
        <v>303</v>
      </c>
      <c r="L5892" t="s">
        <v>211</v>
      </c>
      <c r="M5892">
        <v>60610</v>
      </c>
      <c r="N5892" t="s">
        <v>105</v>
      </c>
      <c r="O5892" t="s">
        <v>2701</v>
      </c>
      <c r="P5892" t="s">
        <v>46</v>
      </c>
      <c r="Q5892" t="s">
        <v>90</v>
      </c>
      <c r="R5892" t="s">
        <v>2702</v>
      </c>
      <c r="S5892">
        <v>38.432000000000002</v>
      </c>
      <c r="T5892">
        <v>1</v>
      </c>
      <c r="U5892">
        <v>0.2</v>
      </c>
      <c r="V5892">
        <v>13.451199999999996</v>
      </c>
    </row>
    <row r="5893" spans="1:22" x14ac:dyDescent="0.25">
      <c r="A5893">
        <v>5892</v>
      </c>
      <c r="B5893" t="s">
        <v>8560</v>
      </c>
      <c r="C5893">
        <v>2013</v>
      </c>
      <c r="D5893" s="1">
        <v>41600</v>
      </c>
      <c r="E5893" s="1">
        <v>41605</v>
      </c>
      <c r="F5893" t="s">
        <v>50</v>
      </c>
      <c r="G5893" t="s">
        <v>7417</v>
      </c>
      <c r="H5893" t="s">
        <v>7418</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1.6175999999999986</v>
      </c>
    </row>
    <row r="5894" spans="1:22" x14ac:dyDescent="0.25">
      <c r="A5894">
        <v>5893</v>
      </c>
      <c r="B5894" t="s">
        <v>8560</v>
      </c>
      <c r="C5894">
        <v>2013</v>
      </c>
      <c r="D5894" s="1">
        <v>41600</v>
      </c>
      <c r="E5894" s="1">
        <v>41605</v>
      </c>
      <c r="F5894" t="s">
        <v>50</v>
      </c>
      <c r="G5894" t="s">
        <v>7417</v>
      </c>
      <c r="H5894" t="s">
        <v>7418</v>
      </c>
      <c r="I5894" t="s">
        <v>26</v>
      </c>
      <c r="J5894" t="s">
        <v>27</v>
      </c>
      <c r="K5894" t="s">
        <v>303</v>
      </c>
      <c r="L5894" t="s">
        <v>211</v>
      </c>
      <c r="M5894">
        <v>60610</v>
      </c>
      <c r="N5894" t="s">
        <v>105</v>
      </c>
      <c r="O5894" t="s">
        <v>662</v>
      </c>
      <c r="P5894" t="s">
        <v>71</v>
      </c>
      <c r="Q5894" t="s">
        <v>161</v>
      </c>
      <c r="R5894" t="s">
        <v>663</v>
      </c>
      <c r="S5894">
        <v>81.576000000000008</v>
      </c>
      <c r="T5894">
        <v>3</v>
      </c>
      <c r="U5894">
        <v>0.2</v>
      </c>
      <c r="V5894">
        <v>2.0393999999999934</v>
      </c>
    </row>
    <row r="5895" spans="1:22" x14ac:dyDescent="0.25">
      <c r="A5895">
        <v>5894</v>
      </c>
      <c r="B5895" t="s">
        <v>8561</v>
      </c>
      <c r="C5895">
        <v>2014</v>
      </c>
      <c r="D5895" s="1">
        <v>41893</v>
      </c>
      <c r="E5895" s="1">
        <v>41897</v>
      </c>
      <c r="F5895" t="s">
        <v>50</v>
      </c>
      <c r="G5895" t="s">
        <v>7945</v>
      </c>
      <c r="H5895" t="s">
        <v>7946</v>
      </c>
      <c r="I5895" t="s">
        <v>26</v>
      </c>
      <c r="J5895" t="s">
        <v>27</v>
      </c>
      <c r="K5895" t="s">
        <v>1736</v>
      </c>
      <c r="L5895" t="s">
        <v>1272</v>
      </c>
      <c r="M5895">
        <v>30318</v>
      </c>
      <c r="N5895" t="s">
        <v>30</v>
      </c>
      <c r="O5895" t="s">
        <v>3896</v>
      </c>
      <c r="P5895" t="s">
        <v>46</v>
      </c>
      <c r="Q5895" t="s">
        <v>75</v>
      </c>
      <c r="R5895" t="s">
        <v>3897</v>
      </c>
      <c r="S5895">
        <v>2.78</v>
      </c>
      <c r="T5895">
        <v>1</v>
      </c>
      <c r="U5895">
        <v>0</v>
      </c>
      <c r="V5895">
        <v>1.3621999999999999</v>
      </c>
    </row>
    <row r="5896" spans="1:22" x14ac:dyDescent="0.25">
      <c r="A5896">
        <v>5895</v>
      </c>
      <c r="B5896" t="s">
        <v>8562</v>
      </c>
      <c r="C5896">
        <v>2014</v>
      </c>
      <c r="D5896" s="1">
        <v>41892</v>
      </c>
      <c r="E5896" s="1">
        <v>41897</v>
      </c>
      <c r="F5896" t="s">
        <v>50</v>
      </c>
      <c r="G5896" t="s">
        <v>3939</v>
      </c>
      <c r="H5896" t="s">
        <v>3940</v>
      </c>
      <c r="I5896" t="s">
        <v>41</v>
      </c>
      <c r="J5896" t="s">
        <v>27</v>
      </c>
      <c r="K5896" t="s">
        <v>42</v>
      </c>
      <c r="L5896" t="s">
        <v>43</v>
      </c>
      <c r="M5896">
        <v>90036</v>
      </c>
      <c r="N5896" t="s">
        <v>44</v>
      </c>
      <c r="O5896" t="s">
        <v>5267</v>
      </c>
      <c r="P5896" t="s">
        <v>46</v>
      </c>
      <c r="Q5896" t="s">
        <v>59</v>
      </c>
      <c r="R5896" t="s">
        <v>5268</v>
      </c>
      <c r="S5896">
        <v>99.87</v>
      </c>
      <c r="T5896">
        <v>3</v>
      </c>
      <c r="U5896">
        <v>0</v>
      </c>
      <c r="V5896">
        <v>23.968799999999998</v>
      </c>
    </row>
    <row r="5897" spans="1:22" x14ac:dyDescent="0.25">
      <c r="A5897">
        <v>5896</v>
      </c>
      <c r="B5897" t="s">
        <v>8563</v>
      </c>
      <c r="C5897">
        <v>2011</v>
      </c>
      <c r="D5897" s="1">
        <v>40848</v>
      </c>
      <c r="E5897" s="1">
        <v>40855</v>
      </c>
      <c r="F5897" t="s">
        <v>50</v>
      </c>
      <c r="G5897" t="s">
        <v>4051</v>
      </c>
      <c r="H5897" t="s">
        <v>4052</v>
      </c>
      <c r="I5897" t="s">
        <v>102</v>
      </c>
      <c r="J5897" t="s">
        <v>27</v>
      </c>
      <c r="K5897" t="s">
        <v>42</v>
      </c>
      <c r="L5897" t="s">
        <v>43</v>
      </c>
      <c r="M5897">
        <v>90049</v>
      </c>
      <c r="N5897" t="s">
        <v>44</v>
      </c>
      <c r="O5897" t="s">
        <v>8457</v>
      </c>
      <c r="P5897" t="s">
        <v>46</v>
      </c>
      <c r="Q5897" t="s">
        <v>47</v>
      </c>
      <c r="R5897" t="s">
        <v>8458</v>
      </c>
      <c r="S5897">
        <v>44.400000000000006</v>
      </c>
      <c r="T5897">
        <v>3</v>
      </c>
      <c r="U5897">
        <v>0</v>
      </c>
      <c r="V5897">
        <v>22.200000000000003</v>
      </c>
    </row>
    <row r="5898" spans="1:22" x14ac:dyDescent="0.25">
      <c r="A5898">
        <v>5897</v>
      </c>
      <c r="B5898" t="s">
        <v>8563</v>
      </c>
      <c r="C5898">
        <v>2011</v>
      </c>
      <c r="D5898" s="1">
        <v>40848</v>
      </c>
      <c r="E5898" s="1">
        <v>40855</v>
      </c>
      <c r="F5898" t="s">
        <v>50</v>
      </c>
      <c r="G5898" t="s">
        <v>4051</v>
      </c>
      <c r="H5898" t="s">
        <v>4052</v>
      </c>
      <c r="I5898" t="s">
        <v>102</v>
      </c>
      <c r="J5898" t="s">
        <v>27</v>
      </c>
      <c r="K5898" t="s">
        <v>42</v>
      </c>
      <c r="L5898" t="s">
        <v>43</v>
      </c>
      <c r="M5898">
        <v>90049</v>
      </c>
      <c r="N5898" t="s">
        <v>44</v>
      </c>
      <c r="O5898" t="s">
        <v>4450</v>
      </c>
      <c r="P5898" t="s">
        <v>46</v>
      </c>
      <c r="Q5898" t="s">
        <v>90</v>
      </c>
      <c r="R5898" t="s">
        <v>186</v>
      </c>
      <c r="S5898">
        <v>21.400000000000002</v>
      </c>
      <c r="T5898">
        <v>5</v>
      </c>
      <c r="U5898">
        <v>0</v>
      </c>
      <c r="V5898">
        <v>9.629999999999999</v>
      </c>
    </row>
    <row r="5899" spans="1:22" x14ac:dyDescent="0.25">
      <c r="A5899">
        <v>5898</v>
      </c>
      <c r="B5899" t="s">
        <v>8564</v>
      </c>
      <c r="C5899">
        <v>2013</v>
      </c>
      <c r="D5899" s="1">
        <v>41368</v>
      </c>
      <c r="E5899" s="1">
        <v>41374</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22.047199999999997</v>
      </c>
    </row>
    <row r="5900" spans="1:22" x14ac:dyDescent="0.25">
      <c r="A5900">
        <v>5899</v>
      </c>
      <c r="B5900" t="s">
        <v>8564</v>
      </c>
      <c r="C5900">
        <v>2013</v>
      </c>
      <c r="D5900" s="1">
        <v>41368</v>
      </c>
      <c r="E5900" s="1">
        <v>41374</v>
      </c>
      <c r="F5900" t="s">
        <v>50</v>
      </c>
      <c r="G5900" t="s">
        <v>125</v>
      </c>
      <c r="H5900" t="s">
        <v>126</v>
      </c>
      <c r="I5900" t="s">
        <v>26</v>
      </c>
      <c r="J5900" t="s">
        <v>27</v>
      </c>
      <c r="K5900" t="s">
        <v>1464</v>
      </c>
      <c r="L5900" t="s">
        <v>254</v>
      </c>
      <c r="M5900">
        <v>47374</v>
      </c>
      <c r="N5900" t="s">
        <v>105</v>
      </c>
      <c r="O5900" t="s">
        <v>5865</v>
      </c>
      <c r="P5900" t="s">
        <v>71</v>
      </c>
      <c r="Q5900" t="s">
        <v>72</v>
      </c>
      <c r="R5900" t="s">
        <v>5866</v>
      </c>
      <c r="S5900">
        <v>259.95999999999998</v>
      </c>
      <c r="T5900">
        <v>4</v>
      </c>
      <c r="U5900">
        <v>0</v>
      </c>
      <c r="V5900">
        <v>124.7808</v>
      </c>
    </row>
    <row r="5901" spans="1:22" x14ac:dyDescent="0.25">
      <c r="A5901">
        <v>5900</v>
      </c>
      <c r="B5901" t="s">
        <v>8565</v>
      </c>
      <c r="C5901">
        <v>2014</v>
      </c>
      <c r="D5901" s="1">
        <v>41652</v>
      </c>
      <c r="E5901" s="1">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x14ac:dyDescent="0.25">
      <c r="A5902">
        <v>5901</v>
      </c>
      <c r="B5902" t="s">
        <v>8566</v>
      </c>
      <c r="C5902">
        <v>2012</v>
      </c>
      <c r="D5902" s="1">
        <v>41233</v>
      </c>
      <c r="E5902" s="1">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7.5599999999999987</v>
      </c>
    </row>
    <row r="5903" spans="1:22" x14ac:dyDescent="0.25">
      <c r="A5903">
        <v>5902</v>
      </c>
      <c r="B5903" t="s">
        <v>8567</v>
      </c>
      <c r="C5903">
        <v>2013</v>
      </c>
      <c r="D5903" s="1">
        <v>41606</v>
      </c>
      <c r="E5903" s="1">
        <v>41611</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x14ac:dyDescent="0.25">
      <c r="A5904">
        <v>5903</v>
      </c>
      <c r="B5904" t="s">
        <v>8568</v>
      </c>
      <c r="C5904">
        <v>2014</v>
      </c>
      <c r="D5904" s="1">
        <v>41950</v>
      </c>
      <c r="E5904" s="1">
        <v>41950</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28.171799999999998</v>
      </c>
    </row>
    <row r="5905" spans="1:22" x14ac:dyDescent="0.25">
      <c r="A5905">
        <v>5904</v>
      </c>
      <c r="B5905" t="s">
        <v>8568</v>
      </c>
      <c r="C5905">
        <v>2014</v>
      </c>
      <c r="D5905" s="1">
        <v>41950</v>
      </c>
      <c r="E5905" s="1">
        <v>41950</v>
      </c>
      <c r="F5905" t="s">
        <v>1290</v>
      </c>
      <c r="G5905" t="s">
        <v>751</v>
      </c>
      <c r="H5905" t="s">
        <v>752</v>
      </c>
      <c r="I5905" t="s">
        <v>102</v>
      </c>
      <c r="J5905" t="s">
        <v>27</v>
      </c>
      <c r="K5905" t="s">
        <v>127</v>
      </c>
      <c r="L5905" t="s">
        <v>43</v>
      </c>
      <c r="M5905">
        <v>94122</v>
      </c>
      <c r="N5905" t="s">
        <v>44</v>
      </c>
      <c r="O5905" t="s">
        <v>7921</v>
      </c>
      <c r="P5905" t="s">
        <v>46</v>
      </c>
      <c r="Q5905" t="s">
        <v>90</v>
      </c>
      <c r="R5905" t="s">
        <v>186</v>
      </c>
      <c r="S5905">
        <v>45.36</v>
      </c>
      <c r="T5905">
        <v>4</v>
      </c>
      <c r="U5905">
        <v>0</v>
      </c>
      <c r="V5905">
        <v>22.226399999999998</v>
      </c>
    </row>
    <row r="5906" spans="1:22" x14ac:dyDescent="0.25">
      <c r="A5906">
        <v>5905</v>
      </c>
      <c r="B5906" t="s">
        <v>8568</v>
      </c>
      <c r="C5906">
        <v>2014</v>
      </c>
      <c r="D5906" s="1">
        <v>41950</v>
      </c>
      <c r="E5906" s="1">
        <v>41950</v>
      </c>
      <c r="F5906" t="s">
        <v>1290</v>
      </c>
      <c r="G5906" t="s">
        <v>751</v>
      </c>
      <c r="H5906" t="s">
        <v>752</v>
      </c>
      <c r="I5906" t="s">
        <v>102</v>
      </c>
      <c r="J5906" t="s">
        <v>27</v>
      </c>
      <c r="K5906" t="s">
        <v>127</v>
      </c>
      <c r="L5906" t="s">
        <v>43</v>
      </c>
      <c r="M5906">
        <v>94122</v>
      </c>
      <c r="N5906" t="s">
        <v>44</v>
      </c>
      <c r="O5906" t="s">
        <v>7925</v>
      </c>
      <c r="P5906" t="s">
        <v>46</v>
      </c>
      <c r="Q5906" t="s">
        <v>90</v>
      </c>
      <c r="R5906" t="s">
        <v>7926</v>
      </c>
      <c r="S5906">
        <v>26.400000000000002</v>
      </c>
      <c r="T5906">
        <v>5</v>
      </c>
      <c r="U5906">
        <v>0</v>
      </c>
      <c r="V5906">
        <v>12.672000000000001</v>
      </c>
    </row>
    <row r="5907" spans="1:22" x14ac:dyDescent="0.25">
      <c r="A5907">
        <v>5906</v>
      </c>
      <c r="B5907" t="s">
        <v>8568</v>
      </c>
      <c r="C5907">
        <v>2014</v>
      </c>
      <c r="D5907" s="1">
        <v>41950</v>
      </c>
      <c r="E5907" s="1">
        <v>41950</v>
      </c>
      <c r="F5907" t="s">
        <v>1290</v>
      </c>
      <c r="G5907" t="s">
        <v>751</v>
      </c>
      <c r="H5907" t="s">
        <v>752</v>
      </c>
      <c r="I5907" t="s">
        <v>102</v>
      </c>
      <c r="J5907" t="s">
        <v>27</v>
      </c>
      <c r="K5907" t="s">
        <v>127</v>
      </c>
      <c r="L5907" t="s">
        <v>43</v>
      </c>
      <c r="M5907">
        <v>94122</v>
      </c>
      <c r="N5907" t="s">
        <v>44</v>
      </c>
      <c r="O5907" t="s">
        <v>7451</v>
      </c>
      <c r="P5907" t="s">
        <v>46</v>
      </c>
      <c r="Q5907" t="s">
        <v>47</v>
      </c>
      <c r="R5907" t="s">
        <v>7452</v>
      </c>
      <c r="S5907">
        <v>41.4</v>
      </c>
      <c r="T5907">
        <v>4</v>
      </c>
      <c r="U5907">
        <v>0</v>
      </c>
      <c r="V5907">
        <v>19.872</v>
      </c>
    </row>
    <row r="5908" spans="1:22" x14ac:dyDescent="0.25">
      <c r="A5908">
        <v>5907</v>
      </c>
      <c r="B5908" t="s">
        <v>8568</v>
      </c>
      <c r="C5908">
        <v>2014</v>
      </c>
      <c r="D5908" s="1">
        <v>41950</v>
      </c>
      <c r="E5908" s="1">
        <v>41950</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1.0169999999999995</v>
      </c>
    </row>
    <row r="5909" spans="1:22" x14ac:dyDescent="0.25">
      <c r="A5909">
        <v>5908</v>
      </c>
      <c r="B5909" t="s">
        <v>8569</v>
      </c>
      <c r="C5909">
        <v>2013</v>
      </c>
      <c r="D5909" s="1">
        <v>41611</v>
      </c>
      <c r="E5909" s="1">
        <v>41616</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x14ac:dyDescent="0.25">
      <c r="A5910">
        <v>5909</v>
      </c>
      <c r="B5910" t="s">
        <v>8569</v>
      </c>
      <c r="C5910">
        <v>2013</v>
      </c>
      <c r="D5910" s="1">
        <v>41611</v>
      </c>
      <c r="E5910" s="1">
        <v>41616</v>
      </c>
      <c r="F5910" t="s">
        <v>50</v>
      </c>
      <c r="G5910" t="s">
        <v>3939</v>
      </c>
      <c r="H5910" t="s">
        <v>3940</v>
      </c>
      <c r="I5910" t="s">
        <v>41</v>
      </c>
      <c r="J5910" t="s">
        <v>27</v>
      </c>
      <c r="K5910" t="s">
        <v>630</v>
      </c>
      <c r="L5910" t="s">
        <v>43</v>
      </c>
      <c r="M5910">
        <v>95123</v>
      </c>
      <c r="N5910" t="s">
        <v>44</v>
      </c>
      <c r="O5910" t="s">
        <v>3681</v>
      </c>
      <c r="P5910" t="s">
        <v>46</v>
      </c>
      <c r="Q5910" t="s">
        <v>78</v>
      </c>
      <c r="R5910" t="s">
        <v>3682</v>
      </c>
      <c r="S5910">
        <v>59.699999999999996</v>
      </c>
      <c r="T5910">
        <v>3</v>
      </c>
      <c r="U5910">
        <v>0</v>
      </c>
      <c r="V5910">
        <v>26.864999999999995</v>
      </c>
    </row>
    <row r="5911" spans="1:22" x14ac:dyDescent="0.25">
      <c r="A5911">
        <v>5910</v>
      </c>
      <c r="B5911" t="s">
        <v>8569</v>
      </c>
      <c r="C5911">
        <v>2013</v>
      </c>
      <c r="D5911" s="1">
        <v>41611</v>
      </c>
      <c r="E5911" s="1">
        <v>41616</v>
      </c>
      <c r="F5911" t="s">
        <v>50</v>
      </c>
      <c r="G5911" t="s">
        <v>3939</v>
      </c>
      <c r="H5911" t="s">
        <v>3940</v>
      </c>
      <c r="I5911" t="s">
        <v>41</v>
      </c>
      <c r="J5911" t="s">
        <v>27</v>
      </c>
      <c r="K5911" t="s">
        <v>630</v>
      </c>
      <c r="L5911" t="s">
        <v>43</v>
      </c>
      <c r="M5911">
        <v>95123</v>
      </c>
      <c r="N5911" t="s">
        <v>44</v>
      </c>
      <c r="O5911" t="s">
        <v>6854</v>
      </c>
      <c r="P5911" t="s">
        <v>32</v>
      </c>
      <c r="Q5911" t="s">
        <v>65</v>
      </c>
      <c r="R5911" t="s">
        <v>6855</v>
      </c>
      <c r="S5911">
        <v>14.52</v>
      </c>
      <c r="T5911">
        <v>3</v>
      </c>
      <c r="U5911">
        <v>0</v>
      </c>
      <c r="V5911">
        <v>5.6627999999999998</v>
      </c>
    </row>
    <row r="5912" spans="1:22" x14ac:dyDescent="0.25">
      <c r="A5912">
        <v>5911</v>
      </c>
      <c r="B5912" t="s">
        <v>8569</v>
      </c>
      <c r="C5912">
        <v>2013</v>
      </c>
      <c r="D5912" s="1">
        <v>41611</v>
      </c>
      <c r="E5912" s="1">
        <v>41616</v>
      </c>
      <c r="F5912" t="s">
        <v>50</v>
      </c>
      <c r="G5912" t="s">
        <v>3939</v>
      </c>
      <c r="H5912" t="s">
        <v>3940</v>
      </c>
      <c r="I5912" t="s">
        <v>41</v>
      </c>
      <c r="J5912" t="s">
        <v>27</v>
      </c>
      <c r="K5912" t="s">
        <v>630</v>
      </c>
      <c r="L5912" t="s">
        <v>43</v>
      </c>
      <c r="M5912">
        <v>95123</v>
      </c>
      <c r="N5912" t="s">
        <v>44</v>
      </c>
      <c r="O5912" t="s">
        <v>5373</v>
      </c>
      <c r="P5912" t="s">
        <v>46</v>
      </c>
      <c r="Q5912" t="s">
        <v>75</v>
      </c>
      <c r="R5912" t="s">
        <v>5374</v>
      </c>
      <c r="S5912">
        <v>104.184</v>
      </c>
      <c r="T5912">
        <v>3</v>
      </c>
      <c r="U5912">
        <v>0.2</v>
      </c>
      <c r="V5912">
        <v>33.8598</v>
      </c>
    </row>
    <row r="5913" spans="1:22" x14ac:dyDescent="0.25">
      <c r="A5913">
        <v>5912</v>
      </c>
      <c r="B5913" t="s">
        <v>8570</v>
      </c>
      <c r="C5913">
        <v>2013</v>
      </c>
      <c r="D5913" s="1">
        <v>41626</v>
      </c>
      <c r="E5913" s="1">
        <v>41631</v>
      </c>
      <c r="F5913" t="s">
        <v>50</v>
      </c>
      <c r="G5913" t="s">
        <v>5868</v>
      </c>
      <c r="H5913" t="s">
        <v>5869</v>
      </c>
      <c r="I5913" t="s">
        <v>102</v>
      </c>
      <c r="J5913" t="s">
        <v>27</v>
      </c>
      <c r="K5913" t="s">
        <v>95</v>
      </c>
      <c r="L5913" t="s">
        <v>96</v>
      </c>
      <c r="M5913">
        <v>98115</v>
      </c>
      <c r="N5913" t="s">
        <v>44</v>
      </c>
      <c r="O5913" t="s">
        <v>759</v>
      </c>
      <c r="P5913" t="s">
        <v>46</v>
      </c>
      <c r="Q5913" t="s">
        <v>59</v>
      </c>
      <c r="R5913" t="s">
        <v>760</v>
      </c>
      <c r="S5913">
        <v>46.53</v>
      </c>
      <c r="T5913">
        <v>3</v>
      </c>
      <c r="U5913">
        <v>0</v>
      </c>
      <c r="V5913">
        <v>13.028400000000001</v>
      </c>
    </row>
    <row r="5914" spans="1:22" x14ac:dyDescent="0.25">
      <c r="A5914">
        <v>5913</v>
      </c>
      <c r="B5914" t="s">
        <v>8571</v>
      </c>
      <c r="C5914">
        <v>2011</v>
      </c>
      <c r="D5914" s="1">
        <v>40779</v>
      </c>
      <c r="E5914" s="1">
        <v>40781</v>
      </c>
      <c r="F5914" t="s">
        <v>23</v>
      </c>
      <c r="G5914" t="s">
        <v>556</v>
      </c>
      <c r="H5914" t="s">
        <v>557</v>
      </c>
      <c r="I5914" t="s">
        <v>41</v>
      </c>
      <c r="J5914" t="s">
        <v>27</v>
      </c>
      <c r="K5914" t="s">
        <v>8556</v>
      </c>
      <c r="L5914" t="s">
        <v>29</v>
      </c>
      <c r="M5914">
        <v>42301</v>
      </c>
      <c r="N5914" t="s">
        <v>30</v>
      </c>
      <c r="O5914" t="s">
        <v>8572</v>
      </c>
      <c r="P5914" t="s">
        <v>46</v>
      </c>
      <c r="Q5914" t="s">
        <v>578</v>
      </c>
      <c r="R5914" t="s">
        <v>8573</v>
      </c>
      <c r="S5914">
        <v>25.5</v>
      </c>
      <c r="T5914">
        <v>3</v>
      </c>
      <c r="U5914">
        <v>0</v>
      </c>
      <c r="V5914">
        <v>6.63</v>
      </c>
    </row>
    <row r="5915" spans="1:22" x14ac:dyDescent="0.25">
      <c r="A5915">
        <v>5914</v>
      </c>
      <c r="B5915" t="s">
        <v>8574</v>
      </c>
      <c r="C5915">
        <v>2012</v>
      </c>
      <c r="D5915" s="1">
        <v>41169</v>
      </c>
      <c r="E5915" s="1">
        <v>41175</v>
      </c>
      <c r="F5915" t="s">
        <v>50</v>
      </c>
      <c r="G5915" t="s">
        <v>7023</v>
      </c>
      <c r="H5915" t="s">
        <v>7024</v>
      </c>
      <c r="I5915" t="s">
        <v>26</v>
      </c>
      <c r="J5915" t="s">
        <v>27</v>
      </c>
      <c r="K5915" t="s">
        <v>266</v>
      </c>
      <c r="L5915" t="s">
        <v>267</v>
      </c>
      <c r="M5915">
        <v>10035</v>
      </c>
      <c r="N5915" t="s">
        <v>148</v>
      </c>
      <c r="O5915" t="s">
        <v>1513</v>
      </c>
      <c r="P5915" t="s">
        <v>46</v>
      </c>
      <c r="Q5915" t="s">
        <v>59</v>
      </c>
      <c r="R5915" t="s">
        <v>1514</v>
      </c>
      <c r="S5915">
        <v>14.9</v>
      </c>
      <c r="T5915">
        <v>5</v>
      </c>
      <c r="U5915">
        <v>0</v>
      </c>
      <c r="V5915">
        <v>1.0429999999999984</v>
      </c>
    </row>
    <row r="5916" spans="1:22" x14ac:dyDescent="0.25">
      <c r="A5916">
        <v>5915</v>
      </c>
      <c r="B5916" t="s">
        <v>8574</v>
      </c>
      <c r="C5916">
        <v>2012</v>
      </c>
      <c r="D5916" s="1">
        <v>41169</v>
      </c>
      <c r="E5916" s="1">
        <v>41175</v>
      </c>
      <c r="F5916" t="s">
        <v>50</v>
      </c>
      <c r="G5916" t="s">
        <v>7023</v>
      </c>
      <c r="H5916" t="s">
        <v>7024</v>
      </c>
      <c r="I5916" t="s">
        <v>26</v>
      </c>
      <c r="J5916" t="s">
        <v>27</v>
      </c>
      <c r="K5916" t="s">
        <v>266</v>
      </c>
      <c r="L5916" t="s">
        <v>267</v>
      </c>
      <c r="M5916">
        <v>10035</v>
      </c>
      <c r="N5916" t="s">
        <v>148</v>
      </c>
      <c r="O5916" t="s">
        <v>257</v>
      </c>
      <c r="P5916" t="s">
        <v>46</v>
      </c>
      <c r="Q5916" t="s">
        <v>47</v>
      </c>
      <c r="R5916" t="s">
        <v>258</v>
      </c>
      <c r="S5916">
        <v>87.71</v>
      </c>
      <c r="T5916">
        <v>7</v>
      </c>
      <c r="U5916">
        <v>0</v>
      </c>
      <c r="V5916">
        <v>41.223699999999994</v>
      </c>
    </row>
    <row r="5917" spans="1:22" x14ac:dyDescent="0.25">
      <c r="A5917">
        <v>5916</v>
      </c>
      <c r="B5917" t="s">
        <v>8574</v>
      </c>
      <c r="C5917">
        <v>2012</v>
      </c>
      <c r="D5917" s="1">
        <v>41169</v>
      </c>
      <c r="E5917" s="1">
        <v>41175</v>
      </c>
      <c r="F5917" t="s">
        <v>50</v>
      </c>
      <c r="G5917" t="s">
        <v>7023</v>
      </c>
      <c r="H5917" t="s">
        <v>7024</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8.8783999999999956</v>
      </c>
    </row>
    <row r="5918" spans="1:22" x14ac:dyDescent="0.25">
      <c r="A5918">
        <v>5917</v>
      </c>
      <c r="B5918" t="s">
        <v>8574</v>
      </c>
      <c r="C5918">
        <v>2012</v>
      </c>
      <c r="D5918" s="1">
        <v>41169</v>
      </c>
      <c r="E5918" s="1">
        <v>41175</v>
      </c>
      <c r="F5918" t="s">
        <v>50</v>
      </c>
      <c r="G5918" t="s">
        <v>7023</v>
      </c>
      <c r="H5918" t="s">
        <v>7024</v>
      </c>
      <c r="I5918" t="s">
        <v>26</v>
      </c>
      <c r="J5918" t="s">
        <v>27</v>
      </c>
      <c r="K5918" t="s">
        <v>266</v>
      </c>
      <c r="L5918" t="s">
        <v>267</v>
      </c>
      <c r="M5918">
        <v>10035</v>
      </c>
      <c r="N5918" t="s">
        <v>148</v>
      </c>
      <c r="O5918" t="s">
        <v>1544</v>
      </c>
      <c r="P5918" t="s">
        <v>46</v>
      </c>
      <c r="Q5918" t="s">
        <v>59</v>
      </c>
      <c r="R5918" t="s">
        <v>1545</v>
      </c>
      <c r="S5918">
        <v>94.6</v>
      </c>
      <c r="T5918">
        <v>4</v>
      </c>
      <c r="U5918">
        <v>0</v>
      </c>
      <c r="V5918">
        <v>27.433999999999997</v>
      </c>
    </row>
    <row r="5919" spans="1:22" x14ac:dyDescent="0.25">
      <c r="A5919">
        <v>5918</v>
      </c>
      <c r="B5919" t="s">
        <v>8574</v>
      </c>
      <c r="C5919">
        <v>2012</v>
      </c>
      <c r="D5919" s="1">
        <v>41169</v>
      </c>
      <c r="E5919" s="1">
        <v>41175</v>
      </c>
      <c r="F5919" t="s">
        <v>50</v>
      </c>
      <c r="G5919" t="s">
        <v>7023</v>
      </c>
      <c r="H5919" t="s">
        <v>7024</v>
      </c>
      <c r="I5919" t="s">
        <v>26</v>
      </c>
      <c r="J5919" t="s">
        <v>27</v>
      </c>
      <c r="K5919" t="s">
        <v>266</v>
      </c>
      <c r="L5919" t="s">
        <v>267</v>
      </c>
      <c r="M5919">
        <v>10035</v>
      </c>
      <c r="N5919" t="s">
        <v>148</v>
      </c>
      <c r="O5919" t="s">
        <v>166</v>
      </c>
      <c r="P5919" t="s">
        <v>32</v>
      </c>
      <c r="Q5919" t="s">
        <v>33</v>
      </c>
      <c r="R5919" t="s">
        <v>167</v>
      </c>
      <c r="S5919">
        <v>4228.7040000000006</v>
      </c>
      <c r="T5919">
        <v>6</v>
      </c>
      <c r="U5919">
        <v>0.2</v>
      </c>
      <c r="V5919">
        <v>158.57639999999992</v>
      </c>
    </row>
    <row r="5920" spans="1:22" x14ac:dyDescent="0.25">
      <c r="A5920">
        <v>5919</v>
      </c>
      <c r="B5920" t="s">
        <v>8574</v>
      </c>
      <c r="C5920">
        <v>2012</v>
      </c>
      <c r="D5920" s="1">
        <v>41169</v>
      </c>
      <c r="E5920" s="1">
        <v>41175</v>
      </c>
      <c r="F5920" t="s">
        <v>50</v>
      </c>
      <c r="G5920" t="s">
        <v>7023</v>
      </c>
      <c r="H5920" t="s">
        <v>7024</v>
      </c>
      <c r="I5920" t="s">
        <v>26</v>
      </c>
      <c r="J5920" t="s">
        <v>27</v>
      </c>
      <c r="K5920" t="s">
        <v>266</v>
      </c>
      <c r="L5920" t="s">
        <v>267</v>
      </c>
      <c r="M5920">
        <v>10035</v>
      </c>
      <c r="N5920" t="s">
        <v>148</v>
      </c>
      <c r="O5920" t="s">
        <v>5019</v>
      </c>
      <c r="P5920" t="s">
        <v>32</v>
      </c>
      <c r="Q5920" t="s">
        <v>33</v>
      </c>
      <c r="R5920" t="s">
        <v>5020</v>
      </c>
      <c r="S5920">
        <v>2003.9200000000003</v>
      </c>
      <c r="T5920">
        <v>5</v>
      </c>
      <c r="U5920">
        <v>0.2</v>
      </c>
      <c r="V5920">
        <v>-25.049000000000149</v>
      </c>
    </row>
    <row r="5921" spans="1:22" x14ac:dyDescent="0.25">
      <c r="A5921">
        <v>5920</v>
      </c>
      <c r="B5921" t="s">
        <v>8574</v>
      </c>
      <c r="C5921">
        <v>2012</v>
      </c>
      <c r="D5921" s="1">
        <v>41169</v>
      </c>
      <c r="E5921" s="1">
        <v>41175</v>
      </c>
      <c r="F5921" t="s">
        <v>50</v>
      </c>
      <c r="G5921" t="s">
        <v>7023</v>
      </c>
      <c r="H5921" t="s">
        <v>7024</v>
      </c>
      <c r="I5921" t="s">
        <v>26</v>
      </c>
      <c r="J5921" t="s">
        <v>27</v>
      </c>
      <c r="K5921" t="s">
        <v>266</v>
      </c>
      <c r="L5921" t="s">
        <v>267</v>
      </c>
      <c r="M5921">
        <v>10035</v>
      </c>
      <c r="N5921" t="s">
        <v>148</v>
      </c>
      <c r="O5921" t="s">
        <v>2338</v>
      </c>
      <c r="P5921" t="s">
        <v>71</v>
      </c>
      <c r="Q5921" t="s">
        <v>72</v>
      </c>
      <c r="R5921" t="s">
        <v>2339</v>
      </c>
      <c r="S5921">
        <v>209.96999999999997</v>
      </c>
      <c r="T5921">
        <v>3</v>
      </c>
      <c r="U5921">
        <v>0</v>
      </c>
      <c r="V5921">
        <v>58.791600000000003</v>
      </c>
    </row>
    <row r="5922" spans="1:22" x14ac:dyDescent="0.25">
      <c r="A5922">
        <v>5921</v>
      </c>
      <c r="B5922" t="s">
        <v>8574</v>
      </c>
      <c r="C5922">
        <v>2012</v>
      </c>
      <c r="D5922" s="1">
        <v>41169</v>
      </c>
      <c r="E5922" s="1">
        <v>41175</v>
      </c>
      <c r="F5922" t="s">
        <v>50</v>
      </c>
      <c r="G5922" t="s">
        <v>7023</v>
      </c>
      <c r="H5922" t="s">
        <v>7024</v>
      </c>
      <c r="I5922" t="s">
        <v>26</v>
      </c>
      <c r="J5922" t="s">
        <v>27</v>
      </c>
      <c r="K5922" t="s">
        <v>266</v>
      </c>
      <c r="L5922" t="s">
        <v>267</v>
      </c>
      <c r="M5922">
        <v>10035</v>
      </c>
      <c r="N5922" t="s">
        <v>148</v>
      </c>
      <c r="O5922" t="s">
        <v>2993</v>
      </c>
      <c r="P5922" t="s">
        <v>71</v>
      </c>
      <c r="Q5922" t="s">
        <v>161</v>
      </c>
      <c r="R5922" t="s">
        <v>2994</v>
      </c>
      <c r="S5922">
        <v>659.9</v>
      </c>
      <c r="T5922">
        <v>2</v>
      </c>
      <c r="U5922">
        <v>0</v>
      </c>
      <c r="V5922">
        <v>217.76699999999994</v>
      </c>
    </row>
    <row r="5923" spans="1:22" x14ac:dyDescent="0.25">
      <c r="A5923">
        <v>5922</v>
      </c>
      <c r="B5923" t="s">
        <v>8574</v>
      </c>
      <c r="C5923">
        <v>2012</v>
      </c>
      <c r="D5923" s="1">
        <v>41169</v>
      </c>
      <c r="E5923" s="1">
        <v>41175</v>
      </c>
      <c r="F5923" t="s">
        <v>50</v>
      </c>
      <c r="G5923" t="s">
        <v>7023</v>
      </c>
      <c r="H5923" t="s">
        <v>7024</v>
      </c>
      <c r="I5923" t="s">
        <v>26</v>
      </c>
      <c r="J5923" t="s">
        <v>27</v>
      </c>
      <c r="K5923" t="s">
        <v>266</v>
      </c>
      <c r="L5923" t="s">
        <v>267</v>
      </c>
      <c r="M5923">
        <v>10035</v>
      </c>
      <c r="N5923" t="s">
        <v>148</v>
      </c>
      <c r="O5923" t="s">
        <v>1624</v>
      </c>
      <c r="P5923" t="s">
        <v>46</v>
      </c>
      <c r="Q5923" t="s">
        <v>90</v>
      </c>
      <c r="R5923" t="s">
        <v>1625</v>
      </c>
      <c r="S5923">
        <v>110.96</v>
      </c>
      <c r="T5923">
        <v>2</v>
      </c>
      <c r="U5923">
        <v>0</v>
      </c>
      <c r="V5923">
        <v>53.260799999999996</v>
      </c>
    </row>
    <row r="5924" spans="1:22" x14ac:dyDescent="0.25">
      <c r="A5924">
        <v>5923</v>
      </c>
      <c r="B5924" t="s">
        <v>8574</v>
      </c>
      <c r="C5924">
        <v>2012</v>
      </c>
      <c r="D5924" s="1">
        <v>41169</v>
      </c>
      <c r="E5924" s="1">
        <v>41175</v>
      </c>
      <c r="F5924" t="s">
        <v>50</v>
      </c>
      <c r="G5924" t="s">
        <v>7023</v>
      </c>
      <c r="H5924" t="s">
        <v>7024</v>
      </c>
      <c r="I5924" t="s">
        <v>26</v>
      </c>
      <c r="J5924" t="s">
        <v>27</v>
      </c>
      <c r="K5924" t="s">
        <v>266</v>
      </c>
      <c r="L5924" t="s">
        <v>267</v>
      </c>
      <c r="M5924">
        <v>10035</v>
      </c>
      <c r="N5924" t="s">
        <v>148</v>
      </c>
      <c r="O5924" t="s">
        <v>4173</v>
      </c>
      <c r="P5924" t="s">
        <v>71</v>
      </c>
      <c r="Q5924" t="s">
        <v>72</v>
      </c>
      <c r="R5924" t="s">
        <v>4174</v>
      </c>
      <c r="S5924">
        <v>67.8</v>
      </c>
      <c r="T5924">
        <v>4</v>
      </c>
      <c r="U5924">
        <v>0</v>
      </c>
      <c r="V5924">
        <v>1.3559999999999945</v>
      </c>
    </row>
    <row r="5925" spans="1:22" x14ac:dyDescent="0.25">
      <c r="A5925">
        <v>5924</v>
      </c>
      <c r="B5925" t="s">
        <v>8575</v>
      </c>
      <c r="C5925">
        <v>2013</v>
      </c>
      <c r="D5925" s="1">
        <v>41605</v>
      </c>
      <c r="E5925" s="1">
        <v>41609</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-120.05080000000007</v>
      </c>
    </row>
    <row r="5926" spans="1:22" x14ac:dyDescent="0.25">
      <c r="A5926">
        <v>5925</v>
      </c>
      <c r="B5926" t="s">
        <v>8576</v>
      </c>
      <c r="C5926">
        <v>2014</v>
      </c>
      <c r="D5926" s="1">
        <v>41963</v>
      </c>
      <c r="E5926" s="1">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22.959999999999997</v>
      </c>
      <c r="T5926">
        <v>7</v>
      </c>
      <c r="U5926">
        <v>0</v>
      </c>
      <c r="V5926">
        <v>6.6583999999999968</v>
      </c>
    </row>
    <row r="5927" spans="1:22" x14ac:dyDescent="0.25">
      <c r="A5927">
        <v>5926</v>
      </c>
      <c r="B5927" t="s">
        <v>8577</v>
      </c>
      <c r="C5927">
        <v>2014</v>
      </c>
      <c r="D5927" s="1">
        <v>41794</v>
      </c>
      <c r="E5927" s="1">
        <v>41799</v>
      </c>
      <c r="F5927" t="s">
        <v>50</v>
      </c>
      <c r="G5927" t="s">
        <v>2028</v>
      </c>
      <c r="H5927" t="s">
        <v>2029</v>
      </c>
      <c r="I5927" t="s">
        <v>41</v>
      </c>
      <c r="J5927" t="s">
        <v>27</v>
      </c>
      <c r="K5927" t="s">
        <v>5668</v>
      </c>
      <c r="L5927" t="s">
        <v>96</v>
      </c>
      <c r="M5927">
        <v>98226</v>
      </c>
      <c r="N5927" t="s">
        <v>44</v>
      </c>
      <c r="O5927" t="s">
        <v>3874</v>
      </c>
      <c r="P5927" t="s">
        <v>71</v>
      </c>
      <c r="Q5927" t="s">
        <v>161</v>
      </c>
      <c r="R5927" t="s">
        <v>3875</v>
      </c>
      <c r="S5927">
        <v>1099.5</v>
      </c>
      <c r="T5927">
        <v>10</v>
      </c>
      <c r="U5927">
        <v>0</v>
      </c>
      <c r="V5927">
        <v>362.83500000000004</v>
      </c>
    </row>
    <row r="5928" spans="1:22" x14ac:dyDescent="0.25">
      <c r="A5928">
        <v>5927</v>
      </c>
      <c r="B5928" t="s">
        <v>8578</v>
      </c>
      <c r="C5928">
        <v>2011</v>
      </c>
      <c r="D5928" s="1">
        <v>40641</v>
      </c>
      <c r="E5928" s="1">
        <v>40645</v>
      </c>
      <c r="F5928" t="s">
        <v>50</v>
      </c>
      <c r="G5928" t="s">
        <v>215</v>
      </c>
      <c r="H5928" t="s">
        <v>216</v>
      </c>
      <c r="I5928" t="s">
        <v>41</v>
      </c>
      <c r="J5928" t="s">
        <v>27</v>
      </c>
      <c r="K5928" t="s">
        <v>357</v>
      </c>
      <c r="L5928" t="s">
        <v>358</v>
      </c>
      <c r="M5928">
        <v>35601</v>
      </c>
      <c r="N5928" t="s">
        <v>30</v>
      </c>
      <c r="O5928" t="s">
        <v>8315</v>
      </c>
      <c r="P5928" t="s">
        <v>32</v>
      </c>
      <c r="Q5928" t="s">
        <v>56</v>
      </c>
      <c r="R5928" t="s">
        <v>8316</v>
      </c>
      <c r="S5928">
        <v>1215.92</v>
      </c>
      <c r="T5928">
        <v>8</v>
      </c>
      <c r="U5928">
        <v>0</v>
      </c>
      <c r="V5928">
        <v>316.13920000000007</v>
      </c>
    </row>
    <row r="5929" spans="1:22" x14ac:dyDescent="0.25">
      <c r="A5929">
        <v>5928</v>
      </c>
      <c r="B5929" t="s">
        <v>8579</v>
      </c>
      <c r="C5929">
        <v>2011</v>
      </c>
      <c r="D5929" s="1">
        <v>40827</v>
      </c>
      <c r="E5929" s="1">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3.4356999999999998</v>
      </c>
    </row>
    <row r="5930" spans="1:22" x14ac:dyDescent="0.25">
      <c r="A5930">
        <v>5929</v>
      </c>
      <c r="B5930" t="s">
        <v>8579</v>
      </c>
      <c r="C5930">
        <v>2011</v>
      </c>
      <c r="D5930" s="1">
        <v>40827</v>
      </c>
      <c r="E5930" s="1">
        <v>40831</v>
      </c>
      <c r="F5930" t="s">
        <v>50</v>
      </c>
      <c r="G5930" t="s">
        <v>5168</v>
      </c>
      <c r="H5930" t="s">
        <v>5169</v>
      </c>
      <c r="I5930" t="s">
        <v>41</v>
      </c>
      <c r="J5930" t="s">
        <v>27</v>
      </c>
      <c r="K5930" t="s">
        <v>1706</v>
      </c>
      <c r="L5930" t="s">
        <v>1707</v>
      </c>
      <c r="M5930">
        <v>72701</v>
      </c>
      <c r="N5930" t="s">
        <v>30</v>
      </c>
      <c r="O5930" t="s">
        <v>5534</v>
      </c>
      <c r="P5930" t="s">
        <v>32</v>
      </c>
      <c r="Q5930" t="s">
        <v>65</v>
      </c>
      <c r="R5930" t="s">
        <v>5535</v>
      </c>
      <c r="S5930">
        <v>8.92</v>
      </c>
      <c r="T5930">
        <v>4</v>
      </c>
      <c r="U5930">
        <v>0</v>
      </c>
      <c r="V5930">
        <v>3.9248000000000003</v>
      </c>
    </row>
    <row r="5931" spans="1:22" x14ac:dyDescent="0.25">
      <c r="A5931">
        <v>5930</v>
      </c>
      <c r="B5931" t="s">
        <v>8580</v>
      </c>
      <c r="C5931">
        <v>2014</v>
      </c>
      <c r="D5931" s="1">
        <v>41828</v>
      </c>
      <c r="E5931" s="1">
        <v>41830</v>
      </c>
      <c r="F5931" t="s">
        <v>188</v>
      </c>
      <c r="G5931" t="s">
        <v>1815</v>
      </c>
      <c r="H5931" t="s">
        <v>1816</v>
      </c>
      <c r="I5931" t="s">
        <v>26</v>
      </c>
      <c r="J5931" t="s">
        <v>27</v>
      </c>
      <c r="K5931" t="s">
        <v>146</v>
      </c>
      <c r="L5931" t="s">
        <v>147</v>
      </c>
      <c r="M5931">
        <v>19120</v>
      </c>
      <c r="N5931" t="s">
        <v>148</v>
      </c>
      <c r="O5931" t="s">
        <v>2609</v>
      </c>
      <c r="P5931" t="s">
        <v>32</v>
      </c>
      <c r="Q5931" t="s">
        <v>33</v>
      </c>
      <c r="R5931" t="s">
        <v>2610</v>
      </c>
      <c r="S5931">
        <v>87.210000000000008</v>
      </c>
      <c r="T5931">
        <v>3</v>
      </c>
      <c r="U5931">
        <v>0.5</v>
      </c>
      <c r="V5931">
        <v>-45.349200000000003</v>
      </c>
    </row>
    <row r="5932" spans="1:22" x14ac:dyDescent="0.25">
      <c r="A5932">
        <v>5931</v>
      </c>
      <c r="B5932" t="s">
        <v>8580</v>
      </c>
      <c r="C5932">
        <v>2014</v>
      </c>
      <c r="D5932" s="1">
        <v>41828</v>
      </c>
      <c r="E5932" s="1">
        <v>41830</v>
      </c>
      <c r="F5932" t="s">
        <v>188</v>
      </c>
      <c r="G5932" t="s">
        <v>1815</v>
      </c>
      <c r="H5932" t="s">
        <v>1816</v>
      </c>
      <c r="I5932" t="s">
        <v>26</v>
      </c>
      <c r="J5932" t="s">
        <v>27</v>
      </c>
      <c r="K5932" t="s">
        <v>146</v>
      </c>
      <c r="L5932" t="s">
        <v>147</v>
      </c>
      <c r="M5932">
        <v>19120</v>
      </c>
      <c r="N5932" t="s">
        <v>148</v>
      </c>
      <c r="O5932" t="s">
        <v>1057</v>
      </c>
      <c r="P5932" t="s">
        <v>46</v>
      </c>
      <c r="Q5932" t="s">
        <v>90</v>
      </c>
      <c r="R5932" t="s">
        <v>1058</v>
      </c>
      <c r="S5932">
        <v>15.552000000000003</v>
      </c>
      <c r="T5932">
        <v>3</v>
      </c>
      <c r="U5932">
        <v>0.2</v>
      </c>
      <c r="V5932">
        <v>5.4432</v>
      </c>
    </row>
    <row r="5933" spans="1:22" x14ac:dyDescent="0.25">
      <c r="A5933">
        <v>5932</v>
      </c>
      <c r="B5933" t="s">
        <v>8580</v>
      </c>
      <c r="C5933">
        <v>2014</v>
      </c>
      <c r="D5933" s="1">
        <v>41828</v>
      </c>
      <c r="E5933" s="1">
        <v>41830</v>
      </c>
      <c r="F5933" t="s">
        <v>188</v>
      </c>
      <c r="G5933" t="s">
        <v>1815</v>
      </c>
      <c r="H5933" t="s">
        <v>1816</v>
      </c>
      <c r="I5933" t="s">
        <v>26</v>
      </c>
      <c r="J5933" t="s">
        <v>27</v>
      </c>
      <c r="K5933" t="s">
        <v>146</v>
      </c>
      <c r="L5933" t="s">
        <v>147</v>
      </c>
      <c r="M5933">
        <v>19120</v>
      </c>
      <c r="N5933" t="s">
        <v>148</v>
      </c>
      <c r="O5933" t="s">
        <v>1676</v>
      </c>
      <c r="P5933" t="s">
        <v>71</v>
      </c>
      <c r="Q5933" t="s">
        <v>72</v>
      </c>
      <c r="R5933" t="s">
        <v>1677</v>
      </c>
      <c r="S5933">
        <v>683.98799999999994</v>
      </c>
      <c r="T5933">
        <v>2</v>
      </c>
      <c r="U5933">
        <v>0.4</v>
      </c>
      <c r="V5933">
        <v>-113.9980000000001</v>
      </c>
    </row>
    <row r="5934" spans="1:22" x14ac:dyDescent="0.25">
      <c r="A5934">
        <v>5933</v>
      </c>
      <c r="B5934" t="s">
        <v>8580</v>
      </c>
      <c r="C5934">
        <v>2014</v>
      </c>
      <c r="D5934" s="1">
        <v>41828</v>
      </c>
      <c r="E5934" s="1">
        <v>41830</v>
      </c>
      <c r="F5934" t="s">
        <v>188</v>
      </c>
      <c r="G5934" t="s">
        <v>1815</v>
      </c>
      <c r="H5934" t="s">
        <v>1816</v>
      </c>
      <c r="I5934" t="s">
        <v>26</v>
      </c>
      <c r="J5934" t="s">
        <v>27</v>
      </c>
      <c r="K5934" t="s">
        <v>146</v>
      </c>
      <c r="L5934" t="s">
        <v>147</v>
      </c>
      <c r="M5934">
        <v>19120</v>
      </c>
      <c r="N5934" t="s">
        <v>148</v>
      </c>
      <c r="O5934" t="s">
        <v>5935</v>
      </c>
      <c r="P5934" t="s">
        <v>46</v>
      </c>
      <c r="Q5934" t="s">
        <v>59</v>
      </c>
      <c r="R5934" t="s">
        <v>5936</v>
      </c>
      <c r="S5934">
        <v>13.392000000000001</v>
      </c>
      <c r="T5934">
        <v>3</v>
      </c>
      <c r="U5934">
        <v>0.2</v>
      </c>
      <c r="V5934">
        <v>1.0044</v>
      </c>
    </row>
    <row r="5935" spans="1:22" x14ac:dyDescent="0.25">
      <c r="A5935">
        <v>5934</v>
      </c>
      <c r="B5935" t="s">
        <v>8580</v>
      </c>
      <c r="C5935">
        <v>2014</v>
      </c>
      <c r="D5935" s="1">
        <v>41828</v>
      </c>
      <c r="E5935" s="1">
        <v>41830</v>
      </c>
      <c r="F5935" t="s">
        <v>188</v>
      </c>
      <c r="G5935" t="s">
        <v>1815</v>
      </c>
      <c r="H5935" t="s">
        <v>1816</v>
      </c>
      <c r="I5935" t="s">
        <v>26</v>
      </c>
      <c r="J5935" t="s">
        <v>27</v>
      </c>
      <c r="K5935" t="s">
        <v>146</v>
      </c>
      <c r="L5935" t="s">
        <v>147</v>
      </c>
      <c r="M5935">
        <v>19120</v>
      </c>
      <c r="N5935" t="s">
        <v>148</v>
      </c>
      <c r="O5935" t="s">
        <v>7741</v>
      </c>
      <c r="P5935" t="s">
        <v>71</v>
      </c>
      <c r="Q5935" t="s">
        <v>161</v>
      </c>
      <c r="R5935" t="s">
        <v>7742</v>
      </c>
      <c r="S5935">
        <v>16.776000000000003</v>
      </c>
      <c r="T5935">
        <v>3</v>
      </c>
      <c r="U5935">
        <v>0.2</v>
      </c>
      <c r="V5935">
        <v>4.8231000000000002</v>
      </c>
    </row>
    <row r="5936" spans="1:22" x14ac:dyDescent="0.25">
      <c r="A5936">
        <v>5935</v>
      </c>
      <c r="B5936" t="s">
        <v>8580</v>
      </c>
      <c r="C5936">
        <v>2014</v>
      </c>
      <c r="D5936" s="1">
        <v>41828</v>
      </c>
      <c r="E5936" s="1">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85.786999999999949</v>
      </c>
    </row>
    <row r="5937" spans="1:22" x14ac:dyDescent="0.25">
      <c r="A5937">
        <v>5936</v>
      </c>
      <c r="B5937" t="s">
        <v>8581</v>
      </c>
      <c r="C5937">
        <v>2013</v>
      </c>
      <c r="D5937" s="1">
        <v>41460</v>
      </c>
      <c r="E5937" s="1">
        <v>41460</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x14ac:dyDescent="0.25">
      <c r="A5938">
        <v>5937</v>
      </c>
      <c r="B5938" t="s">
        <v>8581</v>
      </c>
      <c r="C5938">
        <v>2013</v>
      </c>
      <c r="D5938" s="1">
        <v>41460</v>
      </c>
      <c r="E5938" s="1">
        <v>41460</v>
      </c>
      <c r="F5938" t="s">
        <v>1290</v>
      </c>
      <c r="G5938" t="s">
        <v>440</v>
      </c>
      <c r="H5938" t="s">
        <v>441</v>
      </c>
      <c r="I5938" t="s">
        <v>102</v>
      </c>
      <c r="J5938" t="s">
        <v>27</v>
      </c>
      <c r="K5938" t="s">
        <v>95</v>
      </c>
      <c r="L5938" t="s">
        <v>96</v>
      </c>
      <c r="M5938">
        <v>98103</v>
      </c>
      <c r="N5938" t="s">
        <v>44</v>
      </c>
      <c r="O5938" t="s">
        <v>4781</v>
      </c>
      <c r="P5938" t="s">
        <v>71</v>
      </c>
      <c r="Q5938" t="s">
        <v>72</v>
      </c>
      <c r="R5938" t="s">
        <v>4782</v>
      </c>
      <c r="S5938">
        <v>177.48000000000002</v>
      </c>
      <c r="T5938">
        <v>3</v>
      </c>
      <c r="U5938">
        <v>0.2</v>
      </c>
      <c r="V5938">
        <v>19.966499999999982</v>
      </c>
    </row>
    <row r="5939" spans="1:22" x14ac:dyDescent="0.25">
      <c r="A5939">
        <v>5938</v>
      </c>
      <c r="B5939" t="s">
        <v>8581</v>
      </c>
      <c r="C5939">
        <v>2013</v>
      </c>
      <c r="D5939" s="1">
        <v>41460</v>
      </c>
      <c r="E5939" s="1">
        <v>41460</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8.9969999999999892</v>
      </c>
    </row>
    <row r="5940" spans="1:22" x14ac:dyDescent="0.25">
      <c r="A5940">
        <v>5939</v>
      </c>
      <c r="B5940" t="s">
        <v>8582</v>
      </c>
      <c r="C5940">
        <v>2014</v>
      </c>
      <c r="D5940" s="1">
        <v>41779</v>
      </c>
      <c r="E5940" s="1">
        <v>41785</v>
      </c>
      <c r="F5940" t="s">
        <v>50</v>
      </c>
      <c r="G5940" t="s">
        <v>5747</v>
      </c>
      <c r="H5940" t="s">
        <v>5748</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x14ac:dyDescent="0.25">
      <c r="A5941">
        <v>5940</v>
      </c>
      <c r="B5941" t="s">
        <v>8582</v>
      </c>
      <c r="C5941">
        <v>2014</v>
      </c>
      <c r="D5941" s="1">
        <v>41779</v>
      </c>
      <c r="E5941" s="1">
        <v>41785</v>
      </c>
      <c r="F5941" t="s">
        <v>50</v>
      </c>
      <c r="G5941" t="s">
        <v>5747</v>
      </c>
      <c r="H5941" t="s">
        <v>5748</v>
      </c>
      <c r="I5941" t="s">
        <v>26</v>
      </c>
      <c r="J5941" t="s">
        <v>27</v>
      </c>
      <c r="K5941" t="s">
        <v>4346</v>
      </c>
      <c r="L5941" t="s">
        <v>104</v>
      </c>
      <c r="M5941">
        <v>75023</v>
      </c>
      <c r="N5941" t="s">
        <v>105</v>
      </c>
      <c r="O5941" t="s">
        <v>8007</v>
      </c>
      <c r="P5941" t="s">
        <v>46</v>
      </c>
      <c r="Q5941" t="s">
        <v>47</v>
      </c>
      <c r="R5941" t="s">
        <v>8008</v>
      </c>
      <c r="S5941">
        <v>13.216000000000001</v>
      </c>
      <c r="T5941">
        <v>4</v>
      </c>
      <c r="U5941">
        <v>0.2</v>
      </c>
      <c r="V5941">
        <v>4.2951999999999995</v>
      </c>
    </row>
    <row r="5942" spans="1:22" x14ac:dyDescent="0.25">
      <c r="A5942">
        <v>5941</v>
      </c>
      <c r="B5942" t="s">
        <v>8583</v>
      </c>
      <c r="C5942">
        <v>2014</v>
      </c>
      <c r="D5942" s="1">
        <v>41925</v>
      </c>
      <c r="E5942" s="1">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435.84000000000003</v>
      </c>
      <c r="T5942">
        <v>12</v>
      </c>
      <c r="U5942">
        <v>0</v>
      </c>
      <c r="V5942">
        <v>130.75199999999995</v>
      </c>
    </row>
    <row r="5943" spans="1:22" x14ac:dyDescent="0.25">
      <c r="A5943">
        <v>5942</v>
      </c>
      <c r="B5943" t="s">
        <v>8583</v>
      </c>
      <c r="C5943">
        <v>2014</v>
      </c>
      <c r="D5943" s="1">
        <v>41925</v>
      </c>
      <c r="E5943" s="1">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1.5876000000000001</v>
      </c>
    </row>
    <row r="5944" spans="1:22" x14ac:dyDescent="0.25">
      <c r="A5944">
        <v>5943</v>
      </c>
      <c r="B5944" t="s">
        <v>8584</v>
      </c>
      <c r="C5944">
        <v>2013</v>
      </c>
      <c r="D5944" s="1">
        <v>41493</v>
      </c>
      <c r="E5944" s="1">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18.477200000000011</v>
      </c>
    </row>
    <row r="5945" spans="1:22" x14ac:dyDescent="0.25">
      <c r="A5945">
        <v>5944</v>
      </c>
      <c r="B5945" t="s">
        <v>8585</v>
      </c>
      <c r="C5945">
        <v>2011</v>
      </c>
      <c r="D5945" s="1">
        <v>40780</v>
      </c>
      <c r="E5945" s="1">
        <v>40784</v>
      </c>
      <c r="F5945" t="s">
        <v>50</v>
      </c>
      <c r="G5945" t="s">
        <v>264</v>
      </c>
      <c r="H5945" t="s">
        <v>265</v>
      </c>
      <c r="I5945" t="s">
        <v>41</v>
      </c>
      <c r="J5945" t="s">
        <v>27</v>
      </c>
      <c r="K5945" t="s">
        <v>42</v>
      </c>
      <c r="L5945" t="s">
        <v>43</v>
      </c>
      <c r="M5945">
        <v>90036</v>
      </c>
      <c r="N5945" t="s">
        <v>44</v>
      </c>
      <c r="O5945" t="s">
        <v>6082</v>
      </c>
      <c r="P5945" t="s">
        <v>32</v>
      </c>
      <c r="Q5945" t="s">
        <v>65</v>
      </c>
      <c r="R5945" t="s">
        <v>6083</v>
      </c>
      <c r="S5945">
        <v>6.28</v>
      </c>
      <c r="T5945">
        <v>1</v>
      </c>
      <c r="U5945">
        <v>0</v>
      </c>
      <c r="V5945">
        <v>2.6376000000000004</v>
      </c>
    </row>
    <row r="5946" spans="1:22" x14ac:dyDescent="0.25">
      <c r="A5946">
        <v>5945</v>
      </c>
      <c r="B5946" t="s">
        <v>8585</v>
      </c>
      <c r="C5946">
        <v>2011</v>
      </c>
      <c r="D5946" s="1">
        <v>40780</v>
      </c>
      <c r="E5946" s="1">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30.431999999999995</v>
      </c>
    </row>
    <row r="5947" spans="1:22" x14ac:dyDescent="0.25">
      <c r="A5947">
        <v>5946</v>
      </c>
      <c r="B5947" t="s">
        <v>8585</v>
      </c>
      <c r="C5947">
        <v>2011</v>
      </c>
      <c r="D5947" s="1">
        <v>40780</v>
      </c>
      <c r="E5947" s="1">
        <v>40784</v>
      </c>
      <c r="F5947" t="s">
        <v>50</v>
      </c>
      <c r="G5947" t="s">
        <v>264</v>
      </c>
      <c r="H5947" t="s">
        <v>265</v>
      </c>
      <c r="I5947" t="s">
        <v>41</v>
      </c>
      <c r="J5947" t="s">
        <v>27</v>
      </c>
      <c r="K5947" t="s">
        <v>42</v>
      </c>
      <c r="L5947" t="s">
        <v>43</v>
      </c>
      <c r="M5947">
        <v>90036</v>
      </c>
      <c r="N5947" t="s">
        <v>44</v>
      </c>
      <c r="O5947" t="s">
        <v>5529</v>
      </c>
      <c r="P5947" t="s">
        <v>46</v>
      </c>
      <c r="Q5947" t="s">
        <v>90</v>
      </c>
      <c r="R5947" t="s">
        <v>5530</v>
      </c>
      <c r="S5947">
        <v>25.92</v>
      </c>
      <c r="T5947">
        <v>4</v>
      </c>
      <c r="U5947">
        <v>0</v>
      </c>
      <c r="V5947">
        <v>12.441600000000001</v>
      </c>
    </row>
    <row r="5948" spans="1:22" x14ac:dyDescent="0.25">
      <c r="A5948">
        <v>5947</v>
      </c>
      <c r="B5948" t="s">
        <v>8585</v>
      </c>
      <c r="C5948">
        <v>2011</v>
      </c>
      <c r="D5948" s="1">
        <v>40780</v>
      </c>
      <c r="E5948" s="1">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13.186800000000005</v>
      </c>
    </row>
    <row r="5949" spans="1:22" x14ac:dyDescent="0.25">
      <c r="A5949">
        <v>5948</v>
      </c>
      <c r="B5949" t="s">
        <v>8586</v>
      </c>
      <c r="C5949">
        <v>2012</v>
      </c>
      <c r="D5949" s="1">
        <v>41166</v>
      </c>
      <c r="E5949" s="1">
        <v>41170</v>
      </c>
      <c r="F5949" t="s">
        <v>23</v>
      </c>
      <c r="G5949" t="s">
        <v>4527</v>
      </c>
      <c r="H5949" t="s">
        <v>4528</v>
      </c>
      <c r="I5949" t="s">
        <v>102</v>
      </c>
      <c r="J5949" t="s">
        <v>27</v>
      </c>
      <c r="K5949" t="s">
        <v>1377</v>
      </c>
      <c r="L5949" t="s">
        <v>489</v>
      </c>
      <c r="M5949">
        <v>50315</v>
      </c>
      <c r="N5949" t="s">
        <v>105</v>
      </c>
      <c r="O5949" t="s">
        <v>6376</v>
      </c>
      <c r="P5949" t="s">
        <v>46</v>
      </c>
      <c r="Q5949" t="s">
        <v>75</v>
      </c>
      <c r="R5949" t="s">
        <v>6377</v>
      </c>
      <c r="S5949">
        <v>25.9</v>
      </c>
      <c r="T5949">
        <v>5</v>
      </c>
      <c r="U5949">
        <v>0</v>
      </c>
      <c r="V5949">
        <v>12.690999999999999</v>
      </c>
    </row>
    <row r="5950" spans="1:22" x14ac:dyDescent="0.25">
      <c r="A5950">
        <v>5949</v>
      </c>
      <c r="B5950" t="s">
        <v>8587</v>
      </c>
      <c r="C5950">
        <v>2014</v>
      </c>
      <c r="D5950" s="1">
        <v>41704</v>
      </c>
      <c r="E5950" s="1">
        <v>41704</v>
      </c>
      <c r="F5950" t="s">
        <v>1290</v>
      </c>
      <c r="G5950" t="s">
        <v>995</v>
      </c>
      <c r="H5950" t="s">
        <v>996</v>
      </c>
      <c r="I5950" t="s">
        <v>41</v>
      </c>
      <c r="J5950" t="s">
        <v>27</v>
      </c>
      <c r="K5950" t="s">
        <v>5278</v>
      </c>
      <c r="L5950" t="s">
        <v>1487</v>
      </c>
      <c r="M5950">
        <v>38671</v>
      </c>
      <c r="N5950" t="s">
        <v>30</v>
      </c>
      <c r="O5950" t="s">
        <v>2985</v>
      </c>
      <c r="P5950" t="s">
        <v>46</v>
      </c>
      <c r="Q5950" t="s">
        <v>173</v>
      </c>
      <c r="R5950" t="s">
        <v>2986</v>
      </c>
      <c r="S5950">
        <v>42.68</v>
      </c>
      <c r="T5950">
        <v>4</v>
      </c>
      <c r="U5950">
        <v>0</v>
      </c>
      <c r="V5950">
        <v>19.6328</v>
      </c>
    </row>
    <row r="5951" spans="1:22" x14ac:dyDescent="0.25">
      <c r="A5951">
        <v>5950</v>
      </c>
      <c r="B5951" t="s">
        <v>8587</v>
      </c>
      <c r="C5951">
        <v>2014</v>
      </c>
      <c r="D5951" s="1">
        <v>41704</v>
      </c>
      <c r="E5951" s="1">
        <v>41704</v>
      </c>
      <c r="F5951" t="s">
        <v>1290</v>
      </c>
      <c r="G5951" t="s">
        <v>995</v>
      </c>
      <c r="H5951" t="s">
        <v>996</v>
      </c>
      <c r="I5951" t="s">
        <v>41</v>
      </c>
      <c r="J5951" t="s">
        <v>27</v>
      </c>
      <c r="K5951" t="s">
        <v>5278</v>
      </c>
      <c r="L5951" t="s">
        <v>1487</v>
      </c>
      <c r="M5951">
        <v>38671</v>
      </c>
      <c r="N5951" t="s">
        <v>30</v>
      </c>
      <c r="O5951" t="s">
        <v>1594</v>
      </c>
      <c r="P5951" t="s">
        <v>71</v>
      </c>
      <c r="Q5951" t="s">
        <v>161</v>
      </c>
      <c r="R5951" t="s">
        <v>1595</v>
      </c>
      <c r="S5951">
        <v>299.96999999999997</v>
      </c>
      <c r="T5951">
        <v>3</v>
      </c>
      <c r="U5951">
        <v>0</v>
      </c>
      <c r="V5951">
        <v>125.98740000000001</v>
      </c>
    </row>
    <row r="5952" spans="1:22" x14ac:dyDescent="0.25">
      <c r="A5952">
        <v>5951</v>
      </c>
      <c r="B5952" t="s">
        <v>8587</v>
      </c>
      <c r="C5952">
        <v>2014</v>
      </c>
      <c r="D5952" s="1">
        <v>41704</v>
      </c>
      <c r="E5952" s="1">
        <v>41704</v>
      </c>
      <c r="F5952" t="s">
        <v>1290</v>
      </c>
      <c r="G5952" t="s">
        <v>995</v>
      </c>
      <c r="H5952" t="s">
        <v>996</v>
      </c>
      <c r="I5952" t="s">
        <v>41</v>
      </c>
      <c r="J5952" t="s">
        <v>27</v>
      </c>
      <c r="K5952" t="s">
        <v>5278</v>
      </c>
      <c r="L5952" t="s">
        <v>1487</v>
      </c>
      <c r="M5952">
        <v>38671</v>
      </c>
      <c r="N5952" t="s">
        <v>30</v>
      </c>
      <c r="O5952" t="s">
        <v>706</v>
      </c>
      <c r="P5952" t="s">
        <v>46</v>
      </c>
      <c r="Q5952" t="s">
        <v>78</v>
      </c>
      <c r="R5952" t="s">
        <v>707</v>
      </c>
      <c r="S5952">
        <v>262.24</v>
      </c>
      <c r="T5952">
        <v>2</v>
      </c>
      <c r="U5952">
        <v>0</v>
      </c>
      <c r="V5952">
        <v>78.671999999999997</v>
      </c>
    </row>
    <row r="5953" spans="1:22" x14ac:dyDescent="0.25">
      <c r="A5953">
        <v>5952</v>
      </c>
      <c r="B5953" t="s">
        <v>8587</v>
      </c>
      <c r="C5953">
        <v>2014</v>
      </c>
      <c r="D5953" s="1">
        <v>41704</v>
      </c>
      <c r="E5953" s="1">
        <v>41704</v>
      </c>
      <c r="F5953" t="s">
        <v>1290</v>
      </c>
      <c r="G5953" t="s">
        <v>995</v>
      </c>
      <c r="H5953" t="s">
        <v>996</v>
      </c>
      <c r="I5953" t="s">
        <v>41</v>
      </c>
      <c r="J5953" t="s">
        <v>27</v>
      </c>
      <c r="K5953" t="s">
        <v>5278</v>
      </c>
      <c r="L5953" t="s">
        <v>1487</v>
      </c>
      <c r="M5953">
        <v>38671</v>
      </c>
      <c r="N5953" t="s">
        <v>30</v>
      </c>
      <c r="O5953" t="s">
        <v>3567</v>
      </c>
      <c r="P5953" t="s">
        <v>46</v>
      </c>
      <c r="Q5953" t="s">
        <v>75</v>
      </c>
      <c r="R5953" t="s">
        <v>8588</v>
      </c>
      <c r="S5953">
        <v>234.36</v>
      </c>
      <c r="T5953">
        <v>6</v>
      </c>
      <c r="U5953">
        <v>0</v>
      </c>
      <c r="V5953">
        <v>112.49279999999999</v>
      </c>
    </row>
    <row r="5954" spans="1:22" x14ac:dyDescent="0.25">
      <c r="A5954">
        <v>5953</v>
      </c>
      <c r="B5954" t="s">
        <v>8589</v>
      </c>
      <c r="C5954">
        <v>2014</v>
      </c>
      <c r="D5954" s="1">
        <v>41745</v>
      </c>
      <c r="E5954" s="1">
        <v>41751</v>
      </c>
      <c r="F5954" t="s">
        <v>50</v>
      </c>
      <c r="G5954" t="s">
        <v>1497</v>
      </c>
      <c r="H5954" t="s">
        <v>1498</v>
      </c>
      <c r="I5954" t="s">
        <v>102</v>
      </c>
      <c r="J5954" t="s">
        <v>27</v>
      </c>
      <c r="K5954" t="s">
        <v>184</v>
      </c>
      <c r="L5954" t="s">
        <v>104</v>
      </c>
      <c r="M5954">
        <v>77041</v>
      </c>
      <c r="N5954" t="s">
        <v>105</v>
      </c>
      <c r="O5954" t="s">
        <v>8590</v>
      </c>
      <c r="P5954" t="s">
        <v>46</v>
      </c>
      <c r="Q5954" t="s">
        <v>90</v>
      </c>
      <c r="R5954" t="s">
        <v>8591</v>
      </c>
      <c r="S5954">
        <v>20.736000000000004</v>
      </c>
      <c r="T5954">
        <v>4</v>
      </c>
      <c r="U5954">
        <v>0.2</v>
      </c>
      <c r="V5954">
        <v>7.2576000000000001</v>
      </c>
    </row>
    <row r="5955" spans="1:22" x14ac:dyDescent="0.25">
      <c r="A5955">
        <v>5954</v>
      </c>
      <c r="B5955" t="s">
        <v>8592</v>
      </c>
      <c r="C5955">
        <v>2011</v>
      </c>
      <c r="D5955" s="1">
        <v>40632</v>
      </c>
      <c r="E5955" s="1">
        <v>40633</v>
      </c>
      <c r="F5955" t="s">
        <v>188</v>
      </c>
      <c r="G5955" t="s">
        <v>7286</v>
      </c>
      <c r="H5955" t="s">
        <v>7287</v>
      </c>
      <c r="I5955" t="s">
        <v>41</v>
      </c>
      <c r="J5955" t="s">
        <v>27</v>
      </c>
      <c r="K5955" t="s">
        <v>266</v>
      </c>
      <c r="L5955" t="s">
        <v>267</v>
      </c>
      <c r="M5955">
        <v>10009</v>
      </c>
      <c r="N5955" t="s">
        <v>148</v>
      </c>
      <c r="O5955" t="s">
        <v>7844</v>
      </c>
      <c r="P5955" t="s">
        <v>46</v>
      </c>
      <c r="Q5955" t="s">
        <v>68</v>
      </c>
      <c r="R5955" t="s">
        <v>7845</v>
      </c>
      <c r="S5955">
        <v>10.5</v>
      </c>
      <c r="T5955">
        <v>5</v>
      </c>
      <c r="U5955">
        <v>0</v>
      </c>
      <c r="V5955">
        <v>2.9400000000000004</v>
      </c>
    </row>
    <row r="5956" spans="1:22" x14ac:dyDescent="0.25">
      <c r="A5956">
        <v>5955</v>
      </c>
      <c r="B5956" t="s">
        <v>8593</v>
      </c>
      <c r="C5956">
        <v>2011</v>
      </c>
      <c r="D5956" s="1">
        <v>40858</v>
      </c>
      <c r="E5956" s="1">
        <v>40862</v>
      </c>
      <c r="F5956" t="s">
        <v>23</v>
      </c>
      <c r="G5956" t="s">
        <v>7624</v>
      </c>
      <c r="H5956" t="s">
        <v>7625</v>
      </c>
      <c r="I5956" t="s">
        <v>41</v>
      </c>
      <c r="J5956" t="s">
        <v>27</v>
      </c>
      <c r="K5956" t="s">
        <v>4771</v>
      </c>
      <c r="L5956" t="s">
        <v>147</v>
      </c>
      <c r="M5956">
        <v>19601</v>
      </c>
      <c r="N5956" t="s">
        <v>148</v>
      </c>
      <c r="O5956" t="s">
        <v>6038</v>
      </c>
      <c r="P5956" t="s">
        <v>32</v>
      </c>
      <c r="Q5956" t="s">
        <v>65</v>
      </c>
      <c r="R5956" t="s">
        <v>6039</v>
      </c>
      <c r="S5956">
        <v>23.968000000000004</v>
      </c>
      <c r="T5956">
        <v>2</v>
      </c>
      <c r="U5956">
        <v>0.2</v>
      </c>
      <c r="V5956">
        <v>7.7896000000000001</v>
      </c>
    </row>
    <row r="5957" spans="1:22" x14ac:dyDescent="0.25">
      <c r="A5957">
        <v>5956</v>
      </c>
      <c r="B5957" t="s">
        <v>8593</v>
      </c>
      <c r="C5957">
        <v>2011</v>
      </c>
      <c r="D5957" s="1">
        <v>40858</v>
      </c>
      <c r="E5957" s="1">
        <v>40862</v>
      </c>
      <c r="F5957" t="s">
        <v>23</v>
      </c>
      <c r="G5957" t="s">
        <v>7624</v>
      </c>
      <c r="H5957" t="s">
        <v>7625</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x14ac:dyDescent="0.25">
      <c r="A5958">
        <v>5957</v>
      </c>
      <c r="B5958" t="s">
        <v>8594</v>
      </c>
      <c r="C5958">
        <v>2013</v>
      </c>
      <c r="D5958" s="1">
        <v>41346</v>
      </c>
      <c r="E5958" s="1">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6.7655000000000598</v>
      </c>
    </row>
    <row r="5959" spans="1:22" x14ac:dyDescent="0.25">
      <c r="A5959">
        <v>5958</v>
      </c>
      <c r="B5959" t="s">
        <v>8594</v>
      </c>
      <c r="C5959">
        <v>2013</v>
      </c>
      <c r="D5959" s="1">
        <v>41346</v>
      </c>
      <c r="E5959" s="1">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x14ac:dyDescent="0.25">
      <c r="A5960">
        <v>5959</v>
      </c>
      <c r="B5960" t="s">
        <v>8594</v>
      </c>
      <c r="C5960">
        <v>2013</v>
      </c>
      <c r="D5960" s="1">
        <v>41346</v>
      </c>
      <c r="E5960" s="1">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x14ac:dyDescent="0.25">
      <c r="A5961">
        <v>5960</v>
      </c>
      <c r="B5961" t="s">
        <v>8594</v>
      </c>
      <c r="C5961">
        <v>2013</v>
      </c>
      <c r="D5961" s="1">
        <v>41346</v>
      </c>
      <c r="E5961" s="1">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770.35200000000009</v>
      </c>
      <c r="T5961">
        <v>3</v>
      </c>
      <c r="U5961">
        <v>0.2</v>
      </c>
      <c r="V5961">
        <v>77.035199999999975</v>
      </c>
    </row>
    <row r="5962" spans="1:22" x14ac:dyDescent="0.25">
      <c r="A5962">
        <v>5961</v>
      </c>
      <c r="B5962" t="s">
        <v>8595</v>
      </c>
      <c r="C5962">
        <v>2014</v>
      </c>
      <c r="D5962" s="1">
        <v>41680</v>
      </c>
      <c r="E5962" s="1">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6.5471999999999984</v>
      </c>
    </row>
    <row r="5963" spans="1:22" x14ac:dyDescent="0.25">
      <c r="A5963">
        <v>5962</v>
      </c>
      <c r="B5963" t="s">
        <v>8596</v>
      </c>
      <c r="C5963">
        <v>2011</v>
      </c>
      <c r="D5963" s="1">
        <v>40858</v>
      </c>
      <c r="E5963" s="1">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57.592799999999983</v>
      </c>
    </row>
    <row r="5964" spans="1:22" x14ac:dyDescent="0.25">
      <c r="A5964">
        <v>5963</v>
      </c>
      <c r="B5964" t="s">
        <v>8596</v>
      </c>
      <c r="C5964">
        <v>2011</v>
      </c>
      <c r="D5964" s="1">
        <v>40858</v>
      </c>
      <c r="E5964" s="1">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x14ac:dyDescent="0.25">
      <c r="A5965">
        <v>5964</v>
      </c>
      <c r="B5965" t="s">
        <v>8596</v>
      </c>
      <c r="C5965">
        <v>2011</v>
      </c>
      <c r="D5965" s="1">
        <v>40858</v>
      </c>
      <c r="E5965" s="1">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55.763999999999996</v>
      </c>
    </row>
    <row r="5966" spans="1:22" x14ac:dyDescent="0.25">
      <c r="A5966">
        <v>5965</v>
      </c>
      <c r="B5966" t="s">
        <v>8597</v>
      </c>
      <c r="C5966">
        <v>2014</v>
      </c>
      <c r="D5966" s="1">
        <v>41872</v>
      </c>
      <c r="E5966" s="1">
        <v>41877</v>
      </c>
      <c r="F5966" t="s">
        <v>50</v>
      </c>
      <c r="G5966" t="s">
        <v>7933</v>
      </c>
      <c r="H5966" t="s">
        <v>7934</v>
      </c>
      <c r="I5966" t="s">
        <v>41</v>
      </c>
      <c r="J5966" t="s">
        <v>27</v>
      </c>
      <c r="K5966" t="s">
        <v>127</v>
      </c>
      <c r="L5966" t="s">
        <v>43</v>
      </c>
      <c r="M5966">
        <v>94109</v>
      </c>
      <c r="N5966" t="s">
        <v>44</v>
      </c>
      <c r="O5966" t="s">
        <v>5409</v>
      </c>
      <c r="P5966" t="s">
        <v>46</v>
      </c>
      <c r="Q5966" t="s">
        <v>578</v>
      </c>
      <c r="R5966" t="s">
        <v>5410</v>
      </c>
      <c r="S5966">
        <v>17.22</v>
      </c>
      <c r="T5966">
        <v>3</v>
      </c>
      <c r="U5966">
        <v>0</v>
      </c>
      <c r="V5966">
        <v>5.1659999999999986</v>
      </c>
    </row>
    <row r="5967" spans="1:22" x14ac:dyDescent="0.25">
      <c r="A5967">
        <v>5966</v>
      </c>
      <c r="B5967" t="s">
        <v>8597</v>
      </c>
      <c r="C5967">
        <v>2014</v>
      </c>
      <c r="D5967" s="1">
        <v>41872</v>
      </c>
      <c r="E5967" s="1">
        <v>41877</v>
      </c>
      <c r="F5967" t="s">
        <v>50</v>
      </c>
      <c r="G5967" t="s">
        <v>7933</v>
      </c>
      <c r="H5967" t="s">
        <v>7934</v>
      </c>
      <c r="I5967" t="s">
        <v>41</v>
      </c>
      <c r="J5967" t="s">
        <v>27</v>
      </c>
      <c r="K5967" t="s">
        <v>127</v>
      </c>
      <c r="L5967" t="s">
        <v>43</v>
      </c>
      <c r="M5967">
        <v>94109</v>
      </c>
      <c r="N5967" t="s">
        <v>44</v>
      </c>
      <c r="O5967" t="s">
        <v>524</v>
      </c>
      <c r="P5967" t="s">
        <v>46</v>
      </c>
      <c r="Q5967" t="s">
        <v>59</v>
      </c>
      <c r="R5967" t="s">
        <v>525</v>
      </c>
      <c r="S5967">
        <v>226.56</v>
      </c>
      <c r="T5967">
        <v>6</v>
      </c>
      <c r="U5967">
        <v>0</v>
      </c>
      <c r="V5967">
        <v>63.436800000000005</v>
      </c>
    </row>
    <row r="5968" spans="1:22" x14ac:dyDescent="0.25">
      <c r="A5968">
        <v>5967</v>
      </c>
      <c r="B5968" t="s">
        <v>8597</v>
      </c>
      <c r="C5968">
        <v>2014</v>
      </c>
      <c r="D5968" s="1">
        <v>41872</v>
      </c>
      <c r="E5968" s="1">
        <v>41877</v>
      </c>
      <c r="F5968" t="s">
        <v>50</v>
      </c>
      <c r="G5968" t="s">
        <v>7933</v>
      </c>
      <c r="H5968" t="s">
        <v>7934</v>
      </c>
      <c r="I5968" t="s">
        <v>41</v>
      </c>
      <c r="J5968" t="s">
        <v>27</v>
      </c>
      <c r="K5968" t="s">
        <v>127</v>
      </c>
      <c r="L5968" t="s">
        <v>43</v>
      </c>
      <c r="M5968">
        <v>94109</v>
      </c>
      <c r="N5968" t="s">
        <v>44</v>
      </c>
      <c r="O5968" t="s">
        <v>6491</v>
      </c>
      <c r="P5968" t="s">
        <v>71</v>
      </c>
      <c r="Q5968" t="s">
        <v>72</v>
      </c>
      <c r="R5968" t="s">
        <v>6492</v>
      </c>
      <c r="S5968">
        <v>107.88</v>
      </c>
      <c r="T5968">
        <v>3</v>
      </c>
      <c r="U5968">
        <v>0.2</v>
      </c>
      <c r="V5968">
        <v>10.787999999999997</v>
      </c>
    </row>
    <row r="5969" spans="1:22" x14ac:dyDescent="0.25">
      <c r="A5969">
        <v>5968</v>
      </c>
      <c r="B5969" t="s">
        <v>8598</v>
      </c>
      <c r="C5969">
        <v>2013</v>
      </c>
      <c r="D5969" s="1">
        <v>41289</v>
      </c>
      <c r="E5969" s="1">
        <v>41291</v>
      </c>
      <c r="F5969" t="s">
        <v>188</v>
      </c>
      <c r="G5969" t="s">
        <v>2789</v>
      </c>
      <c r="H5969" t="s">
        <v>2790</v>
      </c>
      <c r="I5969" t="s">
        <v>102</v>
      </c>
      <c r="J5969" t="s">
        <v>27</v>
      </c>
      <c r="K5969" t="s">
        <v>266</v>
      </c>
      <c r="L5969" t="s">
        <v>267</v>
      </c>
      <c r="M5969">
        <v>10009</v>
      </c>
      <c r="N5969" t="s">
        <v>148</v>
      </c>
      <c r="O5969" t="s">
        <v>6535</v>
      </c>
      <c r="P5969" t="s">
        <v>46</v>
      </c>
      <c r="Q5969" t="s">
        <v>90</v>
      </c>
      <c r="R5969" t="s">
        <v>6536</v>
      </c>
      <c r="S5969">
        <v>81.98</v>
      </c>
      <c r="T5969">
        <v>2</v>
      </c>
      <c r="U5969">
        <v>0</v>
      </c>
      <c r="V5969">
        <v>40.170200000000001</v>
      </c>
    </row>
    <row r="5970" spans="1:22" x14ac:dyDescent="0.25">
      <c r="A5970">
        <v>5969</v>
      </c>
      <c r="B5970" t="s">
        <v>8599</v>
      </c>
      <c r="C5970">
        <v>2011</v>
      </c>
      <c r="D5970" s="1">
        <v>40744</v>
      </c>
      <c r="E5970" s="1">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50.327999999999996</v>
      </c>
    </row>
    <row r="5971" spans="1:22" x14ac:dyDescent="0.25">
      <c r="A5971">
        <v>5970</v>
      </c>
      <c r="B5971" t="s">
        <v>8599</v>
      </c>
      <c r="C5971">
        <v>2011</v>
      </c>
      <c r="D5971" s="1">
        <v>40744</v>
      </c>
      <c r="E5971" s="1">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x14ac:dyDescent="0.25">
      <c r="A5972">
        <v>5971</v>
      </c>
      <c r="B5972" t="s">
        <v>8599</v>
      </c>
      <c r="C5972">
        <v>2011</v>
      </c>
      <c r="D5972" s="1">
        <v>40744</v>
      </c>
      <c r="E5972" s="1">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9.7608000000000015</v>
      </c>
    </row>
    <row r="5973" spans="1:22" x14ac:dyDescent="0.25">
      <c r="A5973">
        <v>5972</v>
      </c>
      <c r="B5973" t="s">
        <v>8599</v>
      </c>
      <c r="C5973">
        <v>2011</v>
      </c>
      <c r="D5973" s="1">
        <v>40744</v>
      </c>
      <c r="E5973" s="1">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43.019999999999996</v>
      </c>
      <c r="T5973">
        <v>3</v>
      </c>
      <c r="U5973">
        <v>0</v>
      </c>
      <c r="V5973">
        <v>15.4872</v>
      </c>
    </row>
    <row r="5974" spans="1:22" x14ac:dyDescent="0.25">
      <c r="A5974">
        <v>5973</v>
      </c>
      <c r="B5974" t="s">
        <v>8600</v>
      </c>
      <c r="C5974">
        <v>2014</v>
      </c>
      <c r="D5974" s="1">
        <v>41677</v>
      </c>
      <c r="E5974" s="1">
        <v>41682</v>
      </c>
      <c r="F5974" t="s">
        <v>50</v>
      </c>
      <c r="G5974" t="s">
        <v>3550</v>
      </c>
      <c r="H5974" t="s">
        <v>3551</v>
      </c>
      <c r="I5974" t="s">
        <v>26</v>
      </c>
      <c r="J5974" t="s">
        <v>27</v>
      </c>
      <c r="K5974" t="s">
        <v>266</v>
      </c>
      <c r="L5974" t="s">
        <v>267</v>
      </c>
      <c r="M5974">
        <v>10024</v>
      </c>
      <c r="N5974" t="s">
        <v>148</v>
      </c>
      <c r="O5974" t="s">
        <v>3091</v>
      </c>
      <c r="P5974" t="s">
        <v>32</v>
      </c>
      <c r="Q5974" t="s">
        <v>33</v>
      </c>
      <c r="R5974" t="s">
        <v>3092</v>
      </c>
      <c r="S5974">
        <v>240.78400000000002</v>
      </c>
      <c r="T5974">
        <v>1</v>
      </c>
      <c r="U5974">
        <v>0.2</v>
      </c>
      <c r="V5974">
        <v>30.097999999999978</v>
      </c>
    </row>
    <row r="5975" spans="1:22" x14ac:dyDescent="0.25">
      <c r="A5975">
        <v>5974</v>
      </c>
      <c r="B5975" t="s">
        <v>8601</v>
      </c>
      <c r="C5975">
        <v>2012</v>
      </c>
      <c r="D5975" s="1">
        <v>41268</v>
      </c>
      <c r="E5975" s="1">
        <v>41272</v>
      </c>
      <c r="F5975" t="s">
        <v>50</v>
      </c>
      <c r="G5975" t="s">
        <v>721</v>
      </c>
      <c r="H5975" t="s">
        <v>722</v>
      </c>
      <c r="I5975" t="s">
        <v>102</v>
      </c>
      <c r="J5975" t="s">
        <v>27</v>
      </c>
      <c r="K5975" t="s">
        <v>266</v>
      </c>
      <c r="L5975" t="s">
        <v>267</v>
      </c>
      <c r="M5975">
        <v>10011</v>
      </c>
      <c r="N5975" t="s">
        <v>148</v>
      </c>
      <c r="O5975" t="s">
        <v>6202</v>
      </c>
      <c r="P5975" t="s">
        <v>46</v>
      </c>
      <c r="Q5975" t="s">
        <v>78</v>
      </c>
      <c r="R5975" t="s">
        <v>6203</v>
      </c>
      <c r="S5975">
        <v>414.96</v>
      </c>
      <c r="T5975">
        <v>2</v>
      </c>
      <c r="U5975">
        <v>0</v>
      </c>
      <c r="V5975">
        <v>124.48799999999994</v>
      </c>
    </row>
    <row r="5976" spans="1:22" x14ac:dyDescent="0.25">
      <c r="A5976">
        <v>5975</v>
      </c>
      <c r="B5976" t="s">
        <v>8602</v>
      </c>
      <c r="C5976">
        <v>2013</v>
      </c>
      <c r="D5976" s="1">
        <v>41556</v>
      </c>
      <c r="E5976" s="1">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-67.851000000000028</v>
      </c>
    </row>
    <row r="5977" spans="1:22" x14ac:dyDescent="0.25">
      <c r="A5977">
        <v>5976</v>
      </c>
      <c r="B5977" t="s">
        <v>8603</v>
      </c>
      <c r="C5977">
        <v>2014</v>
      </c>
      <c r="D5977" s="1">
        <v>41834</v>
      </c>
      <c r="E5977" s="1">
        <v>41838</v>
      </c>
      <c r="F5977" t="s">
        <v>50</v>
      </c>
      <c r="G5977" t="s">
        <v>5798</v>
      </c>
      <c r="H5977" t="s">
        <v>5799</v>
      </c>
      <c r="I5977" t="s">
        <v>41</v>
      </c>
      <c r="J5977" t="s">
        <v>27</v>
      </c>
      <c r="K5977" t="s">
        <v>6499</v>
      </c>
      <c r="L5977" t="s">
        <v>4530</v>
      </c>
      <c r="M5977">
        <v>66212</v>
      </c>
      <c r="N5977" t="s">
        <v>105</v>
      </c>
      <c r="O5977" t="s">
        <v>2870</v>
      </c>
      <c r="P5977" t="s">
        <v>46</v>
      </c>
      <c r="Q5977" t="s">
        <v>59</v>
      </c>
      <c r="R5977" t="s">
        <v>2871</v>
      </c>
      <c r="S5977">
        <v>360.38</v>
      </c>
      <c r="T5977">
        <v>2</v>
      </c>
      <c r="U5977">
        <v>0</v>
      </c>
      <c r="V5977">
        <v>93.698800000000006</v>
      </c>
    </row>
    <row r="5978" spans="1:22" x14ac:dyDescent="0.25">
      <c r="A5978">
        <v>5977</v>
      </c>
      <c r="B5978" t="s">
        <v>8603</v>
      </c>
      <c r="C5978">
        <v>2014</v>
      </c>
      <c r="D5978" s="1">
        <v>41834</v>
      </c>
      <c r="E5978" s="1">
        <v>41838</v>
      </c>
      <c r="F5978" t="s">
        <v>50</v>
      </c>
      <c r="G5978" t="s">
        <v>5798</v>
      </c>
      <c r="H5978" t="s">
        <v>5799</v>
      </c>
      <c r="I5978" t="s">
        <v>41</v>
      </c>
      <c r="J5978" t="s">
        <v>27</v>
      </c>
      <c r="K5978" t="s">
        <v>6499</v>
      </c>
      <c r="L5978" t="s">
        <v>4530</v>
      </c>
      <c r="M5978">
        <v>66212</v>
      </c>
      <c r="N5978" t="s">
        <v>105</v>
      </c>
      <c r="O5978" t="s">
        <v>3865</v>
      </c>
      <c r="P5978" t="s">
        <v>46</v>
      </c>
      <c r="Q5978" t="s">
        <v>90</v>
      </c>
      <c r="R5978" t="s">
        <v>3866</v>
      </c>
      <c r="S5978">
        <v>13.56</v>
      </c>
      <c r="T5978">
        <v>2</v>
      </c>
      <c r="U5978">
        <v>0</v>
      </c>
      <c r="V5978">
        <v>6.2375999999999996</v>
      </c>
    </row>
    <row r="5979" spans="1:22" x14ac:dyDescent="0.25">
      <c r="A5979">
        <v>5978</v>
      </c>
      <c r="B5979" t="s">
        <v>8604</v>
      </c>
      <c r="C5979">
        <v>2014</v>
      </c>
      <c r="D5979" s="1">
        <v>41754</v>
      </c>
      <c r="E5979" s="1">
        <v>41755</v>
      </c>
      <c r="F5979" t="s">
        <v>188</v>
      </c>
      <c r="G5979" t="s">
        <v>5316</v>
      </c>
      <c r="H5979" t="s">
        <v>5317</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x14ac:dyDescent="0.25">
      <c r="A5980">
        <v>5979</v>
      </c>
      <c r="B5980" t="s">
        <v>8605</v>
      </c>
      <c r="C5980">
        <v>2011</v>
      </c>
      <c r="D5980" s="1">
        <v>40793</v>
      </c>
      <c r="E5980" s="1">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429.90000000000003</v>
      </c>
      <c r="T5980">
        <v>5</v>
      </c>
      <c r="U5980">
        <v>0</v>
      </c>
      <c r="V5980">
        <v>111.77400000000003</v>
      </c>
    </row>
    <row r="5981" spans="1:22" x14ac:dyDescent="0.25">
      <c r="A5981">
        <v>5980</v>
      </c>
      <c r="B5981" t="s">
        <v>8605</v>
      </c>
      <c r="C5981">
        <v>2011</v>
      </c>
      <c r="D5981" s="1">
        <v>40793</v>
      </c>
      <c r="E5981" s="1">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x14ac:dyDescent="0.25">
      <c r="A5982">
        <v>5981</v>
      </c>
      <c r="B5982" t="s">
        <v>8605</v>
      </c>
      <c r="C5982">
        <v>2011</v>
      </c>
      <c r="D5982" s="1">
        <v>40793</v>
      </c>
      <c r="E5982" s="1">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45.348800000000011</v>
      </c>
    </row>
    <row r="5983" spans="1:22" x14ac:dyDescent="0.25">
      <c r="A5983">
        <v>5982</v>
      </c>
      <c r="B5983" t="s">
        <v>8605</v>
      </c>
      <c r="C5983">
        <v>2011</v>
      </c>
      <c r="D5983" s="1">
        <v>40793</v>
      </c>
      <c r="E5983" s="1">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5.7593999999999976</v>
      </c>
    </row>
    <row r="5984" spans="1:22" x14ac:dyDescent="0.25">
      <c r="A5984">
        <v>5983</v>
      </c>
      <c r="B5984" t="s">
        <v>8606</v>
      </c>
      <c r="C5984">
        <v>2013</v>
      </c>
      <c r="D5984" s="1">
        <v>41600</v>
      </c>
      <c r="E5984" s="1">
        <v>41607</v>
      </c>
      <c r="F5984" t="s">
        <v>50</v>
      </c>
      <c r="G5984" t="s">
        <v>1370</v>
      </c>
      <c r="H5984" t="s">
        <v>1371</v>
      </c>
      <c r="I5984" t="s">
        <v>26</v>
      </c>
      <c r="J5984" t="s">
        <v>27</v>
      </c>
      <c r="K5984" t="s">
        <v>266</v>
      </c>
      <c r="L5984" t="s">
        <v>267</v>
      </c>
      <c r="M5984">
        <v>10035</v>
      </c>
      <c r="N5984" t="s">
        <v>148</v>
      </c>
      <c r="O5984" t="s">
        <v>7333</v>
      </c>
      <c r="P5984" t="s">
        <v>46</v>
      </c>
      <c r="Q5984" t="s">
        <v>90</v>
      </c>
      <c r="R5984" t="s">
        <v>7334</v>
      </c>
      <c r="S5984">
        <v>12.96</v>
      </c>
      <c r="T5984">
        <v>2</v>
      </c>
      <c r="U5984">
        <v>0</v>
      </c>
      <c r="V5984">
        <v>6.3504000000000005</v>
      </c>
    </row>
    <row r="5985" spans="1:22" x14ac:dyDescent="0.25">
      <c r="A5985">
        <v>5984</v>
      </c>
      <c r="B5985" t="s">
        <v>8607</v>
      </c>
      <c r="C5985">
        <v>2014</v>
      </c>
      <c r="D5985" s="1">
        <v>41899</v>
      </c>
      <c r="E5985" s="1">
        <v>41901</v>
      </c>
      <c r="F5985" t="s">
        <v>23</v>
      </c>
      <c r="G5985" t="s">
        <v>6489</v>
      </c>
      <c r="H5985" t="s">
        <v>6490</v>
      </c>
      <c r="I5985" t="s">
        <v>26</v>
      </c>
      <c r="J5985" t="s">
        <v>27</v>
      </c>
      <c r="K5985" t="s">
        <v>146</v>
      </c>
      <c r="L5985" t="s">
        <v>147</v>
      </c>
      <c r="M5985">
        <v>19143</v>
      </c>
      <c r="N5985" t="s">
        <v>148</v>
      </c>
      <c r="O5985" t="s">
        <v>2457</v>
      </c>
      <c r="P5985" t="s">
        <v>46</v>
      </c>
      <c r="Q5985" t="s">
        <v>90</v>
      </c>
      <c r="R5985" t="s">
        <v>2458</v>
      </c>
      <c r="S5985">
        <v>20.544000000000004</v>
      </c>
      <c r="T5985">
        <v>6</v>
      </c>
      <c r="U5985">
        <v>0.2</v>
      </c>
      <c r="V5985">
        <v>6.4199999999999964</v>
      </c>
    </row>
    <row r="5986" spans="1:22" x14ac:dyDescent="0.25">
      <c r="A5986">
        <v>5985</v>
      </c>
      <c r="B5986" t="s">
        <v>8608</v>
      </c>
      <c r="C5986">
        <v>2013</v>
      </c>
      <c r="D5986" s="1">
        <v>41475</v>
      </c>
      <c r="E5986" s="1">
        <v>41481</v>
      </c>
      <c r="F5986" t="s">
        <v>50</v>
      </c>
      <c r="G5986" t="s">
        <v>4869</v>
      </c>
      <c r="H5986" t="s">
        <v>4870</v>
      </c>
      <c r="I5986" t="s">
        <v>26</v>
      </c>
      <c r="J5986" t="s">
        <v>27</v>
      </c>
      <c r="K5986" t="s">
        <v>7618</v>
      </c>
      <c r="L5986" t="s">
        <v>1487</v>
      </c>
      <c r="M5986">
        <v>39401</v>
      </c>
      <c r="N5986" t="s">
        <v>30</v>
      </c>
      <c r="O5986" t="s">
        <v>5989</v>
      </c>
      <c r="P5986" t="s">
        <v>32</v>
      </c>
      <c r="Q5986" t="s">
        <v>65</v>
      </c>
      <c r="R5986" t="s">
        <v>5990</v>
      </c>
      <c r="S5986">
        <v>185.57999999999998</v>
      </c>
      <c r="T5986">
        <v>6</v>
      </c>
      <c r="U5986">
        <v>0</v>
      </c>
      <c r="V5986">
        <v>76.087800000000001</v>
      </c>
    </row>
    <row r="5987" spans="1:22" x14ac:dyDescent="0.25">
      <c r="A5987">
        <v>5986</v>
      </c>
      <c r="B5987" t="s">
        <v>8608</v>
      </c>
      <c r="C5987">
        <v>2013</v>
      </c>
      <c r="D5987" s="1">
        <v>41475</v>
      </c>
      <c r="E5987" s="1">
        <v>41481</v>
      </c>
      <c r="F5987" t="s">
        <v>50</v>
      </c>
      <c r="G5987" t="s">
        <v>4869</v>
      </c>
      <c r="H5987" t="s">
        <v>4870</v>
      </c>
      <c r="I5987" t="s">
        <v>26</v>
      </c>
      <c r="J5987" t="s">
        <v>27</v>
      </c>
      <c r="K5987" t="s">
        <v>7618</v>
      </c>
      <c r="L5987" t="s">
        <v>1487</v>
      </c>
      <c r="M5987">
        <v>39401</v>
      </c>
      <c r="N5987" t="s">
        <v>30</v>
      </c>
      <c r="O5987" t="s">
        <v>6808</v>
      </c>
      <c r="P5987" t="s">
        <v>46</v>
      </c>
      <c r="Q5987" t="s">
        <v>75</v>
      </c>
      <c r="R5987" t="s">
        <v>6809</v>
      </c>
      <c r="S5987">
        <v>77.56</v>
      </c>
      <c r="T5987">
        <v>2</v>
      </c>
      <c r="U5987">
        <v>0</v>
      </c>
      <c r="V5987">
        <v>35.677599999999998</v>
      </c>
    </row>
    <row r="5988" spans="1:22" x14ac:dyDescent="0.25">
      <c r="A5988">
        <v>5987</v>
      </c>
      <c r="B5988" t="s">
        <v>8608</v>
      </c>
      <c r="C5988">
        <v>2013</v>
      </c>
      <c r="D5988" s="1">
        <v>41475</v>
      </c>
      <c r="E5988" s="1">
        <v>41481</v>
      </c>
      <c r="F5988" t="s">
        <v>50</v>
      </c>
      <c r="G5988" t="s">
        <v>4869</v>
      </c>
      <c r="H5988" t="s">
        <v>4870</v>
      </c>
      <c r="I5988" t="s">
        <v>26</v>
      </c>
      <c r="J5988" t="s">
        <v>27</v>
      </c>
      <c r="K5988" t="s">
        <v>7618</v>
      </c>
      <c r="L5988" t="s">
        <v>1487</v>
      </c>
      <c r="M5988">
        <v>39401</v>
      </c>
      <c r="N5988" t="s">
        <v>30</v>
      </c>
      <c r="O5988" t="s">
        <v>885</v>
      </c>
      <c r="P5988" t="s">
        <v>46</v>
      </c>
      <c r="Q5988" t="s">
        <v>59</v>
      </c>
      <c r="R5988" t="s">
        <v>886</v>
      </c>
      <c r="S5988">
        <v>87.92</v>
      </c>
      <c r="T5988">
        <v>4</v>
      </c>
      <c r="U5988">
        <v>0</v>
      </c>
      <c r="V5988">
        <v>0.87919999999999732</v>
      </c>
    </row>
    <row r="5989" spans="1:22" x14ac:dyDescent="0.25">
      <c r="A5989">
        <v>5988</v>
      </c>
      <c r="B5989" t="s">
        <v>8608</v>
      </c>
      <c r="C5989">
        <v>2013</v>
      </c>
      <c r="D5989" s="1">
        <v>41475</v>
      </c>
      <c r="E5989" s="1">
        <v>41481</v>
      </c>
      <c r="F5989" t="s">
        <v>50</v>
      </c>
      <c r="G5989" t="s">
        <v>4869</v>
      </c>
      <c r="H5989" t="s">
        <v>4870</v>
      </c>
      <c r="I5989" t="s">
        <v>26</v>
      </c>
      <c r="J5989" t="s">
        <v>27</v>
      </c>
      <c r="K5989" t="s">
        <v>7618</v>
      </c>
      <c r="L5989" t="s">
        <v>1487</v>
      </c>
      <c r="M5989">
        <v>39401</v>
      </c>
      <c r="N5989" t="s">
        <v>30</v>
      </c>
      <c r="O5989" t="s">
        <v>6535</v>
      </c>
      <c r="P5989" t="s">
        <v>46</v>
      </c>
      <c r="Q5989" t="s">
        <v>90</v>
      </c>
      <c r="R5989" t="s">
        <v>6536</v>
      </c>
      <c r="S5989">
        <v>245.94</v>
      </c>
      <c r="T5989">
        <v>6</v>
      </c>
      <c r="U5989">
        <v>0</v>
      </c>
      <c r="V5989">
        <v>120.51060000000001</v>
      </c>
    </row>
    <row r="5990" spans="1:22" x14ac:dyDescent="0.25">
      <c r="A5990">
        <v>5989</v>
      </c>
      <c r="B5990" t="s">
        <v>8608</v>
      </c>
      <c r="C5990">
        <v>2013</v>
      </c>
      <c r="D5990" s="1">
        <v>41475</v>
      </c>
      <c r="E5990" s="1">
        <v>41481</v>
      </c>
      <c r="F5990" t="s">
        <v>50</v>
      </c>
      <c r="G5990" t="s">
        <v>4869</v>
      </c>
      <c r="H5990" t="s">
        <v>4870</v>
      </c>
      <c r="I5990" t="s">
        <v>26</v>
      </c>
      <c r="J5990" t="s">
        <v>27</v>
      </c>
      <c r="K5990" t="s">
        <v>7618</v>
      </c>
      <c r="L5990" t="s">
        <v>1487</v>
      </c>
      <c r="M5990">
        <v>39401</v>
      </c>
      <c r="N5990" t="s">
        <v>30</v>
      </c>
      <c r="O5990" t="s">
        <v>1863</v>
      </c>
      <c r="P5990" t="s">
        <v>46</v>
      </c>
      <c r="Q5990" t="s">
        <v>75</v>
      </c>
      <c r="R5990" t="s">
        <v>1864</v>
      </c>
      <c r="S5990">
        <v>8.6</v>
      </c>
      <c r="T5990">
        <v>1</v>
      </c>
      <c r="U5990">
        <v>0</v>
      </c>
      <c r="V5990">
        <v>4.0419999999999998</v>
      </c>
    </row>
    <row r="5991" spans="1:22" x14ac:dyDescent="0.25">
      <c r="A5991">
        <v>5990</v>
      </c>
      <c r="B5991" t="s">
        <v>8608</v>
      </c>
      <c r="C5991">
        <v>2013</v>
      </c>
      <c r="D5991" s="1">
        <v>41475</v>
      </c>
      <c r="E5991" s="1">
        <v>41481</v>
      </c>
      <c r="F5991" t="s">
        <v>50</v>
      </c>
      <c r="G5991" t="s">
        <v>4869</v>
      </c>
      <c r="H5991" t="s">
        <v>4870</v>
      </c>
      <c r="I5991" t="s">
        <v>26</v>
      </c>
      <c r="J5991" t="s">
        <v>27</v>
      </c>
      <c r="K5991" t="s">
        <v>7618</v>
      </c>
      <c r="L5991" t="s">
        <v>1487</v>
      </c>
      <c r="M5991">
        <v>39401</v>
      </c>
      <c r="N5991" t="s">
        <v>30</v>
      </c>
      <c r="O5991" t="s">
        <v>7490</v>
      </c>
      <c r="P5991" t="s">
        <v>32</v>
      </c>
      <c r="Q5991" t="s">
        <v>33</v>
      </c>
      <c r="R5991" t="s">
        <v>7491</v>
      </c>
      <c r="S5991">
        <v>504.90000000000003</v>
      </c>
      <c r="T5991">
        <v>5</v>
      </c>
      <c r="U5991">
        <v>0</v>
      </c>
      <c r="V5991">
        <v>126.22500000000002</v>
      </c>
    </row>
    <row r="5992" spans="1:22" x14ac:dyDescent="0.25">
      <c r="A5992">
        <v>5991</v>
      </c>
      <c r="B5992" t="s">
        <v>8609</v>
      </c>
      <c r="C5992">
        <v>2014</v>
      </c>
      <c r="D5992" s="1">
        <v>41898</v>
      </c>
      <c r="E5992" s="1">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2357.4880000000003</v>
      </c>
      <c r="T5992">
        <v>7</v>
      </c>
      <c r="U5992">
        <v>0.2</v>
      </c>
      <c r="V5992">
        <v>884.05799999999999</v>
      </c>
    </row>
    <row r="5993" spans="1:22" x14ac:dyDescent="0.25">
      <c r="A5993">
        <v>5992</v>
      </c>
      <c r="B5993" t="s">
        <v>8609</v>
      </c>
      <c r="C5993">
        <v>2014</v>
      </c>
      <c r="D5993" s="1">
        <v>41898</v>
      </c>
      <c r="E5993" s="1">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32.335100000000025</v>
      </c>
    </row>
    <row r="5994" spans="1:22" x14ac:dyDescent="0.25">
      <c r="A5994">
        <v>5993</v>
      </c>
      <c r="B5994" t="s">
        <v>8609</v>
      </c>
      <c r="C5994">
        <v>2014</v>
      </c>
      <c r="D5994" s="1">
        <v>41898</v>
      </c>
      <c r="E5994" s="1">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-20.784600000000012</v>
      </c>
    </row>
    <row r="5995" spans="1:22" x14ac:dyDescent="0.25">
      <c r="A5995">
        <v>5994</v>
      </c>
      <c r="B5995" t="s">
        <v>8610</v>
      </c>
      <c r="C5995">
        <v>2013</v>
      </c>
      <c r="D5995" s="1">
        <v>41620</v>
      </c>
      <c r="E5995" s="1">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-4.0599999999999987</v>
      </c>
    </row>
    <row r="5996" spans="1:22" x14ac:dyDescent="0.25">
      <c r="A5996">
        <v>5995</v>
      </c>
      <c r="B5996" t="s">
        <v>8610</v>
      </c>
      <c r="C5996">
        <v>2013</v>
      </c>
      <c r="D5996" s="1">
        <v>41620</v>
      </c>
      <c r="E5996" s="1">
        <v>41620</v>
      </c>
      <c r="F5996" t="s">
        <v>1290</v>
      </c>
      <c r="G5996" t="s">
        <v>3094</v>
      </c>
      <c r="H5996" t="s">
        <v>3095</v>
      </c>
      <c r="I5996" t="s">
        <v>41</v>
      </c>
      <c r="J5996" t="s">
        <v>27</v>
      </c>
      <c r="K5996" t="s">
        <v>497</v>
      </c>
      <c r="L5996" t="s">
        <v>498</v>
      </c>
      <c r="M5996">
        <v>43229</v>
      </c>
      <c r="N5996" t="s">
        <v>148</v>
      </c>
      <c r="O5996" t="s">
        <v>6828</v>
      </c>
      <c r="P5996" t="s">
        <v>46</v>
      </c>
      <c r="Q5996" t="s">
        <v>578</v>
      </c>
      <c r="R5996" t="s">
        <v>6829</v>
      </c>
      <c r="S5996">
        <v>13.52</v>
      </c>
      <c r="T5996">
        <v>2</v>
      </c>
      <c r="U5996">
        <v>0.2</v>
      </c>
      <c r="V5996">
        <v>1.6899999999999986</v>
      </c>
    </row>
    <row r="5997" spans="1:22" x14ac:dyDescent="0.25">
      <c r="A5997">
        <v>5996</v>
      </c>
      <c r="B5997" t="s">
        <v>8610</v>
      </c>
      <c r="C5997">
        <v>2013</v>
      </c>
      <c r="D5997" s="1">
        <v>41620</v>
      </c>
      <c r="E5997" s="1">
        <v>41620</v>
      </c>
      <c r="F5997" t="s">
        <v>1290</v>
      </c>
      <c r="G5997" t="s">
        <v>3094</v>
      </c>
      <c r="H5997" t="s">
        <v>3095</v>
      </c>
      <c r="I5997" t="s">
        <v>41</v>
      </c>
      <c r="J5997" t="s">
        <v>27</v>
      </c>
      <c r="K5997" t="s">
        <v>497</v>
      </c>
      <c r="L5997" t="s">
        <v>498</v>
      </c>
      <c r="M5997">
        <v>43229</v>
      </c>
      <c r="N5997" t="s">
        <v>148</v>
      </c>
      <c r="O5997" t="s">
        <v>6955</v>
      </c>
      <c r="P5997" t="s">
        <v>32</v>
      </c>
      <c r="Q5997" t="s">
        <v>36</v>
      </c>
      <c r="R5997" t="s">
        <v>6956</v>
      </c>
      <c r="S5997">
        <v>458.42999999999995</v>
      </c>
      <c r="T5997">
        <v>5</v>
      </c>
      <c r="U5997">
        <v>0.3</v>
      </c>
      <c r="V5997">
        <v>-137.52900000000002</v>
      </c>
    </row>
    <row r="5998" spans="1:22" x14ac:dyDescent="0.25">
      <c r="A5998">
        <v>5997</v>
      </c>
      <c r="B5998" t="s">
        <v>8610</v>
      </c>
      <c r="C5998">
        <v>2013</v>
      </c>
      <c r="D5998" s="1">
        <v>41620</v>
      </c>
      <c r="E5998" s="1">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24.196000000000012</v>
      </c>
    </row>
    <row r="5999" spans="1:22" x14ac:dyDescent="0.25">
      <c r="A5999">
        <v>5998</v>
      </c>
      <c r="B5999" t="s">
        <v>8610</v>
      </c>
      <c r="C5999">
        <v>2013</v>
      </c>
      <c r="D5999" s="1">
        <v>41620</v>
      </c>
      <c r="E5999" s="1">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328.59000000000003</v>
      </c>
      <c r="T5999">
        <v>3</v>
      </c>
      <c r="U5999">
        <v>0.4</v>
      </c>
      <c r="V5999">
        <v>-147.8655</v>
      </c>
    </row>
    <row r="6000" spans="1:22" x14ac:dyDescent="0.25">
      <c r="A6000">
        <v>5999</v>
      </c>
      <c r="B6000" t="s">
        <v>8611</v>
      </c>
      <c r="C6000">
        <v>2011</v>
      </c>
      <c r="D6000" s="1">
        <v>40887</v>
      </c>
      <c r="E6000" s="1">
        <v>40891</v>
      </c>
      <c r="F6000" t="s">
        <v>50</v>
      </c>
      <c r="G6000" t="s">
        <v>584</v>
      </c>
      <c r="H6000" t="s">
        <v>585</v>
      </c>
      <c r="I6000" t="s">
        <v>41</v>
      </c>
      <c r="J6000" t="s">
        <v>27</v>
      </c>
      <c r="K6000" t="s">
        <v>8612</v>
      </c>
      <c r="L6000" t="s">
        <v>6259</v>
      </c>
      <c r="M6000">
        <v>83605</v>
      </c>
      <c r="N6000" t="s">
        <v>44</v>
      </c>
      <c r="O6000" t="s">
        <v>3495</v>
      </c>
      <c r="P6000" t="s">
        <v>32</v>
      </c>
      <c r="Q6000" t="s">
        <v>36</v>
      </c>
      <c r="R6000" t="s">
        <v>3496</v>
      </c>
      <c r="S6000">
        <v>338.35199999999998</v>
      </c>
      <c r="T6000">
        <v>3</v>
      </c>
      <c r="U6000">
        <v>0.2</v>
      </c>
      <c r="V6000">
        <v>4.2293999999999699</v>
      </c>
    </row>
    <row r="6001" spans="1:22" x14ac:dyDescent="0.25">
      <c r="A6001">
        <v>6000</v>
      </c>
      <c r="B6001" t="s">
        <v>8611</v>
      </c>
      <c r="C6001">
        <v>2011</v>
      </c>
      <c r="D6001" s="1">
        <v>40887</v>
      </c>
      <c r="E6001" s="1">
        <v>40891</v>
      </c>
      <c r="F6001" t="s">
        <v>50</v>
      </c>
      <c r="G6001" t="s">
        <v>584</v>
      </c>
      <c r="H6001" t="s">
        <v>585</v>
      </c>
      <c r="I6001" t="s">
        <v>41</v>
      </c>
      <c r="J6001" t="s">
        <v>27</v>
      </c>
      <c r="K6001" t="s">
        <v>8612</v>
      </c>
      <c r="L6001" t="s">
        <v>6259</v>
      </c>
      <c r="M6001">
        <v>83605</v>
      </c>
      <c r="N6001" t="s">
        <v>44</v>
      </c>
      <c r="O6001" t="s">
        <v>2779</v>
      </c>
      <c r="P6001" t="s">
        <v>46</v>
      </c>
      <c r="Q6001" t="s">
        <v>90</v>
      </c>
      <c r="R6001" t="s">
        <v>2780</v>
      </c>
      <c r="S6001">
        <v>25.92</v>
      </c>
      <c r="T6001">
        <v>4</v>
      </c>
      <c r="U6001">
        <v>0</v>
      </c>
      <c r="V6001">
        <v>12.441600000000001</v>
      </c>
    </row>
    <row r="6002" spans="1:22" x14ac:dyDescent="0.25">
      <c r="A6002">
        <v>6001</v>
      </c>
      <c r="B6002" t="s">
        <v>8611</v>
      </c>
      <c r="C6002">
        <v>2011</v>
      </c>
      <c r="D6002" s="1">
        <v>40887</v>
      </c>
      <c r="E6002" s="1">
        <v>40891</v>
      </c>
      <c r="F6002" t="s">
        <v>50</v>
      </c>
      <c r="G6002" t="s">
        <v>584</v>
      </c>
      <c r="H6002" t="s">
        <v>585</v>
      </c>
      <c r="I6002" t="s">
        <v>41</v>
      </c>
      <c r="J6002" t="s">
        <v>27</v>
      </c>
      <c r="K6002" t="s">
        <v>8612</v>
      </c>
      <c r="L6002" t="s">
        <v>6259</v>
      </c>
      <c r="M6002">
        <v>83605</v>
      </c>
      <c r="N6002" t="s">
        <v>44</v>
      </c>
      <c r="O6002" t="s">
        <v>1546</v>
      </c>
      <c r="P6002" t="s">
        <v>46</v>
      </c>
      <c r="Q6002" t="s">
        <v>90</v>
      </c>
      <c r="R6002" t="s">
        <v>1547</v>
      </c>
      <c r="S6002">
        <v>91.36</v>
      </c>
      <c r="T6002">
        <v>4</v>
      </c>
      <c r="U6002">
        <v>0</v>
      </c>
      <c r="V6002">
        <v>42.025599999999997</v>
      </c>
    </row>
    <row r="6003" spans="1:22" x14ac:dyDescent="0.25">
      <c r="A6003">
        <v>6002</v>
      </c>
      <c r="B6003" t="s">
        <v>8613</v>
      </c>
      <c r="C6003">
        <v>2011</v>
      </c>
      <c r="D6003" s="1">
        <v>40890</v>
      </c>
      <c r="E6003" s="1">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87.960000000000008</v>
      </c>
      <c r="T6003">
        <v>3</v>
      </c>
      <c r="U6003">
        <v>0.2</v>
      </c>
      <c r="V6003">
        <v>7.6965000000000039</v>
      </c>
    </row>
    <row r="6004" spans="1:22" x14ac:dyDescent="0.25">
      <c r="A6004">
        <v>6003</v>
      </c>
      <c r="B6004" t="s">
        <v>8613</v>
      </c>
      <c r="C6004">
        <v>2011</v>
      </c>
      <c r="D6004" s="1">
        <v>40890</v>
      </c>
      <c r="E6004" s="1">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-4.1711999999999989</v>
      </c>
    </row>
    <row r="6005" spans="1:22" x14ac:dyDescent="0.25">
      <c r="A6005">
        <v>6004</v>
      </c>
      <c r="B6005" t="s">
        <v>8614</v>
      </c>
      <c r="C6005">
        <v>2014</v>
      </c>
      <c r="D6005" s="1">
        <v>41904</v>
      </c>
      <c r="E6005" s="1">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-8.6057999999999986</v>
      </c>
    </row>
    <row r="6006" spans="1:22" x14ac:dyDescent="0.25">
      <c r="A6006">
        <v>6005</v>
      </c>
      <c r="B6006" t="s">
        <v>8615</v>
      </c>
      <c r="C6006">
        <v>2014</v>
      </c>
      <c r="D6006" s="1">
        <v>41890</v>
      </c>
      <c r="E6006" s="1">
        <v>41894</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x14ac:dyDescent="0.25">
      <c r="A6007">
        <v>6006</v>
      </c>
      <c r="B6007" t="s">
        <v>8616</v>
      </c>
      <c r="C6007">
        <v>2012</v>
      </c>
      <c r="D6007" s="1">
        <v>41215</v>
      </c>
      <c r="E6007" s="1">
        <v>41220</v>
      </c>
      <c r="F6007" t="s">
        <v>50</v>
      </c>
      <c r="G6007" t="s">
        <v>5023</v>
      </c>
      <c r="H6007" t="s">
        <v>5024</v>
      </c>
      <c r="I6007" t="s">
        <v>26</v>
      </c>
      <c r="J6007" t="s">
        <v>27</v>
      </c>
      <c r="K6007" t="s">
        <v>276</v>
      </c>
      <c r="L6007" t="s">
        <v>267</v>
      </c>
      <c r="M6007">
        <v>12180</v>
      </c>
      <c r="N6007" t="s">
        <v>148</v>
      </c>
      <c r="O6007" t="s">
        <v>6594</v>
      </c>
      <c r="P6007" t="s">
        <v>32</v>
      </c>
      <c r="Q6007" t="s">
        <v>36</v>
      </c>
      <c r="R6007" t="s">
        <v>6595</v>
      </c>
      <c r="S6007">
        <v>109.764</v>
      </c>
      <c r="T6007">
        <v>2</v>
      </c>
      <c r="U6007">
        <v>0.1</v>
      </c>
      <c r="V6007">
        <v>8.5371999999999968</v>
      </c>
    </row>
    <row r="6008" spans="1:22" x14ac:dyDescent="0.25">
      <c r="A6008">
        <v>6007</v>
      </c>
      <c r="B6008" t="s">
        <v>8617</v>
      </c>
      <c r="C6008">
        <v>2014</v>
      </c>
      <c r="D6008" s="1">
        <v>41985</v>
      </c>
      <c r="E6008" s="1">
        <v>41992</v>
      </c>
      <c r="F6008" t="s">
        <v>50</v>
      </c>
      <c r="G6008" t="s">
        <v>3953</v>
      </c>
      <c r="H6008" t="s">
        <v>3954</v>
      </c>
      <c r="I6008" t="s">
        <v>41</v>
      </c>
      <c r="J6008" t="s">
        <v>27</v>
      </c>
      <c r="K6008" t="s">
        <v>3922</v>
      </c>
      <c r="L6008" t="s">
        <v>1245</v>
      </c>
      <c r="M6008">
        <v>2740</v>
      </c>
      <c r="N6008" t="s">
        <v>148</v>
      </c>
      <c r="O6008" t="s">
        <v>5307</v>
      </c>
      <c r="P6008" t="s">
        <v>71</v>
      </c>
      <c r="Q6008" t="s">
        <v>72</v>
      </c>
      <c r="R6008" t="s">
        <v>5308</v>
      </c>
      <c r="S6008">
        <v>128.85000000000002</v>
      </c>
      <c r="T6008">
        <v>3</v>
      </c>
      <c r="U6008">
        <v>0</v>
      </c>
      <c r="V6008">
        <v>3.8654999999999973</v>
      </c>
    </row>
    <row r="6009" spans="1:22" x14ac:dyDescent="0.25">
      <c r="A6009">
        <v>6008</v>
      </c>
      <c r="B6009" t="s">
        <v>8618</v>
      </c>
      <c r="C6009">
        <v>2014</v>
      </c>
      <c r="D6009" s="1">
        <v>41731</v>
      </c>
      <c r="E6009" s="1">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127.94999999999999</v>
      </c>
      <c r="T6009">
        <v>3</v>
      </c>
      <c r="U6009">
        <v>0</v>
      </c>
      <c r="V6009">
        <v>21.751499999999986</v>
      </c>
    </row>
    <row r="6010" spans="1:22" x14ac:dyDescent="0.25">
      <c r="A6010">
        <v>6009</v>
      </c>
      <c r="B6010" t="s">
        <v>8619</v>
      </c>
      <c r="C6010">
        <v>2012</v>
      </c>
      <c r="D6010" s="1">
        <v>41273</v>
      </c>
      <c r="E6010" s="1">
        <v>41277</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31.519199999999998</v>
      </c>
    </row>
    <row r="6011" spans="1:22" x14ac:dyDescent="0.25">
      <c r="A6011">
        <v>6010</v>
      </c>
      <c r="B6011" t="s">
        <v>8619</v>
      </c>
      <c r="C6011">
        <v>2012</v>
      </c>
      <c r="D6011" s="1">
        <v>41273</v>
      </c>
      <c r="E6011" s="1">
        <v>41277</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14.238599999999995</v>
      </c>
    </row>
    <row r="6012" spans="1:22" x14ac:dyDescent="0.25">
      <c r="A6012">
        <v>6011</v>
      </c>
      <c r="B6012" t="s">
        <v>8619</v>
      </c>
      <c r="C6012">
        <v>2012</v>
      </c>
      <c r="D6012" s="1">
        <v>41273</v>
      </c>
      <c r="E6012" s="1">
        <v>41277</v>
      </c>
      <c r="F6012" t="s">
        <v>50</v>
      </c>
      <c r="G6012" t="s">
        <v>486</v>
      </c>
      <c r="H6012" t="s">
        <v>487</v>
      </c>
      <c r="I6012" t="s">
        <v>26</v>
      </c>
      <c r="J6012" t="s">
        <v>27</v>
      </c>
      <c r="K6012" t="s">
        <v>42</v>
      </c>
      <c r="L6012" t="s">
        <v>43</v>
      </c>
      <c r="M6012">
        <v>90049</v>
      </c>
      <c r="N6012" t="s">
        <v>44</v>
      </c>
      <c r="O6012" t="s">
        <v>2593</v>
      </c>
      <c r="P6012" t="s">
        <v>71</v>
      </c>
      <c r="Q6012" t="s">
        <v>682</v>
      </c>
      <c r="R6012" t="s">
        <v>2594</v>
      </c>
      <c r="S6012">
        <v>2548.5600000000004</v>
      </c>
      <c r="T6012">
        <v>6</v>
      </c>
      <c r="U6012">
        <v>0.2</v>
      </c>
      <c r="V6012">
        <v>286.71299999999962</v>
      </c>
    </row>
    <row r="6013" spans="1:22" x14ac:dyDescent="0.25">
      <c r="A6013">
        <v>6012</v>
      </c>
      <c r="B6013" t="s">
        <v>8619</v>
      </c>
      <c r="C6013">
        <v>2012</v>
      </c>
      <c r="D6013" s="1">
        <v>41273</v>
      </c>
      <c r="E6013" s="1">
        <v>41277</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x14ac:dyDescent="0.25">
      <c r="A6014">
        <v>6013</v>
      </c>
      <c r="B6014" t="s">
        <v>8619</v>
      </c>
      <c r="C6014">
        <v>2012</v>
      </c>
      <c r="D6014" s="1">
        <v>41273</v>
      </c>
      <c r="E6014" s="1">
        <v>41277</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x14ac:dyDescent="0.25">
      <c r="A6015">
        <v>6014</v>
      </c>
      <c r="B6015" t="s">
        <v>8620</v>
      </c>
      <c r="C6015">
        <v>2013</v>
      </c>
      <c r="D6015" s="1">
        <v>41344</v>
      </c>
      <c r="E6015" s="1">
        <v>41345</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7.1519999999999992</v>
      </c>
    </row>
    <row r="6016" spans="1:22" x14ac:dyDescent="0.25">
      <c r="A6016">
        <v>6015</v>
      </c>
      <c r="B6016" t="s">
        <v>8620</v>
      </c>
      <c r="C6016">
        <v>2013</v>
      </c>
      <c r="D6016" s="1">
        <v>41344</v>
      </c>
      <c r="E6016" s="1">
        <v>41345</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363.90480000000025</v>
      </c>
    </row>
    <row r="6017" spans="1:22" x14ac:dyDescent="0.25">
      <c r="A6017">
        <v>6016</v>
      </c>
      <c r="B6017" t="s">
        <v>8621</v>
      </c>
      <c r="C6017">
        <v>2011</v>
      </c>
      <c r="D6017" s="1">
        <v>40639</v>
      </c>
      <c r="E6017" s="1">
        <v>40645</v>
      </c>
      <c r="F6017" t="s">
        <v>50</v>
      </c>
      <c r="G6017" t="s">
        <v>6155</v>
      </c>
      <c r="H6017" t="s">
        <v>6156</v>
      </c>
      <c r="I6017" t="s">
        <v>41</v>
      </c>
      <c r="J6017" t="s">
        <v>27</v>
      </c>
      <c r="K6017" t="s">
        <v>42</v>
      </c>
      <c r="L6017" t="s">
        <v>43</v>
      </c>
      <c r="M6017">
        <v>90049</v>
      </c>
      <c r="N6017" t="s">
        <v>44</v>
      </c>
      <c r="O6017" t="s">
        <v>8502</v>
      </c>
      <c r="P6017" t="s">
        <v>32</v>
      </c>
      <c r="Q6017" t="s">
        <v>65</v>
      </c>
      <c r="R6017" t="s">
        <v>8503</v>
      </c>
      <c r="S6017">
        <v>91.96</v>
      </c>
      <c r="T6017">
        <v>2</v>
      </c>
      <c r="U6017">
        <v>0</v>
      </c>
      <c r="V6017">
        <v>15.633199999999988</v>
      </c>
    </row>
    <row r="6018" spans="1:22" x14ac:dyDescent="0.25">
      <c r="A6018">
        <v>6017</v>
      </c>
      <c r="B6018" t="s">
        <v>8621</v>
      </c>
      <c r="C6018">
        <v>2011</v>
      </c>
      <c r="D6018" s="1">
        <v>40639</v>
      </c>
      <c r="E6018" s="1">
        <v>40645</v>
      </c>
      <c r="F6018" t="s">
        <v>50</v>
      </c>
      <c r="G6018" t="s">
        <v>6155</v>
      </c>
      <c r="H6018" t="s">
        <v>6156</v>
      </c>
      <c r="I6018" t="s">
        <v>41</v>
      </c>
      <c r="J6018" t="s">
        <v>27</v>
      </c>
      <c r="K6018" t="s">
        <v>42</v>
      </c>
      <c r="L6018" t="s">
        <v>43</v>
      </c>
      <c r="M6018">
        <v>90049</v>
      </c>
      <c r="N6018" t="s">
        <v>44</v>
      </c>
      <c r="O6018" t="s">
        <v>1134</v>
      </c>
      <c r="P6018" t="s">
        <v>32</v>
      </c>
      <c r="Q6018" t="s">
        <v>65</v>
      </c>
      <c r="R6018" t="s">
        <v>1135</v>
      </c>
      <c r="S6018">
        <v>33.11</v>
      </c>
      <c r="T6018">
        <v>7</v>
      </c>
      <c r="U6018">
        <v>0</v>
      </c>
      <c r="V6018">
        <v>12.912900000000004</v>
      </c>
    </row>
    <row r="6019" spans="1:22" x14ac:dyDescent="0.25">
      <c r="A6019">
        <v>6018</v>
      </c>
      <c r="B6019" t="s">
        <v>8621</v>
      </c>
      <c r="C6019">
        <v>2011</v>
      </c>
      <c r="D6019" s="1">
        <v>40639</v>
      </c>
      <c r="E6019" s="1">
        <v>40645</v>
      </c>
      <c r="F6019" t="s">
        <v>50</v>
      </c>
      <c r="G6019" t="s">
        <v>6155</v>
      </c>
      <c r="H6019" t="s">
        <v>6156</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x14ac:dyDescent="0.25">
      <c r="A6020">
        <v>6019</v>
      </c>
      <c r="B6020" t="s">
        <v>8621</v>
      </c>
      <c r="C6020">
        <v>2011</v>
      </c>
      <c r="D6020" s="1">
        <v>40639</v>
      </c>
      <c r="E6020" s="1">
        <v>40645</v>
      </c>
      <c r="F6020" t="s">
        <v>50</v>
      </c>
      <c r="G6020" t="s">
        <v>6155</v>
      </c>
      <c r="H6020" t="s">
        <v>6156</v>
      </c>
      <c r="I6020" t="s">
        <v>41</v>
      </c>
      <c r="J6020" t="s">
        <v>27</v>
      </c>
      <c r="K6020" t="s">
        <v>42</v>
      </c>
      <c r="L6020" t="s">
        <v>43</v>
      </c>
      <c r="M6020">
        <v>90049</v>
      </c>
      <c r="N6020" t="s">
        <v>44</v>
      </c>
      <c r="O6020" t="s">
        <v>6303</v>
      </c>
      <c r="P6020" t="s">
        <v>46</v>
      </c>
      <c r="Q6020" t="s">
        <v>90</v>
      </c>
      <c r="R6020" t="s">
        <v>6304</v>
      </c>
      <c r="S6020">
        <v>55.48</v>
      </c>
      <c r="T6020">
        <v>1</v>
      </c>
      <c r="U6020">
        <v>0</v>
      </c>
      <c r="V6020">
        <v>26.630399999999998</v>
      </c>
    </row>
    <row r="6021" spans="1:22" x14ac:dyDescent="0.25">
      <c r="A6021">
        <v>6020</v>
      </c>
      <c r="B6021" t="s">
        <v>8622</v>
      </c>
      <c r="C6021">
        <v>2011</v>
      </c>
      <c r="D6021" s="1">
        <v>40821</v>
      </c>
      <c r="E6021" s="1">
        <v>40826</v>
      </c>
      <c r="F6021" t="s">
        <v>23</v>
      </c>
      <c r="G6021" t="s">
        <v>5665</v>
      </c>
      <c r="H6021" t="s">
        <v>5666</v>
      </c>
      <c r="I6021" t="s">
        <v>26</v>
      </c>
      <c r="J6021" t="s">
        <v>27</v>
      </c>
      <c r="K6021" t="s">
        <v>497</v>
      </c>
      <c r="L6021" t="s">
        <v>498</v>
      </c>
      <c r="M6021">
        <v>43229</v>
      </c>
      <c r="N6021" t="s">
        <v>148</v>
      </c>
      <c r="O6021" t="s">
        <v>77</v>
      </c>
      <c r="P6021" t="s">
        <v>46</v>
      </c>
      <c r="Q6021" t="s">
        <v>78</v>
      </c>
      <c r="R6021" t="s">
        <v>79</v>
      </c>
      <c r="S6021">
        <v>91.92</v>
      </c>
      <c r="T6021">
        <v>5</v>
      </c>
      <c r="U6021">
        <v>0.2</v>
      </c>
      <c r="V6021">
        <v>11.489999999999991</v>
      </c>
    </row>
    <row r="6022" spans="1:22" x14ac:dyDescent="0.25">
      <c r="A6022">
        <v>6021</v>
      </c>
      <c r="B6022" t="s">
        <v>8623</v>
      </c>
      <c r="C6022">
        <v>2013</v>
      </c>
      <c r="D6022" s="1">
        <v>41500</v>
      </c>
      <c r="E6022" s="1">
        <v>41500</v>
      </c>
      <c r="F6022" t="s">
        <v>1290</v>
      </c>
      <c r="G6022" t="s">
        <v>5792</v>
      </c>
      <c r="H6022" t="s">
        <v>5793</v>
      </c>
      <c r="I6022" t="s">
        <v>26</v>
      </c>
      <c r="J6022" t="s">
        <v>27</v>
      </c>
      <c r="K6022" t="s">
        <v>8624</v>
      </c>
      <c r="L6022" t="s">
        <v>736</v>
      </c>
      <c r="M6022">
        <v>70065</v>
      </c>
      <c r="N6022" t="s">
        <v>30</v>
      </c>
      <c r="O6022" t="s">
        <v>5285</v>
      </c>
      <c r="P6022" t="s">
        <v>46</v>
      </c>
      <c r="Q6022" t="s">
        <v>78</v>
      </c>
      <c r="R6022" t="s">
        <v>186</v>
      </c>
      <c r="S6022">
        <v>17.34</v>
      </c>
      <c r="T6022">
        <v>2</v>
      </c>
      <c r="U6022">
        <v>0</v>
      </c>
      <c r="V6022">
        <v>4.6818000000000008</v>
      </c>
    </row>
    <row r="6023" spans="1:22" x14ac:dyDescent="0.25">
      <c r="A6023">
        <v>6022</v>
      </c>
      <c r="B6023" t="s">
        <v>8623</v>
      </c>
      <c r="C6023">
        <v>2013</v>
      </c>
      <c r="D6023" s="1">
        <v>41500</v>
      </c>
      <c r="E6023" s="1">
        <v>41500</v>
      </c>
      <c r="F6023" t="s">
        <v>1290</v>
      </c>
      <c r="G6023" t="s">
        <v>5792</v>
      </c>
      <c r="H6023" t="s">
        <v>5793</v>
      </c>
      <c r="I6023" t="s">
        <v>26</v>
      </c>
      <c r="J6023" t="s">
        <v>27</v>
      </c>
      <c r="K6023" t="s">
        <v>8624</v>
      </c>
      <c r="L6023" t="s">
        <v>736</v>
      </c>
      <c r="M6023">
        <v>70065</v>
      </c>
      <c r="N6023" t="s">
        <v>30</v>
      </c>
      <c r="O6023" t="s">
        <v>1414</v>
      </c>
      <c r="P6023" t="s">
        <v>71</v>
      </c>
      <c r="Q6023" t="s">
        <v>161</v>
      </c>
      <c r="R6023" t="s">
        <v>1415</v>
      </c>
      <c r="S6023">
        <v>71.98</v>
      </c>
      <c r="T6023">
        <v>2</v>
      </c>
      <c r="U6023">
        <v>0</v>
      </c>
      <c r="V6023">
        <v>15.1158</v>
      </c>
    </row>
    <row r="6024" spans="1:22" x14ac:dyDescent="0.25">
      <c r="A6024">
        <v>6023</v>
      </c>
      <c r="B6024" t="s">
        <v>8625</v>
      </c>
      <c r="C6024">
        <v>2011</v>
      </c>
      <c r="D6024" s="1">
        <v>40864</v>
      </c>
      <c r="E6024" s="1">
        <v>40868</v>
      </c>
      <c r="F6024" t="s">
        <v>50</v>
      </c>
      <c r="G6024" t="s">
        <v>777</v>
      </c>
      <c r="H6024" t="s">
        <v>778</v>
      </c>
      <c r="I6024" t="s">
        <v>26</v>
      </c>
      <c r="J6024" t="s">
        <v>27</v>
      </c>
      <c r="K6024" t="s">
        <v>8306</v>
      </c>
      <c r="L6024" t="s">
        <v>104</v>
      </c>
      <c r="M6024">
        <v>75104</v>
      </c>
      <c r="N6024" t="s">
        <v>105</v>
      </c>
      <c r="O6024" t="s">
        <v>501</v>
      </c>
      <c r="P6024" t="s">
        <v>46</v>
      </c>
      <c r="Q6024" t="s">
        <v>173</v>
      </c>
      <c r="R6024" t="s">
        <v>502</v>
      </c>
      <c r="S6024">
        <v>7.080000000000001</v>
      </c>
      <c r="T6024">
        <v>3</v>
      </c>
      <c r="U6024">
        <v>0.2</v>
      </c>
      <c r="V6024">
        <v>2.4779999999999989</v>
      </c>
    </row>
    <row r="6025" spans="1:22" x14ac:dyDescent="0.25">
      <c r="A6025">
        <v>6024</v>
      </c>
      <c r="B6025" t="s">
        <v>8626</v>
      </c>
      <c r="C6025">
        <v>2014</v>
      </c>
      <c r="D6025" s="1">
        <v>41754</v>
      </c>
      <c r="E6025" s="1">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4.8986000000000018</v>
      </c>
    </row>
    <row r="6026" spans="1:22" x14ac:dyDescent="0.25">
      <c r="A6026">
        <v>6025</v>
      </c>
      <c r="B6026" t="s">
        <v>8627</v>
      </c>
      <c r="C6026">
        <v>2014</v>
      </c>
      <c r="D6026" s="1">
        <v>41876</v>
      </c>
      <c r="E6026" s="1">
        <v>41878</v>
      </c>
      <c r="F6026" t="s">
        <v>23</v>
      </c>
      <c r="G6026" t="s">
        <v>5995</v>
      </c>
      <c r="H6026" t="s">
        <v>5996</v>
      </c>
      <c r="I6026" t="s">
        <v>26</v>
      </c>
      <c r="J6026" t="s">
        <v>27</v>
      </c>
      <c r="K6026" t="s">
        <v>2470</v>
      </c>
      <c r="L6026" t="s">
        <v>498</v>
      </c>
      <c r="M6026">
        <v>43130</v>
      </c>
      <c r="N6026" t="s">
        <v>148</v>
      </c>
      <c r="O6026" t="s">
        <v>8070</v>
      </c>
      <c r="P6026" t="s">
        <v>46</v>
      </c>
      <c r="Q6026" t="s">
        <v>78</v>
      </c>
      <c r="R6026" t="s">
        <v>8071</v>
      </c>
      <c r="S6026">
        <v>646.27200000000005</v>
      </c>
      <c r="T6026">
        <v>8</v>
      </c>
      <c r="U6026">
        <v>0.2</v>
      </c>
      <c r="V6026">
        <v>64.627199999999988</v>
      </c>
    </row>
    <row r="6027" spans="1:22" x14ac:dyDescent="0.25">
      <c r="A6027">
        <v>6026</v>
      </c>
      <c r="B6027" t="s">
        <v>8627</v>
      </c>
      <c r="C6027">
        <v>2014</v>
      </c>
      <c r="D6027" s="1">
        <v>41876</v>
      </c>
      <c r="E6027" s="1">
        <v>41878</v>
      </c>
      <c r="F6027" t="s">
        <v>23</v>
      </c>
      <c r="G6027" t="s">
        <v>5995</v>
      </c>
      <c r="H6027" t="s">
        <v>5996</v>
      </c>
      <c r="I6027" t="s">
        <v>26</v>
      </c>
      <c r="J6027" t="s">
        <v>27</v>
      </c>
      <c r="K6027" t="s">
        <v>2470</v>
      </c>
      <c r="L6027" t="s">
        <v>498</v>
      </c>
      <c r="M6027">
        <v>43130</v>
      </c>
      <c r="N6027" t="s">
        <v>148</v>
      </c>
      <c r="O6027" t="s">
        <v>2841</v>
      </c>
      <c r="P6027" t="s">
        <v>46</v>
      </c>
      <c r="Q6027" t="s">
        <v>90</v>
      </c>
      <c r="R6027" t="s">
        <v>6811</v>
      </c>
      <c r="S6027">
        <v>10.368000000000002</v>
      </c>
      <c r="T6027">
        <v>2</v>
      </c>
      <c r="U6027">
        <v>0.2</v>
      </c>
      <c r="V6027">
        <v>3.7584</v>
      </c>
    </row>
    <row r="6028" spans="1:22" x14ac:dyDescent="0.25">
      <c r="A6028">
        <v>6027</v>
      </c>
      <c r="B6028" t="s">
        <v>8628</v>
      </c>
      <c r="C6028">
        <v>2014</v>
      </c>
      <c r="D6028" s="1">
        <v>41694</v>
      </c>
      <c r="E6028" s="1">
        <v>41701</v>
      </c>
      <c r="F6028" t="s">
        <v>50</v>
      </c>
      <c r="G6028" t="s">
        <v>4808</v>
      </c>
      <c r="H6028" t="s">
        <v>4809</v>
      </c>
      <c r="I6028" t="s">
        <v>41</v>
      </c>
      <c r="J6028" t="s">
        <v>27</v>
      </c>
      <c r="K6028" t="s">
        <v>95</v>
      </c>
      <c r="L6028" t="s">
        <v>96</v>
      </c>
      <c r="M6028">
        <v>98115</v>
      </c>
      <c r="N6028" t="s">
        <v>44</v>
      </c>
      <c r="O6028" t="s">
        <v>6217</v>
      </c>
      <c r="P6028" t="s">
        <v>46</v>
      </c>
      <c r="Q6028" t="s">
        <v>269</v>
      </c>
      <c r="R6028" t="s">
        <v>6218</v>
      </c>
      <c r="S6028">
        <v>8.4</v>
      </c>
      <c r="T6028">
        <v>5</v>
      </c>
      <c r="U6028">
        <v>0</v>
      </c>
      <c r="V6028">
        <v>0.33599999999999963</v>
      </c>
    </row>
    <row r="6029" spans="1:22" x14ac:dyDescent="0.25">
      <c r="A6029">
        <v>6028</v>
      </c>
      <c r="B6029" t="s">
        <v>8628</v>
      </c>
      <c r="C6029">
        <v>2014</v>
      </c>
      <c r="D6029" s="1">
        <v>41694</v>
      </c>
      <c r="E6029" s="1">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25.185999999999996</v>
      </c>
    </row>
    <row r="6030" spans="1:22" x14ac:dyDescent="0.25">
      <c r="A6030">
        <v>6029</v>
      </c>
      <c r="B6030" t="s">
        <v>8629</v>
      </c>
      <c r="C6030">
        <v>2013</v>
      </c>
      <c r="D6030" s="1">
        <v>41598</v>
      </c>
      <c r="E6030" s="1">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6.0059999999999993</v>
      </c>
    </row>
    <row r="6031" spans="1:22" x14ac:dyDescent="0.25">
      <c r="A6031">
        <v>6030</v>
      </c>
      <c r="B6031" t="s">
        <v>8630</v>
      </c>
      <c r="C6031">
        <v>2013</v>
      </c>
      <c r="D6031" s="1">
        <v>41593</v>
      </c>
      <c r="E6031" s="1">
        <v>41594</v>
      </c>
      <c r="F6031" t="s">
        <v>188</v>
      </c>
      <c r="G6031" t="s">
        <v>5561</v>
      </c>
      <c r="H6031" t="s">
        <v>5562</v>
      </c>
      <c r="I6031" t="s">
        <v>26</v>
      </c>
      <c r="J6031" t="s">
        <v>27</v>
      </c>
      <c r="K6031" t="s">
        <v>42</v>
      </c>
      <c r="L6031" t="s">
        <v>43</v>
      </c>
      <c r="M6031">
        <v>90049</v>
      </c>
      <c r="N6031" t="s">
        <v>44</v>
      </c>
      <c r="O6031" t="s">
        <v>3716</v>
      </c>
      <c r="P6031" t="s">
        <v>46</v>
      </c>
      <c r="Q6031" t="s">
        <v>68</v>
      </c>
      <c r="R6031" t="s">
        <v>3717</v>
      </c>
      <c r="S6031">
        <v>9.84</v>
      </c>
      <c r="T6031">
        <v>3</v>
      </c>
      <c r="U6031">
        <v>0</v>
      </c>
      <c r="V6031">
        <v>2.8535999999999988</v>
      </c>
    </row>
    <row r="6032" spans="1:22" x14ac:dyDescent="0.25">
      <c r="A6032">
        <v>6031</v>
      </c>
      <c r="B6032" t="s">
        <v>8631</v>
      </c>
      <c r="C6032">
        <v>2014</v>
      </c>
      <c r="D6032" s="1">
        <v>41827</v>
      </c>
      <c r="E6032" s="1">
        <v>41827</v>
      </c>
      <c r="F6032" t="s">
        <v>1290</v>
      </c>
      <c r="G6032" t="s">
        <v>7307</v>
      </c>
      <c r="H6032" t="s">
        <v>7308</v>
      </c>
      <c r="I6032" t="s">
        <v>26</v>
      </c>
      <c r="J6032" t="s">
        <v>27</v>
      </c>
      <c r="K6032" t="s">
        <v>1419</v>
      </c>
      <c r="L6032" t="s">
        <v>54</v>
      </c>
      <c r="M6032">
        <v>33142</v>
      </c>
      <c r="N6032" t="s">
        <v>30</v>
      </c>
      <c r="O6032" t="s">
        <v>4730</v>
      </c>
      <c r="P6032" t="s">
        <v>32</v>
      </c>
      <c r="Q6032" t="s">
        <v>36</v>
      </c>
      <c r="R6032" t="s">
        <v>4731</v>
      </c>
      <c r="S6032">
        <v>239.24</v>
      </c>
      <c r="T6032">
        <v>1</v>
      </c>
      <c r="U6032">
        <v>0.2</v>
      </c>
      <c r="V6032">
        <v>23.924000000000007</v>
      </c>
    </row>
    <row r="6033" spans="1:22" x14ac:dyDescent="0.25">
      <c r="A6033">
        <v>6032</v>
      </c>
      <c r="B6033" t="s">
        <v>8632</v>
      </c>
      <c r="C6033">
        <v>2013</v>
      </c>
      <c r="D6033" s="1">
        <v>41634</v>
      </c>
      <c r="E6033" s="1">
        <v>41641</v>
      </c>
      <c r="F6033" t="s">
        <v>50</v>
      </c>
      <c r="G6033" t="s">
        <v>1396</v>
      </c>
      <c r="H6033" t="s">
        <v>1397</v>
      </c>
      <c r="I6033" t="s">
        <v>41</v>
      </c>
      <c r="J6033" t="s">
        <v>27</v>
      </c>
      <c r="K6033" t="s">
        <v>8633</v>
      </c>
      <c r="L6033" t="s">
        <v>2694</v>
      </c>
      <c r="M6033">
        <v>3060</v>
      </c>
      <c r="N6033" t="s">
        <v>148</v>
      </c>
      <c r="O6033" t="s">
        <v>4930</v>
      </c>
      <c r="P6033" t="s">
        <v>32</v>
      </c>
      <c r="Q6033" t="s">
        <v>65</v>
      </c>
      <c r="R6033" t="s">
        <v>4931</v>
      </c>
      <c r="S6033">
        <v>21.12</v>
      </c>
      <c r="T6033">
        <v>4</v>
      </c>
      <c r="U6033">
        <v>0</v>
      </c>
      <c r="V6033">
        <v>6.5471999999999984</v>
      </c>
    </row>
    <row r="6034" spans="1:22" x14ac:dyDescent="0.25">
      <c r="A6034">
        <v>6033</v>
      </c>
      <c r="B6034" t="s">
        <v>8634</v>
      </c>
      <c r="C6034">
        <v>2014</v>
      </c>
      <c r="D6034" s="1">
        <v>41753</v>
      </c>
      <c r="E6034" s="1">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54.900000000000006</v>
      </c>
      <c r="T6034">
        <v>5</v>
      </c>
      <c r="U6034">
        <v>0</v>
      </c>
      <c r="V6034">
        <v>15.372000000000003</v>
      </c>
    </row>
    <row r="6035" spans="1:22" x14ac:dyDescent="0.25">
      <c r="A6035">
        <v>6034</v>
      </c>
      <c r="B6035" t="s">
        <v>8635</v>
      </c>
      <c r="C6035">
        <v>2012</v>
      </c>
      <c r="D6035" s="1">
        <v>41257</v>
      </c>
      <c r="E6035" s="1">
        <v>41261</v>
      </c>
      <c r="F6035" t="s">
        <v>50</v>
      </c>
      <c r="G6035" t="s">
        <v>3790</v>
      </c>
      <c r="H6035" t="s">
        <v>3791</v>
      </c>
      <c r="I6035" t="s">
        <v>102</v>
      </c>
      <c r="J6035" t="s">
        <v>27</v>
      </c>
      <c r="K6035" t="s">
        <v>42</v>
      </c>
      <c r="L6035" t="s">
        <v>43</v>
      </c>
      <c r="M6035">
        <v>90036</v>
      </c>
      <c r="N6035" t="s">
        <v>44</v>
      </c>
      <c r="O6035" t="s">
        <v>6540</v>
      </c>
      <c r="P6035" t="s">
        <v>32</v>
      </c>
      <c r="Q6035" t="s">
        <v>65</v>
      </c>
      <c r="R6035" t="s">
        <v>6541</v>
      </c>
      <c r="S6035">
        <v>15.24</v>
      </c>
      <c r="T6035">
        <v>3</v>
      </c>
      <c r="U6035">
        <v>0</v>
      </c>
      <c r="V6035">
        <v>5.1815999999999995</v>
      </c>
    </row>
    <row r="6036" spans="1:22" x14ac:dyDescent="0.25">
      <c r="A6036">
        <v>6035</v>
      </c>
      <c r="B6036" t="s">
        <v>8636</v>
      </c>
      <c r="C6036">
        <v>2012</v>
      </c>
      <c r="D6036" s="1">
        <v>41018</v>
      </c>
      <c r="E6036" s="1">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19.567999999999998</v>
      </c>
      <c r="T6036">
        <v>2</v>
      </c>
      <c r="U6036">
        <v>0.8</v>
      </c>
      <c r="V6036">
        <v>-52.833600000000004</v>
      </c>
    </row>
    <row r="6037" spans="1:22" x14ac:dyDescent="0.25">
      <c r="A6037">
        <v>6036</v>
      </c>
      <c r="B6037" t="s">
        <v>8636</v>
      </c>
      <c r="C6037">
        <v>2012</v>
      </c>
      <c r="D6037" s="1">
        <v>41018</v>
      </c>
      <c r="E6037" s="1">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310.39199999999994</v>
      </c>
      <c r="T6037">
        <v>4</v>
      </c>
      <c r="U6037">
        <v>0.8</v>
      </c>
      <c r="V6037">
        <v>-512.14680000000021</v>
      </c>
    </row>
    <row r="6038" spans="1:22" x14ac:dyDescent="0.25">
      <c r="A6038">
        <v>6037</v>
      </c>
      <c r="B6038" t="s">
        <v>8637</v>
      </c>
      <c r="C6038">
        <v>2013</v>
      </c>
      <c r="D6038" s="1">
        <v>41522</v>
      </c>
      <c r="E6038" s="1">
        <v>41526</v>
      </c>
      <c r="F6038" t="s">
        <v>50</v>
      </c>
      <c r="G6038" t="s">
        <v>7157</v>
      </c>
      <c r="H6038" t="s">
        <v>7158</v>
      </c>
      <c r="I6038" t="s">
        <v>26</v>
      </c>
      <c r="J6038" t="s">
        <v>27</v>
      </c>
      <c r="K6038" t="s">
        <v>7969</v>
      </c>
      <c r="L6038" t="s">
        <v>29</v>
      </c>
      <c r="M6038">
        <v>40324</v>
      </c>
      <c r="N6038" t="s">
        <v>30</v>
      </c>
      <c r="O6038" t="s">
        <v>1492</v>
      </c>
      <c r="P6038" t="s">
        <v>32</v>
      </c>
      <c r="Q6038" t="s">
        <v>65</v>
      </c>
      <c r="R6038" t="s">
        <v>1493</v>
      </c>
      <c r="S6038">
        <v>42.599999999999994</v>
      </c>
      <c r="T6038">
        <v>3</v>
      </c>
      <c r="U6038">
        <v>0</v>
      </c>
      <c r="V6038">
        <v>16.614000000000001</v>
      </c>
    </row>
    <row r="6039" spans="1:22" x14ac:dyDescent="0.25">
      <c r="A6039">
        <v>6038</v>
      </c>
      <c r="B6039" t="s">
        <v>8637</v>
      </c>
      <c r="C6039">
        <v>2013</v>
      </c>
      <c r="D6039" s="1">
        <v>41522</v>
      </c>
      <c r="E6039" s="1">
        <v>41526</v>
      </c>
      <c r="F6039" t="s">
        <v>50</v>
      </c>
      <c r="G6039" t="s">
        <v>7157</v>
      </c>
      <c r="H6039" t="s">
        <v>7158</v>
      </c>
      <c r="I6039" t="s">
        <v>26</v>
      </c>
      <c r="J6039" t="s">
        <v>27</v>
      </c>
      <c r="K6039" t="s">
        <v>7969</v>
      </c>
      <c r="L6039" t="s">
        <v>29</v>
      </c>
      <c r="M6039">
        <v>40324</v>
      </c>
      <c r="N6039" t="s">
        <v>30</v>
      </c>
      <c r="O6039" t="s">
        <v>1603</v>
      </c>
      <c r="P6039" t="s">
        <v>46</v>
      </c>
      <c r="Q6039" t="s">
        <v>75</v>
      </c>
      <c r="R6039" t="s">
        <v>1604</v>
      </c>
      <c r="S6039">
        <v>113.94</v>
      </c>
      <c r="T6039">
        <v>6</v>
      </c>
      <c r="U6039">
        <v>0</v>
      </c>
      <c r="V6039">
        <v>54.691199999999995</v>
      </c>
    </row>
    <row r="6040" spans="1:22" x14ac:dyDescent="0.25">
      <c r="A6040">
        <v>6039</v>
      </c>
      <c r="B6040" t="s">
        <v>8637</v>
      </c>
      <c r="C6040">
        <v>2013</v>
      </c>
      <c r="D6040" s="1">
        <v>41522</v>
      </c>
      <c r="E6040" s="1">
        <v>41526</v>
      </c>
      <c r="F6040" t="s">
        <v>50</v>
      </c>
      <c r="G6040" t="s">
        <v>7157</v>
      </c>
      <c r="H6040" t="s">
        <v>7158</v>
      </c>
      <c r="I6040" t="s">
        <v>26</v>
      </c>
      <c r="J6040" t="s">
        <v>27</v>
      </c>
      <c r="K6040" t="s">
        <v>7969</v>
      </c>
      <c r="L6040" t="s">
        <v>29</v>
      </c>
      <c r="M6040">
        <v>40324</v>
      </c>
      <c r="N6040" t="s">
        <v>30</v>
      </c>
      <c r="O6040" t="s">
        <v>2216</v>
      </c>
      <c r="P6040" t="s">
        <v>46</v>
      </c>
      <c r="Q6040" t="s">
        <v>59</v>
      </c>
      <c r="R6040" t="s">
        <v>2217</v>
      </c>
      <c r="S6040">
        <v>129.91999999999999</v>
      </c>
      <c r="T6040">
        <v>4</v>
      </c>
      <c r="U6040">
        <v>0</v>
      </c>
      <c r="V6040">
        <v>5.1967999999999961</v>
      </c>
    </row>
    <row r="6041" spans="1:22" x14ac:dyDescent="0.25">
      <c r="A6041">
        <v>6040</v>
      </c>
      <c r="B6041" t="s">
        <v>8637</v>
      </c>
      <c r="C6041">
        <v>2013</v>
      </c>
      <c r="D6041" s="1">
        <v>41522</v>
      </c>
      <c r="E6041" s="1">
        <v>41526</v>
      </c>
      <c r="F6041" t="s">
        <v>50</v>
      </c>
      <c r="G6041" t="s">
        <v>7157</v>
      </c>
      <c r="H6041" t="s">
        <v>7158</v>
      </c>
      <c r="I6041" t="s">
        <v>26</v>
      </c>
      <c r="J6041" t="s">
        <v>27</v>
      </c>
      <c r="K6041" t="s">
        <v>7969</v>
      </c>
      <c r="L6041" t="s">
        <v>29</v>
      </c>
      <c r="M6041">
        <v>40324</v>
      </c>
      <c r="N6041" t="s">
        <v>30</v>
      </c>
      <c r="O6041" t="s">
        <v>5170</v>
      </c>
      <c r="P6041" t="s">
        <v>46</v>
      </c>
      <c r="Q6041" t="s">
        <v>68</v>
      </c>
      <c r="R6041" t="s">
        <v>5171</v>
      </c>
      <c r="S6041">
        <v>5.28</v>
      </c>
      <c r="T6041">
        <v>3</v>
      </c>
      <c r="U6041">
        <v>0</v>
      </c>
      <c r="V6041">
        <v>2.5343999999999998</v>
      </c>
    </row>
    <row r="6042" spans="1:22" x14ac:dyDescent="0.25">
      <c r="A6042">
        <v>6041</v>
      </c>
      <c r="B6042" t="s">
        <v>8638</v>
      </c>
      <c r="C6042">
        <v>2014</v>
      </c>
      <c r="D6042" s="1">
        <v>41907</v>
      </c>
      <c r="E6042" s="1">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75.180000000000064</v>
      </c>
    </row>
    <row r="6043" spans="1:22" x14ac:dyDescent="0.25">
      <c r="A6043">
        <v>6042</v>
      </c>
      <c r="B6043" t="s">
        <v>8638</v>
      </c>
      <c r="C6043">
        <v>2014</v>
      </c>
      <c r="D6043" s="1">
        <v>41907</v>
      </c>
      <c r="E6043" s="1">
        <v>41912</v>
      </c>
      <c r="F6043" t="s">
        <v>50</v>
      </c>
      <c r="G6043" t="s">
        <v>1171</v>
      </c>
      <c r="H6043" t="s">
        <v>1172</v>
      </c>
      <c r="I6043" t="s">
        <v>41</v>
      </c>
      <c r="J6043" t="s">
        <v>27</v>
      </c>
      <c r="K6043" t="s">
        <v>42</v>
      </c>
      <c r="L6043" t="s">
        <v>43</v>
      </c>
      <c r="M6043">
        <v>90008</v>
      </c>
      <c r="N6043" t="s">
        <v>44</v>
      </c>
      <c r="O6043" t="s">
        <v>8639</v>
      </c>
      <c r="P6043" t="s">
        <v>71</v>
      </c>
      <c r="Q6043" t="s">
        <v>682</v>
      </c>
      <c r="R6043" t="s">
        <v>8640</v>
      </c>
      <c r="S6043">
        <v>506.28</v>
      </c>
      <c r="T6043">
        <v>3</v>
      </c>
      <c r="U6043">
        <v>0.2</v>
      </c>
      <c r="V6043">
        <v>177.19799999999998</v>
      </c>
    </row>
    <row r="6044" spans="1:22" x14ac:dyDescent="0.25">
      <c r="A6044">
        <v>6043</v>
      </c>
      <c r="B6044" t="s">
        <v>8641</v>
      </c>
      <c r="C6044">
        <v>2013</v>
      </c>
      <c r="D6044" s="1">
        <v>41309</v>
      </c>
      <c r="E6044" s="1">
        <v>41313</v>
      </c>
      <c r="F6044" t="s">
        <v>50</v>
      </c>
      <c r="G6044" t="s">
        <v>164</v>
      </c>
      <c r="H6044" t="s">
        <v>165</v>
      </c>
      <c r="I6044" t="s">
        <v>26</v>
      </c>
      <c r="J6044" t="s">
        <v>27</v>
      </c>
      <c r="K6044" t="s">
        <v>2135</v>
      </c>
      <c r="L6044" t="s">
        <v>310</v>
      </c>
      <c r="M6044">
        <v>85635</v>
      </c>
      <c r="N6044" t="s">
        <v>44</v>
      </c>
      <c r="O6044" t="s">
        <v>4412</v>
      </c>
      <c r="P6044" t="s">
        <v>32</v>
      </c>
      <c r="Q6044" t="s">
        <v>65</v>
      </c>
      <c r="R6044" t="s">
        <v>4413</v>
      </c>
      <c r="S6044">
        <v>14.368000000000002</v>
      </c>
      <c r="T6044">
        <v>2</v>
      </c>
      <c r="U6044">
        <v>0.2</v>
      </c>
      <c r="V6044">
        <v>3.9512</v>
      </c>
    </row>
    <row r="6045" spans="1:22" x14ac:dyDescent="0.25">
      <c r="A6045">
        <v>6044</v>
      </c>
      <c r="B6045" t="s">
        <v>8642</v>
      </c>
      <c r="C6045">
        <v>2014</v>
      </c>
      <c r="D6045" s="1">
        <v>41779</v>
      </c>
      <c r="E6045" s="1">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-35.36460000000001</v>
      </c>
    </row>
    <row r="6046" spans="1:22" x14ac:dyDescent="0.25">
      <c r="A6046">
        <v>6045</v>
      </c>
      <c r="B6046" t="s">
        <v>8642</v>
      </c>
      <c r="C6046">
        <v>2014</v>
      </c>
      <c r="D6046" s="1">
        <v>41779</v>
      </c>
      <c r="E6046" s="1">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x14ac:dyDescent="0.25">
      <c r="A6047">
        <v>6046</v>
      </c>
      <c r="B6047" t="s">
        <v>8643</v>
      </c>
      <c r="C6047">
        <v>2012</v>
      </c>
      <c r="D6047" s="1">
        <v>41155</v>
      </c>
      <c r="E6047" s="1">
        <v>41160</v>
      </c>
      <c r="F6047" t="s">
        <v>50</v>
      </c>
      <c r="G6047" t="s">
        <v>3665</v>
      </c>
      <c r="H6047" t="s">
        <v>3666</v>
      </c>
      <c r="I6047" t="s">
        <v>41</v>
      </c>
      <c r="J6047" t="s">
        <v>27</v>
      </c>
      <c r="K6047" t="s">
        <v>1310</v>
      </c>
      <c r="L6047" t="s">
        <v>310</v>
      </c>
      <c r="M6047">
        <v>85705</v>
      </c>
      <c r="N6047" t="s">
        <v>44</v>
      </c>
      <c r="O6047" t="s">
        <v>4256</v>
      </c>
      <c r="P6047" t="s">
        <v>32</v>
      </c>
      <c r="Q6047" t="s">
        <v>65</v>
      </c>
      <c r="R6047" t="s">
        <v>4257</v>
      </c>
      <c r="S6047">
        <v>238.15200000000004</v>
      </c>
      <c r="T6047">
        <v>3</v>
      </c>
      <c r="U6047">
        <v>0.2</v>
      </c>
      <c r="V6047">
        <v>89.306999999999988</v>
      </c>
    </row>
    <row r="6048" spans="1:22" x14ac:dyDescent="0.25">
      <c r="A6048">
        <v>6047</v>
      </c>
      <c r="B6048" t="s">
        <v>8644</v>
      </c>
      <c r="C6048">
        <v>2013</v>
      </c>
      <c r="D6048" s="1">
        <v>41435</v>
      </c>
      <c r="E6048" s="1">
        <v>41442</v>
      </c>
      <c r="F6048" t="s">
        <v>50</v>
      </c>
      <c r="G6048" t="s">
        <v>6279</v>
      </c>
      <c r="H6048" t="s">
        <v>6280</v>
      </c>
      <c r="I6048" t="s">
        <v>102</v>
      </c>
      <c r="J6048" t="s">
        <v>27</v>
      </c>
      <c r="K6048" t="s">
        <v>409</v>
      </c>
      <c r="L6048" t="s">
        <v>229</v>
      </c>
      <c r="M6048">
        <v>55407</v>
      </c>
      <c r="N6048" t="s">
        <v>105</v>
      </c>
      <c r="O6048" t="s">
        <v>8260</v>
      </c>
      <c r="P6048" t="s">
        <v>32</v>
      </c>
      <c r="Q6048" t="s">
        <v>56</v>
      </c>
      <c r="R6048" t="s">
        <v>8261</v>
      </c>
      <c r="S6048">
        <v>692.93999999999994</v>
      </c>
      <c r="T6048">
        <v>3</v>
      </c>
      <c r="U6048">
        <v>0</v>
      </c>
      <c r="V6048">
        <v>173.23500000000001</v>
      </c>
    </row>
    <row r="6049" spans="1:22" x14ac:dyDescent="0.25">
      <c r="A6049">
        <v>6048</v>
      </c>
      <c r="B6049" t="s">
        <v>8645</v>
      </c>
      <c r="C6049">
        <v>2012</v>
      </c>
      <c r="D6049" s="1">
        <v>41220</v>
      </c>
      <c r="E6049" s="1">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16.146000000000004</v>
      </c>
      <c r="T6049">
        <v>9</v>
      </c>
      <c r="U6049">
        <v>0.7</v>
      </c>
      <c r="V6049">
        <v>-12.916800000000002</v>
      </c>
    </row>
    <row r="6050" spans="1:22" x14ac:dyDescent="0.25">
      <c r="A6050">
        <v>6049</v>
      </c>
      <c r="B6050" t="s">
        <v>8645</v>
      </c>
      <c r="C6050">
        <v>2012</v>
      </c>
      <c r="D6050" s="1">
        <v>41220</v>
      </c>
      <c r="E6050" s="1">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1345.4850000000001</v>
      </c>
      <c r="T6050">
        <v>5</v>
      </c>
      <c r="U6050">
        <v>0.7</v>
      </c>
      <c r="V6050">
        <v>-1031.5385000000001</v>
      </c>
    </row>
    <row r="6051" spans="1:22" x14ac:dyDescent="0.25">
      <c r="A6051">
        <v>6050</v>
      </c>
      <c r="B6051" t="s">
        <v>8646</v>
      </c>
      <c r="C6051">
        <v>2013</v>
      </c>
      <c r="D6051" s="1">
        <v>41441</v>
      </c>
      <c r="E6051" s="1">
        <v>41444</v>
      </c>
      <c r="F6051" t="s">
        <v>188</v>
      </c>
      <c r="G6051" t="s">
        <v>1745</v>
      </c>
      <c r="H6051" t="s">
        <v>1746</v>
      </c>
      <c r="I6051" t="s">
        <v>26</v>
      </c>
      <c r="J6051" t="s">
        <v>27</v>
      </c>
      <c r="K6051" t="s">
        <v>184</v>
      </c>
      <c r="L6051" t="s">
        <v>104</v>
      </c>
      <c r="M6051">
        <v>77036</v>
      </c>
      <c r="N6051" t="s">
        <v>105</v>
      </c>
      <c r="O6051" t="s">
        <v>7715</v>
      </c>
      <c r="P6051" t="s">
        <v>46</v>
      </c>
      <c r="Q6051" t="s">
        <v>90</v>
      </c>
      <c r="R6051" t="s">
        <v>7716</v>
      </c>
      <c r="S6051">
        <v>173.48800000000003</v>
      </c>
      <c r="T6051">
        <v>7</v>
      </c>
      <c r="U6051">
        <v>0.2</v>
      </c>
      <c r="V6051">
        <v>54.214999999999982</v>
      </c>
    </row>
    <row r="6052" spans="1:22" x14ac:dyDescent="0.25">
      <c r="A6052">
        <v>6051</v>
      </c>
      <c r="B6052" t="s">
        <v>8647</v>
      </c>
      <c r="C6052">
        <v>2012</v>
      </c>
      <c r="D6052" s="1">
        <v>41024</v>
      </c>
      <c r="E6052" s="1">
        <v>41029</v>
      </c>
      <c r="F6052" t="s">
        <v>50</v>
      </c>
      <c r="G6052" t="s">
        <v>8648</v>
      </c>
      <c r="H6052" t="s">
        <v>8649</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x14ac:dyDescent="0.25">
      <c r="A6053">
        <v>6052</v>
      </c>
      <c r="B6053" t="s">
        <v>8647</v>
      </c>
      <c r="C6053">
        <v>2012</v>
      </c>
      <c r="D6053" s="1">
        <v>41024</v>
      </c>
      <c r="E6053" s="1">
        <v>41029</v>
      </c>
      <c r="F6053" t="s">
        <v>50</v>
      </c>
      <c r="G6053" t="s">
        <v>8648</v>
      </c>
      <c r="H6053" t="s">
        <v>8649</v>
      </c>
      <c r="I6053" t="s">
        <v>26</v>
      </c>
      <c r="J6053" t="s">
        <v>27</v>
      </c>
      <c r="K6053" t="s">
        <v>2548</v>
      </c>
      <c r="L6053" t="s">
        <v>114</v>
      </c>
      <c r="M6053">
        <v>53209</v>
      </c>
      <c r="N6053" t="s">
        <v>105</v>
      </c>
      <c r="O6053" t="s">
        <v>5366</v>
      </c>
      <c r="P6053" t="s">
        <v>46</v>
      </c>
      <c r="Q6053" t="s">
        <v>78</v>
      </c>
      <c r="R6053" t="s">
        <v>5367</v>
      </c>
      <c r="S6053">
        <v>272.39999999999998</v>
      </c>
      <c r="T6053">
        <v>5</v>
      </c>
      <c r="U6053">
        <v>0</v>
      </c>
      <c r="V6053">
        <v>76.27200000000002</v>
      </c>
    </row>
    <row r="6054" spans="1:22" x14ac:dyDescent="0.25">
      <c r="A6054">
        <v>6053</v>
      </c>
      <c r="B6054" t="s">
        <v>8650</v>
      </c>
      <c r="C6054">
        <v>2013</v>
      </c>
      <c r="D6054" s="1">
        <v>41541</v>
      </c>
      <c r="E6054" s="1">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11.952000000000002</v>
      </c>
      <c r="T6054">
        <v>3</v>
      </c>
      <c r="U6054">
        <v>0.2</v>
      </c>
      <c r="V6054">
        <v>4.0338000000000003</v>
      </c>
    </row>
    <row r="6055" spans="1:22" x14ac:dyDescent="0.25">
      <c r="A6055">
        <v>6054</v>
      </c>
      <c r="B6055" t="s">
        <v>8650</v>
      </c>
      <c r="C6055">
        <v>2013</v>
      </c>
      <c r="D6055" s="1">
        <v>41541</v>
      </c>
      <c r="E6055" s="1">
        <v>41544</v>
      </c>
      <c r="F6055" t="s">
        <v>23</v>
      </c>
      <c r="G6055" t="s">
        <v>1610</v>
      </c>
      <c r="H6055" t="s">
        <v>1611</v>
      </c>
      <c r="I6055" t="s">
        <v>102</v>
      </c>
      <c r="J6055" t="s">
        <v>27</v>
      </c>
      <c r="K6055" t="s">
        <v>2470</v>
      </c>
      <c r="L6055" t="s">
        <v>498</v>
      </c>
      <c r="M6055">
        <v>43130</v>
      </c>
      <c r="N6055" t="s">
        <v>148</v>
      </c>
      <c r="O6055" t="s">
        <v>6134</v>
      </c>
      <c r="P6055" t="s">
        <v>32</v>
      </c>
      <c r="Q6055" t="s">
        <v>65</v>
      </c>
      <c r="R6055" t="s">
        <v>6135</v>
      </c>
      <c r="S6055">
        <v>28</v>
      </c>
      <c r="T6055">
        <v>4</v>
      </c>
      <c r="U6055">
        <v>0.2</v>
      </c>
      <c r="V6055">
        <v>7.7000000000000028</v>
      </c>
    </row>
    <row r="6056" spans="1:22" x14ac:dyDescent="0.25">
      <c r="A6056">
        <v>6055</v>
      </c>
      <c r="B6056" t="s">
        <v>8650</v>
      </c>
      <c r="C6056">
        <v>2013</v>
      </c>
      <c r="D6056" s="1">
        <v>41541</v>
      </c>
      <c r="E6056" s="1">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-9.7607999999999961</v>
      </c>
    </row>
    <row r="6057" spans="1:22" x14ac:dyDescent="0.25">
      <c r="A6057">
        <v>6056</v>
      </c>
      <c r="B6057" t="s">
        <v>8651</v>
      </c>
      <c r="C6057">
        <v>2013</v>
      </c>
      <c r="D6057" s="1">
        <v>41505</v>
      </c>
      <c r="E6057" s="1">
        <v>41507</v>
      </c>
      <c r="F6057" t="s">
        <v>188</v>
      </c>
      <c r="G6057" t="s">
        <v>1485</v>
      </c>
      <c r="H6057" t="s">
        <v>1486</v>
      </c>
      <c r="I6057" t="s">
        <v>26</v>
      </c>
      <c r="J6057" t="s">
        <v>27</v>
      </c>
      <c r="K6057" t="s">
        <v>7040</v>
      </c>
      <c r="L6057" t="s">
        <v>104</v>
      </c>
      <c r="M6057">
        <v>78539</v>
      </c>
      <c r="N6057" t="s">
        <v>105</v>
      </c>
      <c r="O6057" t="s">
        <v>5486</v>
      </c>
      <c r="P6057" t="s">
        <v>46</v>
      </c>
      <c r="Q6057" t="s">
        <v>75</v>
      </c>
      <c r="R6057" t="s">
        <v>5487</v>
      </c>
      <c r="S6057">
        <v>2.0679999999999996</v>
      </c>
      <c r="T6057">
        <v>1</v>
      </c>
      <c r="U6057">
        <v>0.8</v>
      </c>
      <c r="V6057">
        <v>-3.4122000000000003</v>
      </c>
    </row>
    <row r="6058" spans="1:22" x14ac:dyDescent="0.25">
      <c r="A6058">
        <v>6057</v>
      </c>
      <c r="B6058" t="s">
        <v>8651</v>
      </c>
      <c r="C6058">
        <v>2013</v>
      </c>
      <c r="D6058" s="1">
        <v>41505</v>
      </c>
      <c r="E6058" s="1">
        <v>41507</v>
      </c>
      <c r="F6058" t="s">
        <v>188</v>
      </c>
      <c r="G6058" t="s">
        <v>1485</v>
      </c>
      <c r="H6058" t="s">
        <v>1486</v>
      </c>
      <c r="I6058" t="s">
        <v>26</v>
      </c>
      <c r="J6058" t="s">
        <v>27</v>
      </c>
      <c r="K6058" t="s">
        <v>7040</v>
      </c>
      <c r="L6058" t="s">
        <v>104</v>
      </c>
      <c r="M6058">
        <v>78539</v>
      </c>
      <c r="N6058" t="s">
        <v>105</v>
      </c>
      <c r="O6058" t="s">
        <v>5802</v>
      </c>
      <c r="P6058" t="s">
        <v>46</v>
      </c>
      <c r="Q6058" t="s">
        <v>90</v>
      </c>
      <c r="R6058" t="s">
        <v>5803</v>
      </c>
      <c r="S6058">
        <v>83.84</v>
      </c>
      <c r="T6058">
        <v>8</v>
      </c>
      <c r="U6058">
        <v>0.2</v>
      </c>
      <c r="V6058">
        <v>30.391999999999996</v>
      </c>
    </row>
    <row r="6059" spans="1:22" x14ac:dyDescent="0.25">
      <c r="A6059">
        <v>6058</v>
      </c>
      <c r="B6059" t="s">
        <v>8652</v>
      </c>
      <c r="C6059">
        <v>2011</v>
      </c>
      <c r="D6059" s="1">
        <v>40604</v>
      </c>
      <c r="E6059" s="1">
        <v>40610</v>
      </c>
      <c r="F6059" t="s">
        <v>50</v>
      </c>
      <c r="G6059" t="s">
        <v>5337</v>
      </c>
      <c r="H6059" t="s">
        <v>5338</v>
      </c>
      <c r="I6059" t="s">
        <v>102</v>
      </c>
      <c r="J6059" t="s">
        <v>27</v>
      </c>
      <c r="K6059" t="s">
        <v>266</v>
      </c>
      <c r="L6059" t="s">
        <v>267</v>
      </c>
      <c r="M6059">
        <v>10009</v>
      </c>
      <c r="N6059" t="s">
        <v>148</v>
      </c>
      <c r="O6059" t="s">
        <v>669</v>
      </c>
      <c r="P6059" t="s">
        <v>46</v>
      </c>
      <c r="Q6059" t="s">
        <v>173</v>
      </c>
      <c r="R6059" t="s">
        <v>186</v>
      </c>
      <c r="S6059">
        <v>11.36</v>
      </c>
      <c r="T6059">
        <v>2</v>
      </c>
      <c r="U6059">
        <v>0</v>
      </c>
      <c r="V6059">
        <v>5.3391999999999991</v>
      </c>
    </row>
    <row r="6060" spans="1:22" x14ac:dyDescent="0.25">
      <c r="A6060">
        <v>6059</v>
      </c>
      <c r="B6060" t="s">
        <v>8652</v>
      </c>
      <c r="C6060">
        <v>2011</v>
      </c>
      <c r="D6060" s="1">
        <v>40604</v>
      </c>
      <c r="E6060" s="1">
        <v>40610</v>
      </c>
      <c r="F6060" t="s">
        <v>50</v>
      </c>
      <c r="G6060" t="s">
        <v>5337</v>
      </c>
      <c r="H6060" t="s">
        <v>5338</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x14ac:dyDescent="0.25">
      <c r="A6061">
        <v>6060</v>
      </c>
      <c r="B6061" t="s">
        <v>8653</v>
      </c>
      <c r="C6061">
        <v>2011</v>
      </c>
      <c r="D6061" s="1">
        <v>40907</v>
      </c>
      <c r="E6061" s="1">
        <v>40911</v>
      </c>
      <c r="F6061" t="s">
        <v>50</v>
      </c>
      <c r="G6061" t="s">
        <v>2626</v>
      </c>
      <c r="H6061" t="s">
        <v>2627</v>
      </c>
      <c r="I6061" t="s">
        <v>26</v>
      </c>
      <c r="J6061" t="s">
        <v>27</v>
      </c>
      <c r="K6061" t="s">
        <v>146</v>
      </c>
      <c r="L6061" t="s">
        <v>147</v>
      </c>
      <c r="M6061">
        <v>19120</v>
      </c>
      <c r="N6061" t="s">
        <v>148</v>
      </c>
      <c r="O6061" t="s">
        <v>6816</v>
      </c>
      <c r="P6061" t="s">
        <v>71</v>
      </c>
      <c r="Q6061" t="s">
        <v>161</v>
      </c>
      <c r="R6061" t="s">
        <v>6817</v>
      </c>
      <c r="S6061">
        <v>27.968000000000004</v>
      </c>
      <c r="T6061">
        <v>2</v>
      </c>
      <c r="U6061">
        <v>0.2</v>
      </c>
      <c r="V6061">
        <v>6.9920000000000009</v>
      </c>
    </row>
    <row r="6062" spans="1:22" x14ac:dyDescent="0.25">
      <c r="A6062">
        <v>6061</v>
      </c>
      <c r="B6062" t="s">
        <v>8654</v>
      </c>
      <c r="C6062">
        <v>2012</v>
      </c>
      <c r="D6062" s="1">
        <v>41009</v>
      </c>
      <c r="E6062" s="1">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38.350800000000007</v>
      </c>
    </row>
    <row r="6063" spans="1:22" x14ac:dyDescent="0.25">
      <c r="A6063">
        <v>6062</v>
      </c>
      <c r="B6063" t="s">
        <v>8654</v>
      </c>
      <c r="C6063">
        <v>2012</v>
      </c>
      <c r="D6063" s="1">
        <v>41009</v>
      </c>
      <c r="E6063" s="1">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14.669999999999998</v>
      </c>
      <c r="T6063">
        <v>3</v>
      </c>
      <c r="U6063">
        <v>0</v>
      </c>
      <c r="V6063">
        <v>6.0147000000000004</v>
      </c>
    </row>
    <row r="6064" spans="1:22" x14ac:dyDescent="0.25">
      <c r="A6064">
        <v>6063</v>
      </c>
      <c r="B6064" t="s">
        <v>8655</v>
      </c>
      <c r="C6064">
        <v>2012</v>
      </c>
      <c r="D6064" s="1">
        <v>41268</v>
      </c>
      <c r="E6064" s="1">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224.99249999999995</v>
      </c>
    </row>
    <row r="6065" spans="1:22" x14ac:dyDescent="0.25">
      <c r="A6065">
        <v>6064</v>
      </c>
      <c r="B6065" t="s">
        <v>8655</v>
      </c>
      <c r="C6065">
        <v>2012</v>
      </c>
      <c r="D6065" s="1">
        <v>41268</v>
      </c>
      <c r="E6065" s="1">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12.600000000000001</v>
      </c>
      <c r="T6065">
        <v>3</v>
      </c>
      <c r="U6065">
        <v>0</v>
      </c>
      <c r="V6065">
        <v>6.1739999999999995</v>
      </c>
    </row>
    <row r="6066" spans="1:22" x14ac:dyDescent="0.25">
      <c r="A6066">
        <v>6065</v>
      </c>
      <c r="B6066" t="s">
        <v>8655</v>
      </c>
      <c r="C6066">
        <v>2012</v>
      </c>
      <c r="D6066" s="1">
        <v>41268</v>
      </c>
      <c r="E6066" s="1">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x14ac:dyDescent="0.25">
      <c r="A6067">
        <v>6066</v>
      </c>
      <c r="B6067" t="s">
        <v>8656</v>
      </c>
      <c r="C6067">
        <v>2012</v>
      </c>
      <c r="D6067" s="1">
        <v>41004</v>
      </c>
      <c r="E6067" s="1">
        <v>41006</v>
      </c>
      <c r="F6067" t="s">
        <v>188</v>
      </c>
      <c r="G6067" t="s">
        <v>655</v>
      </c>
      <c r="H6067" t="s">
        <v>656</v>
      </c>
      <c r="I6067" t="s">
        <v>26</v>
      </c>
      <c r="J6067" t="s">
        <v>27</v>
      </c>
      <c r="K6067" t="s">
        <v>146</v>
      </c>
      <c r="L6067" t="s">
        <v>147</v>
      </c>
      <c r="M6067">
        <v>19120</v>
      </c>
      <c r="N6067" t="s">
        <v>148</v>
      </c>
      <c r="O6067" t="s">
        <v>2492</v>
      </c>
      <c r="P6067" t="s">
        <v>46</v>
      </c>
      <c r="Q6067" t="s">
        <v>47</v>
      </c>
      <c r="R6067" t="s">
        <v>2493</v>
      </c>
      <c r="S6067">
        <v>23.904000000000003</v>
      </c>
      <c r="T6067">
        <v>6</v>
      </c>
      <c r="U6067">
        <v>0.2</v>
      </c>
      <c r="V6067">
        <v>7.7687999999999988</v>
      </c>
    </row>
    <row r="6068" spans="1:22" x14ac:dyDescent="0.25">
      <c r="A6068">
        <v>6067</v>
      </c>
      <c r="B6068" t="s">
        <v>8657</v>
      </c>
      <c r="C6068">
        <v>2012</v>
      </c>
      <c r="D6068" s="1">
        <v>40925</v>
      </c>
      <c r="E6068" s="1">
        <v>40931</v>
      </c>
      <c r="F6068" t="s">
        <v>50</v>
      </c>
      <c r="G6068" t="s">
        <v>7258</v>
      </c>
      <c r="H6068" t="s">
        <v>7259</v>
      </c>
      <c r="I6068" t="s">
        <v>26</v>
      </c>
      <c r="J6068" t="s">
        <v>27</v>
      </c>
      <c r="K6068" t="s">
        <v>8658</v>
      </c>
      <c r="L6068" t="s">
        <v>335</v>
      </c>
      <c r="M6068">
        <v>38134</v>
      </c>
      <c r="N6068" t="s">
        <v>30</v>
      </c>
      <c r="O6068" t="s">
        <v>4825</v>
      </c>
      <c r="P6068" t="s">
        <v>46</v>
      </c>
      <c r="Q6068" t="s">
        <v>578</v>
      </c>
      <c r="R6068" t="s">
        <v>4826</v>
      </c>
      <c r="S6068">
        <v>88.960000000000008</v>
      </c>
      <c r="T6068">
        <v>8</v>
      </c>
      <c r="U6068">
        <v>0.2</v>
      </c>
      <c r="V6068">
        <v>10.007999999999988</v>
      </c>
    </row>
    <row r="6069" spans="1:22" x14ac:dyDescent="0.25">
      <c r="A6069">
        <v>6068</v>
      </c>
      <c r="B6069" t="s">
        <v>8659</v>
      </c>
      <c r="C6069">
        <v>2014</v>
      </c>
      <c r="D6069" s="1">
        <v>41780</v>
      </c>
      <c r="E6069" s="1">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-97.176000000000073</v>
      </c>
    </row>
    <row r="6070" spans="1:22" x14ac:dyDescent="0.25">
      <c r="A6070">
        <v>6069</v>
      </c>
      <c r="B6070" t="s">
        <v>8659</v>
      </c>
      <c r="C6070">
        <v>2014</v>
      </c>
      <c r="D6070" s="1">
        <v>41780</v>
      </c>
      <c r="E6070" s="1">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x14ac:dyDescent="0.25">
      <c r="A6071">
        <v>6070</v>
      </c>
      <c r="B6071" t="s">
        <v>8659</v>
      </c>
      <c r="C6071">
        <v>2014</v>
      </c>
      <c r="D6071" s="1">
        <v>41780</v>
      </c>
      <c r="E6071" s="1">
        <v>41784</v>
      </c>
      <c r="F6071" t="s">
        <v>50</v>
      </c>
      <c r="G6071" t="s">
        <v>2130</v>
      </c>
      <c r="H6071" t="s">
        <v>2131</v>
      </c>
      <c r="I6071" t="s">
        <v>102</v>
      </c>
      <c r="J6071" t="s">
        <v>27</v>
      </c>
      <c r="K6071" t="s">
        <v>1119</v>
      </c>
      <c r="L6071" t="s">
        <v>43</v>
      </c>
      <c r="M6071">
        <v>90712</v>
      </c>
      <c r="N6071" t="s">
        <v>44</v>
      </c>
      <c r="O6071" t="s">
        <v>8660</v>
      </c>
      <c r="P6071" t="s">
        <v>71</v>
      </c>
      <c r="Q6071" t="s">
        <v>682</v>
      </c>
      <c r="R6071" t="s">
        <v>8661</v>
      </c>
      <c r="S6071">
        <v>343.20000000000005</v>
      </c>
      <c r="T6071">
        <v>1</v>
      </c>
      <c r="U6071">
        <v>0.2</v>
      </c>
      <c r="V6071">
        <v>38.609999999999957</v>
      </c>
    </row>
    <row r="6072" spans="1:22" x14ac:dyDescent="0.25">
      <c r="A6072">
        <v>6071</v>
      </c>
      <c r="B6072" t="s">
        <v>8662</v>
      </c>
      <c r="C6072">
        <v>2014</v>
      </c>
      <c r="D6072" s="1">
        <v>41865</v>
      </c>
      <c r="E6072" s="1">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5.9210999999999983</v>
      </c>
    </row>
    <row r="6073" spans="1:22" x14ac:dyDescent="0.25">
      <c r="A6073">
        <v>6072</v>
      </c>
      <c r="B6073" t="s">
        <v>8663</v>
      </c>
      <c r="C6073">
        <v>2012</v>
      </c>
      <c r="D6073" s="1">
        <v>41274</v>
      </c>
      <c r="E6073" s="1">
        <v>41278</v>
      </c>
      <c r="F6073" t="s">
        <v>50</v>
      </c>
      <c r="G6073" t="s">
        <v>8367</v>
      </c>
      <c r="H6073" t="s">
        <v>8368</v>
      </c>
      <c r="I6073" t="s">
        <v>26</v>
      </c>
      <c r="J6073" t="s">
        <v>27</v>
      </c>
      <c r="K6073" t="s">
        <v>1237</v>
      </c>
      <c r="L6073" t="s">
        <v>104</v>
      </c>
      <c r="M6073">
        <v>78745</v>
      </c>
      <c r="N6073" t="s">
        <v>105</v>
      </c>
      <c r="O6073" t="s">
        <v>2428</v>
      </c>
      <c r="P6073" t="s">
        <v>46</v>
      </c>
      <c r="Q6073" t="s">
        <v>59</v>
      </c>
      <c r="R6073" t="s">
        <v>2429</v>
      </c>
      <c r="S6073">
        <v>152.68800000000002</v>
      </c>
      <c r="T6073">
        <v>2</v>
      </c>
      <c r="U6073">
        <v>0.2</v>
      </c>
      <c r="V6073">
        <v>-26.720400000000019</v>
      </c>
    </row>
    <row r="6074" spans="1:22" x14ac:dyDescent="0.25">
      <c r="A6074">
        <v>6073</v>
      </c>
      <c r="B6074" t="s">
        <v>8663</v>
      </c>
      <c r="C6074">
        <v>2012</v>
      </c>
      <c r="D6074" s="1">
        <v>41274</v>
      </c>
      <c r="E6074" s="1">
        <v>41278</v>
      </c>
      <c r="F6074" t="s">
        <v>50</v>
      </c>
      <c r="G6074" t="s">
        <v>8367</v>
      </c>
      <c r="H6074" t="s">
        <v>8368</v>
      </c>
      <c r="I6074" t="s">
        <v>26</v>
      </c>
      <c r="J6074" t="s">
        <v>27</v>
      </c>
      <c r="K6074" t="s">
        <v>1237</v>
      </c>
      <c r="L6074" t="s">
        <v>104</v>
      </c>
      <c r="M6074">
        <v>78745</v>
      </c>
      <c r="N6074" t="s">
        <v>105</v>
      </c>
      <c r="O6074" t="s">
        <v>3297</v>
      </c>
      <c r="P6074" t="s">
        <v>46</v>
      </c>
      <c r="Q6074" t="s">
        <v>269</v>
      </c>
      <c r="R6074" t="s">
        <v>3298</v>
      </c>
      <c r="S6074">
        <v>3.4880000000000004</v>
      </c>
      <c r="T6074">
        <v>2</v>
      </c>
      <c r="U6074">
        <v>0.2</v>
      </c>
      <c r="V6074">
        <v>0.56679999999999997</v>
      </c>
    </row>
    <row r="6075" spans="1:22" x14ac:dyDescent="0.25">
      <c r="A6075">
        <v>6074</v>
      </c>
      <c r="B6075" t="s">
        <v>8663</v>
      </c>
      <c r="C6075">
        <v>2012</v>
      </c>
      <c r="D6075" s="1">
        <v>41274</v>
      </c>
      <c r="E6075" s="1">
        <v>41278</v>
      </c>
      <c r="F6075" t="s">
        <v>50</v>
      </c>
      <c r="G6075" t="s">
        <v>8367</v>
      </c>
      <c r="H6075" t="s">
        <v>8368</v>
      </c>
      <c r="I6075" t="s">
        <v>26</v>
      </c>
      <c r="J6075" t="s">
        <v>27</v>
      </c>
      <c r="K6075" t="s">
        <v>1237</v>
      </c>
      <c r="L6075" t="s">
        <v>104</v>
      </c>
      <c r="M6075">
        <v>78745</v>
      </c>
      <c r="N6075" t="s">
        <v>105</v>
      </c>
      <c r="O6075" t="s">
        <v>1296</v>
      </c>
      <c r="P6075" t="s">
        <v>46</v>
      </c>
      <c r="Q6075" t="s">
        <v>578</v>
      </c>
      <c r="R6075" t="s">
        <v>186</v>
      </c>
      <c r="S6075">
        <v>5.8880000000000008</v>
      </c>
      <c r="T6075">
        <v>2</v>
      </c>
      <c r="U6075">
        <v>0.2</v>
      </c>
      <c r="V6075">
        <v>-1.3248000000000004</v>
      </c>
    </row>
    <row r="6076" spans="1:22" x14ac:dyDescent="0.25">
      <c r="A6076">
        <v>6075</v>
      </c>
      <c r="B6076" t="s">
        <v>8664</v>
      </c>
      <c r="C6076">
        <v>2014</v>
      </c>
      <c r="D6076" s="1">
        <v>41999</v>
      </c>
      <c r="E6076" s="1">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x14ac:dyDescent="0.25">
      <c r="A6077">
        <v>6076</v>
      </c>
      <c r="B6077" t="s">
        <v>8664</v>
      </c>
      <c r="C6077">
        <v>2014</v>
      </c>
      <c r="D6077" s="1">
        <v>41999</v>
      </c>
      <c r="E6077" s="1">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2.7062000000000239</v>
      </c>
    </row>
    <row r="6078" spans="1:22" x14ac:dyDescent="0.25">
      <c r="A6078">
        <v>6077</v>
      </c>
      <c r="B6078" t="s">
        <v>8665</v>
      </c>
      <c r="C6078">
        <v>2013</v>
      </c>
      <c r="D6078" s="1">
        <v>41519</v>
      </c>
      <c r="E6078" s="1">
        <v>41525</v>
      </c>
      <c r="F6078" t="s">
        <v>50</v>
      </c>
      <c r="G6078" t="s">
        <v>2567</v>
      </c>
      <c r="H6078" t="s">
        <v>2568</v>
      </c>
      <c r="I6078" t="s">
        <v>26</v>
      </c>
      <c r="J6078" t="s">
        <v>27</v>
      </c>
      <c r="K6078" t="s">
        <v>266</v>
      </c>
      <c r="L6078" t="s">
        <v>267</v>
      </c>
      <c r="M6078">
        <v>10011</v>
      </c>
      <c r="N6078" t="s">
        <v>148</v>
      </c>
      <c r="O6078" t="s">
        <v>1845</v>
      </c>
      <c r="P6078" t="s">
        <v>71</v>
      </c>
      <c r="Q6078" t="s">
        <v>161</v>
      </c>
      <c r="R6078" t="s">
        <v>1846</v>
      </c>
      <c r="S6078">
        <v>468.90000000000003</v>
      </c>
      <c r="T6078">
        <v>6</v>
      </c>
      <c r="U6078">
        <v>0</v>
      </c>
      <c r="V6078">
        <v>206.31600000000006</v>
      </c>
    </row>
    <row r="6079" spans="1:22" x14ac:dyDescent="0.25">
      <c r="A6079">
        <v>6078</v>
      </c>
      <c r="B6079" t="s">
        <v>8665</v>
      </c>
      <c r="C6079">
        <v>2013</v>
      </c>
      <c r="D6079" s="1">
        <v>41519</v>
      </c>
      <c r="E6079" s="1">
        <v>41525</v>
      </c>
      <c r="F6079" t="s">
        <v>50</v>
      </c>
      <c r="G6079" t="s">
        <v>2567</v>
      </c>
      <c r="H6079" t="s">
        <v>2568</v>
      </c>
      <c r="I6079" t="s">
        <v>26</v>
      </c>
      <c r="J6079" t="s">
        <v>27</v>
      </c>
      <c r="K6079" t="s">
        <v>266</v>
      </c>
      <c r="L6079" t="s">
        <v>267</v>
      </c>
      <c r="M6079">
        <v>10011</v>
      </c>
      <c r="N6079" t="s">
        <v>148</v>
      </c>
      <c r="O6079" t="s">
        <v>6509</v>
      </c>
      <c r="P6079" t="s">
        <v>71</v>
      </c>
      <c r="Q6079" t="s">
        <v>161</v>
      </c>
      <c r="R6079" t="s">
        <v>6510</v>
      </c>
      <c r="S6079">
        <v>72.48</v>
      </c>
      <c r="T6079">
        <v>2</v>
      </c>
      <c r="U6079">
        <v>0</v>
      </c>
      <c r="V6079">
        <v>30.441600000000001</v>
      </c>
    </row>
    <row r="6080" spans="1:22" x14ac:dyDescent="0.25">
      <c r="A6080">
        <v>6079</v>
      </c>
      <c r="B6080" t="s">
        <v>8665</v>
      </c>
      <c r="C6080">
        <v>2013</v>
      </c>
      <c r="D6080" s="1">
        <v>41519</v>
      </c>
      <c r="E6080" s="1">
        <v>41525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3.2849999999999993</v>
      </c>
    </row>
    <row r="6081" spans="1:22" x14ac:dyDescent="0.25">
      <c r="A6081">
        <v>6080</v>
      </c>
      <c r="B6081" t="s">
        <v>8665</v>
      </c>
      <c r="C6081">
        <v>2013</v>
      </c>
      <c r="D6081" s="1">
        <v>41519</v>
      </c>
      <c r="E6081" s="1">
        <v>41525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x14ac:dyDescent="0.25">
      <c r="A6082">
        <v>6081</v>
      </c>
      <c r="B6082" t="s">
        <v>8666</v>
      </c>
      <c r="C6082">
        <v>2014</v>
      </c>
      <c r="D6082" s="1">
        <v>41857</v>
      </c>
      <c r="E6082" s="1">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7.5527999999999977</v>
      </c>
    </row>
    <row r="6083" spans="1:22" x14ac:dyDescent="0.25">
      <c r="A6083">
        <v>6082</v>
      </c>
      <c r="B6083" t="s">
        <v>8667</v>
      </c>
      <c r="C6083">
        <v>2011</v>
      </c>
      <c r="D6083" s="1">
        <v>40593</v>
      </c>
      <c r="E6083" s="1">
        <v>40593</v>
      </c>
      <c r="F6083" t="s">
        <v>1290</v>
      </c>
      <c r="G6083" t="s">
        <v>1553</v>
      </c>
      <c r="H6083" t="s">
        <v>1554</v>
      </c>
      <c r="I6083" t="s">
        <v>26</v>
      </c>
      <c r="J6083" t="s">
        <v>27</v>
      </c>
      <c r="K6083" t="s">
        <v>4880</v>
      </c>
      <c r="L6083" t="s">
        <v>104</v>
      </c>
      <c r="M6083">
        <v>79424</v>
      </c>
      <c r="N6083" t="s">
        <v>105</v>
      </c>
      <c r="O6083" t="s">
        <v>7025</v>
      </c>
      <c r="P6083" t="s">
        <v>32</v>
      </c>
      <c r="Q6083" t="s">
        <v>65</v>
      </c>
      <c r="R6083" t="s">
        <v>7026</v>
      </c>
      <c r="S6083">
        <v>25.16</v>
      </c>
      <c r="T6083">
        <v>5</v>
      </c>
      <c r="U6083">
        <v>0.6</v>
      </c>
      <c r="V6083">
        <v>-11.321999999999999</v>
      </c>
    </row>
    <row r="6084" spans="1:22" x14ac:dyDescent="0.25">
      <c r="A6084">
        <v>6083</v>
      </c>
      <c r="B6084" t="s">
        <v>8668</v>
      </c>
      <c r="C6084">
        <v>2013</v>
      </c>
      <c r="D6084" s="1">
        <v>41601</v>
      </c>
      <c r="E6084" s="1">
        <v>41606</v>
      </c>
      <c r="F6084" t="s">
        <v>50</v>
      </c>
      <c r="G6084" t="s">
        <v>1645</v>
      </c>
      <c r="H6084" t="s">
        <v>1646</v>
      </c>
      <c r="I6084" t="s">
        <v>26</v>
      </c>
      <c r="J6084" t="s">
        <v>27</v>
      </c>
      <c r="K6084" t="s">
        <v>184</v>
      </c>
      <c r="L6084" t="s">
        <v>104</v>
      </c>
      <c r="M6084">
        <v>77095</v>
      </c>
      <c r="N6084" t="s">
        <v>105</v>
      </c>
      <c r="O6084" t="s">
        <v>6376</v>
      </c>
      <c r="P6084" t="s">
        <v>46</v>
      </c>
      <c r="Q6084" t="s">
        <v>75</v>
      </c>
      <c r="R6084" t="s">
        <v>6377</v>
      </c>
      <c r="S6084">
        <v>6.2159999999999993</v>
      </c>
      <c r="T6084">
        <v>6</v>
      </c>
      <c r="U6084">
        <v>0.8</v>
      </c>
      <c r="V6084">
        <v>-9.634800000000002</v>
      </c>
    </row>
    <row r="6085" spans="1:22" x14ac:dyDescent="0.25">
      <c r="A6085">
        <v>6084</v>
      </c>
      <c r="B6085" t="s">
        <v>8668</v>
      </c>
      <c r="C6085">
        <v>2013</v>
      </c>
      <c r="D6085" s="1">
        <v>41601</v>
      </c>
      <c r="E6085" s="1">
        <v>41606</v>
      </c>
      <c r="F6085" t="s">
        <v>50</v>
      </c>
      <c r="G6085" t="s">
        <v>1645</v>
      </c>
      <c r="H6085" t="s">
        <v>1646</v>
      </c>
      <c r="I6085" t="s">
        <v>26</v>
      </c>
      <c r="J6085" t="s">
        <v>27</v>
      </c>
      <c r="K6085" t="s">
        <v>184</v>
      </c>
      <c r="L6085" t="s">
        <v>104</v>
      </c>
      <c r="M6085">
        <v>77095</v>
      </c>
      <c r="N6085" t="s">
        <v>105</v>
      </c>
      <c r="O6085" t="s">
        <v>7096</v>
      </c>
      <c r="P6085" t="s">
        <v>46</v>
      </c>
      <c r="Q6085" t="s">
        <v>68</v>
      </c>
      <c r="R6085" t="s">
        <v>7097</v>
      </c>
      <c r="S6085">
        <v>23.616</v>
      </c>
      <c r="T6085">
        <v>9</v>
      </c>
      <c r="U6085">
        <v>0.2</v>
      </c>
      <c r="V6085">
        <v>2.6567999999999969</v>
      </c>
    </row>
    <row r="6086" spans="1:22" x14ac:dyDescent="0.25">
      <c r="A6086">
        <v>6085</v>
      </c>
      <c r="B6086" t="s">
        <v>8668</v>
      </c>
      <c r="C6086">
        <v>2013</v>
      </c>
      <c r="D6086" s="1">
        <v>41601</v>
      </c>
      <c r="E6086" s="1">
        <v>41606</v>
      </c>
      <c r="F6086" t="s">
        <v>50</v>
      </c>
      <c r="G6086" t="s">
        <v>1645</v>
      </c>
      <c r="H6086" t="s">
        <v>1646</v>
      </c>
      <c r="I6086" t="s">
        <v>26</v>
      </c>
      <c r="J6086" t="s">
        <v>27</v>
      </c>
      <c r="K6086" t="s">
        <v>184</v>
      </c>
      <c r="L6086" t="s">
        <v>104</v>
      </c>
      <c r="M6086">
        <v>77095</v>
      </c>
      <c r="N6086" t="s">
        <v>105</v>
      </c>
      <c r="O6086" t="s">
        <v>5662</v>
      </c>
      <c r="P6086" t="s">
        <v>71</v>
      </c>
      <c r="Q6086" t="s">
        <v>161</v>
      </c>
      <c r="R6086" t="s">
        <v>5663</v>
      </c>
      <c r="S6086">
        <v>24.032</v>
      </c>
      <c r="T6086">
        <v>2</v>
      </c>
      <c r="U6086">
        <v>0.2</v>
      </c>
      <c r="V6086">
        <v>-0.60080000000000044</v>
      </c>
    </row>
    <row r="6087" spans="1:22" x14ac:dyDescent="0.25">
      <c r="A6087">
        <v>6086</v>
      </c>
      <c r="B6087" t="s">
        <v>8668</v>
      </c>
      <c r="C6087">
        <v>2013</v>
      </c>
      <c r="D6087" s="1">
        <v>41601</v>
      </c>
      <c r="E6087" s="1">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0.67859999999999987</v>
      </c>
    </row>
    <row r="6088" spans="1:22" x14ac:dyDescent="0.25">
      <c r="A6088">
        <v>6087</v>
      </c>
      <c r="B6088" t="s">
        <v>8668</v>
      </c>
      <c r="C6088">
        <v>2013</v>
      </c>
      <c r="D6088" s="1">
        <v>41601</v>
      </c>
      <c r="E6088" s="1">
        <v>41606</v>
      </c>
      <c r="F6088" t="s">
        <v>50</v>
      </c>
      <c r="G6088" t="s">
        <v>1645</v>
      </c>
      <c r="H6088" t="s">
        <v>1646</v>
      </c>
      <c r="I6088" t="s">
        <v>26</v>
      </c>
      <c r="J6088" t="s">
        <v>27</v>
      </c>
      <c r="K6088" t="s">
        <v>184</v>
      </c>
      <c r="L6088" t="s">
        <v>104</v>
      </c>
      <c r="M6088">
        <v>77095</v>
      </c>
      <c r="N6088" t="s">
        <v>105</v>
      </c>
      <c r="O6088" t="s">
        <v>5743</v>
      </c>
      <c r="P6088" t="s">
        <v>46</v>
      </c>
      <c r="Q6088" t="s">
        <v>75</v>
      </c>
      <c r="R6088" t="s">
        <v>5744</v>
      </c>
      <c r="S6088">
        <v>4.4879999999999995</v>
      </c>
      <c r="T6088">
        <v>6</v>
      </c>
      <c r="U6088">
        <v>0.8</v>
      </c>
      <c r="V6088">
        <v>-6.7320000000000011</v>
      </c>
    </row>
    <row r="6089" spans="1:22" x14ac:dyDescent="0.25">
      <c r="A6089">
        <v>6088</v>
      </c>
      <c r="B6089" t="s">
        <v>8669</v>
      </c>
      <c r="C6089">
        <v>2012</v>
      </c>
      <c r="D6089" s="1">
        <v>41257</v>
      </c>
      <c r="E6089" s="1">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12.856800000000002</v>
      </c>
    </row>
    <row r="6090" spans="1:22" x14ac:dyDescent="0.25">
      <c r="A6090">
        <v>6089</v>
      </c>
      <c r="B6090" t="s">
        <v>8670</v>
      </c>
      <c r="C6090">
        <v>2012</v>
      </c>
      <c r="D6090" s="1">
        <v>41073</v>
      </c>
      <c r="E6090" s="1">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3.1104000000000003</v>
      </c>
    </row>
    <row r="6091" spans="1:22" x14ac:dyDescent="0.25">
      <c r="A6091">
        <v>6090</v>
      </c>
      <c r="B6091" t="s">
        <v>8671</v>
      </c>
      <c r="C6091">
        <v>2014</v>
      </c>
      <c r="D6091" s="1">
        <v>42002</v>
      </c>
      <c r="E6091" s="1">
        <v>42005</v>
      </c>
      <c r="F6091" t="s">
        <v>23</v>
      </c>
      <c r="G6091" t="s">
        <v>2748</v>
      </c>
      <c r="H6091" t="s">
        <v>2749</v>
      </c>
      <c r="I6091" t="s">
        <v>41</v>
      </c>
      <c r="J6091" t="s">
        <v>27</v>
      </c>
      <c r="K6091" t="s">
        <v>7990</v>
      </c>
      <c r="L6091" t="s">
        <v>457</v>
      </c>
      <c r="M6091">
        <v>80538</v>
      </c>
      <c r="N6091" t="s">
        <v>44</v>
      </c>
      <c r="O6091" t="s">
        <v>3572</v>
      </c>
      <c r="P6091" t="s">
        <v>46</v>
      </c>
      <c r="Q6091" t="s">
        <v>75</v>
      </c>
      <c r="R6091" t="s">
        <v>3573</v>
      </c>
      <c r="S6091">
        <v>1.1880000000000002</v>
      </c>
      <c r="T6091">
        <v>2</v>
      </c>
      <c r="U6091">
        <v>0.7</v>
      </c>
      <c r="V6091">
        <v>-0.98999999999999977</v>
      </c>
    </row>
    <row r="6092" spans="1:22" x14ac:dyDescent="0.25">
      <c r="A6092">
        <v>6091</v>
      </c>
      <c r="B6092" t="s">
        <v>8672</v>
      </c>
      <c r="C6092">
        <v>2014</v>
      </c>
      <c r="D6092" s="1">
        <v>41903</v>
      </c>
      <c r="E6092" s="1">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18.176400000000008</v>
      </c>
    </row>
    <row r="6093" spans="1:22" x14ac:dyDescent="0.25">
      <c r="A6093">
        <v>6092</v>
      </c>
      <c r="B6093" t="s">
        <v>8672</v>
      </c>
      <c r="C6093">
        <v>2014</v>
      </c>
      <c r="D6093" s="1">
        <v>41903</v>
      </c>
      <c r="E6093" s="1">
        <v>41909</v>
      </c>
      <c r="F6093" t="s">
        <v>50</v>
      </c>
      <c r="G6093" t="s">
        <v>2304</v>
      </c>
      <c r="H6093" t="s">
        <v>2305</v>
      </c>
      <c r="I6093" t="s">
        <v>26</v>
      </c>
      <c r="J6093" t="s">
        <v>27</v>
      </c>
      <c r="K6093" t="s">
        <v>266</v>
      </c>
      <c r="L6093" t="s">
        <v>267</v>
      </c>
      <c r="M6093">
        <v>10035</v>
      </c>
      <c r="N6093" t="s">
        <v>148</v>
      </c>
      <c r="O6093" t="s">
        <v>8673</v>
      </c>
      <c r="P6093" t="s">
        <v>71</v>
      </c>
      <c r="Q6093" t="s">
        <v>161</v>
      </c>
      <c r="R6093" t="s">
        <v>8674</v>
      </c>
      <c r="S6093">
        <v>212.8</v>
      </c>
      <c r="T6093">
        <v>2</v>
      </c>
      <c r="U6093">
        <v>0</v>
      </c>
      <c r="V6093">
        <v>95.759999999999991</v>
      </c>
    </row>
    <row r="6094" spans="1:22" x14ac:dyDescent="0.25">
      <c r="A6094">
        <v>6093</v>
      </c>
      <c r="B6094" t="s">
        <v>8672</v>
      </c>
      <c r="C6094">
        <v>2014</v>
      </c>
      <c r="D6094" s="1">
        <v>41903</v>
      </c>
      <c r="E6094" s="1">
        <v>41909</v>
      </c>
      <c r="F6094" t="s">
        <v>50</v>
      </c>
      <c r="G6094" t="s">
        <v>2304</v>
      </c>
      <c r="H6094" t="s">
        <v>2305</v>
      </c>
      <c r="I6094" t="s">
        <v>26</v>
      </c>
      <c r="J6094" t="s">
        <v>27</v>
      </c>
      <c r="K6094" t="s">
        <v>266</v>
      </c>
      <c r="L6094" t="s">
        <v>267</v>
      </c>
      <c r="M6094">
        <v>10035</v>
      </c>
      <c r="N6094" t="s">
        <v>148</v>
      </c>
      <c r="O6094" t="s">
        <v>7558</v>
      </c>
      <c r="P6094" t="s">
        <v>46</v>
      </c>
      <c r="Q6094" t="s">
        <v>90</v>
      </c>
      <c r="R6094" t="s">
        <v>7559</v>
      </c>
      <c r="S6094">
        <v>38.520000000000003</v>
      </c>
      <c r="T6094">
        <v>9</v>
      </c>
      <c r="U6094">
        <v>0</v>
      </c>
      <c r="V6094">
        <v>18.104400000000002</v>
      </c>
    </row>
    <row r="6095" spans="1:22" x14ac:dyDescent="0.25">
      <c r="A6095">
        <v>6094</v>
      </c>
      <c r="B6095" t="s">
        <v>8672</v>
      </c>
      <c r="C6095">
        <v>2014</v>
      </c>
      <c r="D6095" s="1">
        <v>41903</v>
      </c>
      <c r="E6095" s="1">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21.791999999999994</v>
      </c>
    </row>
    <row r="6096" spans="1:22" x14ac:dyDescent="0.25">
      <c r="A6096">
        <v>6095</v>
      </c>
      <c r="B6096" t="s">
        <v>8672</v>
      </c>
      <c r="C6096">
        <v>2014</v>
      </c>
      <c r="D6096" s="1">
        <v>41903</v>
      </c>
      <c r="E6096" s="1">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12.712000000000003</v>
      </c>
    </row>
    <row r="6097" spans="1:22" x14ac:dyDescent="0.25">
      <c r="A6097">
        <v>6096</v>
      </c>
      <c r="B6097" t="s">
        <v>8672</v>
      </c>
      <c r="C6097">
        <v>2014</v>
      </c>
      <c r="D6097" s="1">
        <v>41903</v>
      </c>
      <c r="E6097" s="1">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6.3295999999999992</v>
      </c>
    </row>
    <row r="6098" spans="1:22" x14ac:dyDescent="0.25">
      <c r="A6098">
        <v>6097</v>
      </c>
      <c r="B6098" t="s">
        <v>8672</v>
      </c>
      <c r="C6098">
        <v>2014</v>
      </c>
      <c r="D6098" s="1">
        <v>41903</v>
      </c>
      <c r="E6098" s="1">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8.0990999999999875</v>
      </c>
    </row>
    <row r="6099" spans="1:22" x14ac:dyDescent="0.25">
      <c r="A6099">
        <v>6098</v>
      </c>
      <c r="B6099" t="s">
        <v>8672</v>
      </c>
      <c r="C6099">
        <v>2014</v>
      </c>
      <c r="D6099" s="1">
        <v>41903</v>
      </c>
      <c r="E6099" s="1">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3.9770999999999996</v>
      </c>
    </row>
    <row r="6100" spans="1:22" x14ac:dyDescent="0.25">
      <c r="A6100">
        <v>6099</v>
      </c>
      <c r="B6100" t="s">
        <v>8672</v>
      </c>
      <c r="C6100">
        <v>2014</v>
      </c>
      <c r="D6100" s="1">
        <v>41903</v>
      </c>
      <c r="E6100" s="1">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1.7876000000000003</v>
      </c>
    </row>
    <row r="6101" spans="1:22" x14ac:dyDescent="0.25">
      <c r="A6101">
        <v>6100</v>
      </c>
      <c r="B6101" t="s">
        <v>8672</v>
      </c>
      <c r="C6101">
        <v>2014</v>
      </c>
      <c r="D6101" s="1">
        <v>41903</v>
      </c>
      <c r="E6101" s="1">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2888.1270000000004</v>
      </c>
      <c r="T6101">
        <v>11</v>
      </c>
      <c r="U6101">
        <v>0.1</v>
      </c>
      <c r="V6101">
        <v>609.71569999999997</v>
      </c>
    </row>
    <row r="6102" spans="1:22" x14ac:dyDescent="0.25">
      <c r="A6102">
        <v>6101</v>
      </c>
      <c r="B6102" t="s">
        <v>8672</v>
      </c>
      <c r="C6102">
        <v>2014</v>
      </c>
      <c r="D6102" s="1">
        <v>41903</v>
      </c>
      <c r="E6102" s="1">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350.90820000000008</v>
      </c>
    </row>
    <row r="6103" spans="1:22" x14ac:dyDescent="0.25">
      <c r="A6103">
        <v>6102</v>
      </c>
      <c r="B6103" t="s">
        <v>8672</v>
      </c>
      <c r="C6103">
        <v>2014</v>
      </c>
      <c r="D6103" s="1">
        <v>41903</v>
      </c>
      <c r="E6103" s="1">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x14ac:dyDescent="0.25">
      <c r="A6104">
        <v>6103</v>
      </c>
      <c r="B6104" t="s">
        <v>8672</v>
      </c>
      <c r="C6104">
        <v>2014</v>
      </c>
      <c r="D6104" s="1">
        <v>41903</v>
      </c>
      <c r="E6104" s="1">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104.85000000000001</v>
      </c>
      <c r="T6104">
        <v>3</v>
      </c>
      <c r="U6104">
        <v>0</v>
      </c>
      <c r="V6104">
        <v>28.309500000000007</v>
      </c>
    </row>
    <row r="6105" spans="1:22" x14ac:dyDescent="0.25">
      <c r="A6105">
        <v>6104</v>
      </c>
      <c r="B6105" t="s">
        <v>8672</v>
      </c>
      <c r="C6105">
        <v>2014</v>
      </c>
      <c r="D6105" s="1">
        <v>41903</v>
      </c>
      <c r="E6105" s="1">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20.389799999999994</v>
      </c>
    </row>
    <row r="6106" spans="1:22" x14ac:dyDescent="0.25">
      <c r="A6106">
        <v>6105</v>
      </c>
      <c r="B6106" t="s">
        <v>8675</v>
      </c>
      <c r="C6106">
        <v>2014</v>
      </c>
      <c r="D6106" s="1">
        <v>41874</v>
      </c>
      <c r="E6106" s="1">
        <v>41876</v>
      </c>
      <c r="F6106" t="s">
        <v>188</v>
      </c>
      <c r="G6106" t="s">
        <v>5927</v>
      </c>
      <c r="H6106" t="s">
        <v>5928</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-83.875200000000035</v>
      </c>
    </row>
    <row r="6107" spans="1:22" x14ac:dyDescent="0.25">
      <c r="A6107">
        <v>6106</v>
      </c>
      <c r="B6107" t="s">
        <v>8676</v>
      </c>
      <c r="C6107">
        <v>2012</v>
      </c>
      <c r="D6107" s="1">
        <v>41078</v>
      </c>
      <c r="E6107" s="1">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x14ac:dyDescent="0.25">
      <c r="A6108">
        <v>6107</v>
      </c>
      <c r="B6108" t="s">
        <v>8677</v>
      </c>
      <c r="C6108">
        <v>2011</v>
      </c>
      <c r="D6108" s="1">
        <v>40897</v>
      </c>
      <c r="E6108" s="1">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19.431999999999995</v>
      </c>
      <c r="T6108">
        <v>2</v>
      </c>
      <c r="U6108">
        <v>0.8</v>
      </c>
      <c r="V6108">
        <v>-49.551600000000022</v>
      </c>
    </row>
    <row r="6109" spans="1:22" x14ac:dyDescent="0.25">
      <c r="A6109">
        <v>6108</v>
      </c>
      <c r="B6109" t="s">
        <v>8677</v>
      </c>
      <c r="C6109">
        <v>2011</v>
      </c>
      <c r="D6109" s="1">
        <v>40897</v>
      </c>
      <c r="E6109" s="1">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-8.1800000000000033</v>
      </c>
    </row>
    <row r="6110" spans="1:22" x14ac:dyDescent="0.25">
      <c r="A6110">
        <v>6109</v>
      </c>
      <c r="B6110" t="s">
        <v>8678</v>
      </c>
      <c r="C6110">
        <v>2013</v>
      </c>
      <c r="D6110" s="1">
        <v>41529</v>
      </c>
      <c r="E6110" s="1">
        <v>41534</v>
      </c>
      <c r="F6110" t="s">
        <v>50</v>
      </c>
      <c r="G6110" t="s">
        <v>4708</v>
      </c>
      <c r="H6110" t="s">
        <v>4709</v>
      </c>
      <c r="I6110" t="s">
        <v>26</v>
      </c>
      <c r="J6110" t="s">
        <v>27</v>
      </c>
      <c r="K6110" t="s">
        <v>303</v>
      </c>
      <c r="L6110" t="s">
        <v>211</v>
      </c>
      <c r="M6110">
        <v>60653</v>
      </c>
      <c r="N6110" t="s">
        <v>105</v>
      </c>
      <c r="O6110" t="s">
        <v>6730</v>
      </c>
      <c r="P6110" t="s">
        <v>46</v>
      </c>
      <c r="Q6110" t="s">
        <v>47</v>
      </c>
      <c r="R6110" t="s">
        <v>6731</v>
      </c>
      <c r="S6110">
        <v>6</v>
      </c>
      <c r="T6110">
        <v>2</v>
      </c>
      <c r="U6110">
        <v>0.2</v>
      </c>
      <c r="V6110">
        <v>2.0999999999999996</v>
      </c>
    </row>
    <row r="6111" spans="1:22" x14ac:dyDescent="0.25">
      <c r="A6111">
        <v>6110</v>
      </c>
      <c r="B6111" t="s">
        <v>8678</v>
      </c>
      <c r="C6111">
        <v>2013</v>
      </c>
      <c r="D6111" s="1">
        <v>41529</v>
      </c>
      <c r="E6111" s="1">
        <v>41534</v>
      </c>
      <c r="F6111" t="s">
        <v>50</v>
      </c>
      <c r="G6111" t="s">
        <v>4708</v>
      </c>
      <c r="H6111" t="s">
        <v>4709</v>
      </c>
      <c r="I6111" t="s">
        <v>26</v>
      </c>
      <c r="J6111" t="s">
        <v>27</v>
      </c>
      <c r="K6111" t="s">
        <v>303</v>
      </c>
      <c r="L6111" t="s">
        <v>211</v>
      </c>
      <c r="M6111">
        <v>60653</v>
      </c>
      <c r="N6111" t="s">
        <v>105</v>
      </c>
      <c r="O6111" t="s">
        <v>5370</v>
      </c>
      <c r="P6111" t="s">
        <v>46</v>
      </c>
      <c r="Q6111" t="s">
        <v>75</v>
      </c>
      <c r="R6111" t="s">
        <v>5371</v>
      </c>
      <c r="S6111">
        <v>1.9079999999999997</v>
      </c>
      <c r="T6111">
        <v>3</v>
      </c>
      <c r="U6111">
        <v>0.8</v>
      </c>
      <c r="V6111">
        <v>-3.2436000000000016</v>
      </c>
    </row>
    <row r="6112" spans="1:22" x14ac:dyDescent="0.25">
      <c r="A6112">
        <v>6111</v>
      </c>
      <c r="B6112" t="s">
        <v>8679</v>
      </c>
      <c r="C6112">
        <v>2013</v>
      </c>
      <c r="D6112" s="1">
        <v>41591</v>
      </c>
      <c r="E6112" s="1">
        <v>41595</v>
      </c>
      <c r="F6112" t="s">
        <v>50</v>
      </c>
      <c r="G6112" t="s">
        <v>7105</v>
      </c>
      <c r="H6112" t="s">
        <v>7106</v>
      </c>
      <c r="I6112" t="s">
        <v>26</v>
      </c>
      <c r="J6112" t="s">
        <v>27</v>
      </c>
      <c r="K6112" t="s">
        <v>3870</v>
      </c>
      <c r="L6112" t="s">
        <v>498</v>
      </c>
      <c r="M6112">
        <v>44134</v>
      </c>
      <c r="N6112" t="s">
        <v>148</v>
      </c>
      <c r="O6112" t="s">
        <v>6356</v>
      </c>
      <c r="P6112" t="s">
        <v>32</v>
      </c>
      <c r="Q6112" t="s">
        <v>36</v>
      </c>
      <c r="R6112" t="s">
        <v>6357</v>
      </c>
      <c r="S6112">
        <v>1474.8020000000001</v>
      </c>
      <c r="T6112">
        <v>7</v>
      </c>
      <c r="U6112">
        <v>0.3</v>
      </c>
      <c r="V6112">
        <v>-21.068600000000174</v>
      </c>
    </row>
    <row r="6113" spans="1:22" x14ac:dyDescent="0.25">
      <c r="A6113">
        <v>6112</v>
      </c>
      <c r="B6113" t="s">
        <v>8679</v>
      </c>
      <c r="C6113">
        <v>2013</v>
      </c>
      <c r="D6113" s="1">
        <v>41591</v>
      </c>
      <c r="E6113" s="1">
        <v>41595</v>
      </c>
      <c r="F6113" t="s">
        <v>50</v>
      </c>
      <c r="G6113" t="s">
        <v>7105</v>
      </c>
      <c r="H6113" t="s">
        <v>7106</v>
      </c>
      <c r="I6113" t="s">
        <v>26</v>
      </c>
      <c r="J6113" t="s">
        <v>27</v>
      </c>
      <c r="K6113" t="s">
        <v>3870</v>
      </c>
      <c r="L6113" t="s">
        <v>498</v>
      </c>
      <c r="M6113">
        <v>44134</v>
      </c>
      <c r="N6113" t="s">
        <v>148</v>
      </c>
      <c r="O6113" t="s">
        <v>106</v>
      </c>
      <c r="P6113" t="s">
        <v>46</v>
      </c>
      <c r="Q6113" t="s">
        <v>78</v>
      </c>
      <c r="R6113" t="s">
        <v>107</v>
      </c>
      <c r="S6113">
        <v>110.096</v>
      </c>
      <c r="T6113">
        <v>2</v>
      </c>
      <c r="U6113">
        <v>0.2</v>
      </c>
      <c r="V6113">
        <v>33.028800000000004</v>
      </c>
    </row>
    <row r="6114" spans="1:22" x14ac:dyDescent="0.25">
      <c r="A6114">
        <v>6113</v>
      </c>
      <c r="B6114" t="s">
        <v>8679</v>
      </c>
      <c r="C6114">
        <v>2013</v>
      </c>
      <c r="D6114" s="1">
        <v>41591</v>
      </c>
      <c r="E6114" s="1">
        <v>41595</v>
      </c>
      <c r="F6114" t="s">
        <v>50</v>
      </c>
      <c r="G6114" t="s">
        <v>7105</v>
      </c>
      <c r="H6114" t="s">
        <v>7106</v>
      </c>
      <c r="I6114" t="s">
        <v>26</v>
      </c>
      <c r="J6114" t="s">
        <v>27</v>
      </c>
      <c r="K6114" t="s">
        <v>3870</v>
      </c>
      <c r="L6114" t="s">
        <v>498</v>
      </c>
      <c r="M6114">
        <v>44134</v>
      </c>
      <c r="N6114" t="s">
        <v>148</v>
      </c>
      <c r="O6114" t="s">
        <v>867</v>
      </c>
      <c r="P6114" t="s">
        <v>46</v>
      </c>
      <c r="Q6114" t="s">
        <v>269</v>
      </c>
      <c r="R6114" t="s">
        <v>868</v>
      </c>
      <c r="S6114">
        <v>16.752000000000002</v>
      </c>
      <c r="T6114">
        <v>6</v>
      </c>
      <c r="U6114">
        <v>0.2</v>
      </c>
      <c r="V6114">
        <v>5.4443999999999999</v>
      </c>
    </row>
    <row r="6115" spans="1:22" x14ac:dyDescent="0.25">
      <c r="A6115">
        <v>6114</v>
      </c>
      <c r="B6115" t="s">
        <v>8679</v>
      </c>
      <c r="C6115">
        <v>2013</v>
      </c>
      <c r="D6115" s="1">
        <v>41591</v>
      </c>
      <c r="E6115" s="1">
        <v>41595</v>
      </c>
      <c r="F6115" t="s">
        <v>50</v>
      </c>
      <c r="G6115" t="s">
        <v>7105</v>
      </c>
      <c r="H6115" t="s">
        <v>7106</v>
      </c>
      <c r="I6115" t="s">
        <v>26</v>
      </c>
      <c r="J6115" t="s">
        <v>27</v>
      </c>
      <c r="K6115" t="s">
        <v>3870</v>
      </c>
      <c r="L6115" t="s">
        <v>498</v>
      </c>
      <c r="M6115">
        <v>44134</v>
      </c>
      <c r="N6115" t="s">
        <v>148</v>
      </c>
      <c r="O6115" t="s">
        <v>35</v>
      </c>
      <c r="P6115" t="s">
        <v>32</v>
      </c>
      <c r="Q6115" t="s">
        <v>36</v>
      </c>
      <c r="R6115" t="s">
        <v>37</v>
      </c>
      <c r="S6115">
        <v>1537.0739999999998</v>
      </c>
      <c r="T6115">
        <v>9</v>
      </c>
      <c r="U6115">
        <v>0.3</v>
      </c>
      <c r="V6115">
        <v>0</v>
      </c>
    </row>
    <row r="6116" spans="1:22" x14ac:dyDescent="0.25">
      <c r="A6116">
        <v>6115</v>
      </c>
      <c r="B6116" t="s">
        <v>8679</v>
      </c>
      <c r="C6116">
        <v>2013</v>
      </c>
      <c r="D6116" s="1">
        <v>41591</v>
      </c>
      <c r="E6116" s="1">
        <v>41595</v>
      </c>
      <c r="F6116" t="s">
        <v>50</v>
      </c>
      <c r="G6116" t="s">
        <v>7105</v>
      </c>
      <c r="H6116" t="s">
        <v>7106</v>
      </c>
      <c r="I6116" t="s">
        <v>26</v>
      </c>
      <c r="J6116" t="s">
        <v>27</v>
      </c>
      <c r="K6116" t="s">
        <v>3870</v>
      </c>
      <c r="L6116" t="s">
        <v>498</v>
      </c>
      <c r="M6116">
        <v>44134</v>
      </c>
      <c r="N6116" t="s">
        <v>148</v>
      </c>
      <c r="O6116" t="s">
        <v>2436</v>
      </c>
      <c r="P6116" t="s">
        <v>32</v>
      </c>
      <c r="Q6116" t="s">
        <v>36</v>
      </c>
      <c r="R6116" t="s">
        <v>2437</v>
      </c>
      <c r="S6116">
        <v>449.37200000000001</v>
      </c>
      <c r="T6116">
        <v>2</v>
      </c>
      <c r="U6116">
        <v>0.3</v>
      </c>
      <c r="V6116">
        <v>-12.839199999999977</v>
      </c>
    </row>
    <row r="6117" spans="1:22" x14ac:dyDescent="0.25">
      <c r="A6117">
        <v>6116</v>
      </c>
      <c r="B6117" t="s">
        <v>8680</v>
      </c>
      <c r="C6117">
        <v>2013</v>
      </c>
      <c r="D6117" s="1">
        <v>41348</v>
      </c>
      <c r="E6117" s="1">
        <v>41354</v>
      </c>
      <c r="F6117" t="s">
        <v>50</v>
      </c>
      <c r="G6117" t="s">
        <v>628</v>
      </c>
      <c r="H6117" t="s">
        <v>629</v>
      </c>
      <c r="I6117" t="s">
        <v>41</v>
      </c>
      <c r="J6117" t="s">
        <v>27</v>
      </c>
      <c r="K6117" t="s">
        <v>8681</v>
      </c>
      <c r="L6117" t="s">
        <v>43</v>
      </c>
      <c r="M6117">
        <v>94061</v>
      </c>
      <c r="N6117" t="s">
        <v>44</v>
      </c>
      <c r="O6117" t="s">
        <v>232</v>
      </c>
      <c r="P6117" t="s">
        <v>46</v>
      </c>
      <c r="Q6117" t="s">
        <v>75</v>
      </c>
      <c r="R6117" t="s">
        <v>233</v>
      </c>
      <c r="S6117">
        <v>41.904000000000003</v>
      </c>
      <c r="T6117">
        <v>6</v>
      </c>
      <c r="U6117">
        <v>0.2</v>
      </c>
      <c r="V6117">
        <v>14.142599999999996</v>
      </c>
    </row>
    <row r="6118" spans="1:22" x14ac:dyDescent="0.25">
      <c r="A6118">
        <v>6117</v>
      </c>
      <c r="B6118" t="s">
        <v>8682</v>
      </c>
      <c r="C6118">
        <v>2013</v>
      </c>
      <c r="D6118" s="1">
        <v>41592</v>
      </c>
      <c r="E6118" s="1">
        <v>41598</v>
      </c>
      <c r="F6118" t="s">
        <v>50</v>
      </c>
      <c r="G6118" t="s">
        <v>3991</v>
      </c>
      <c r="H6118" t="s">
        <v>3992</v>
      </c>
      <c r="I6118" t="s">
        <v>102</v>
      </c>
      <c r="J6118" t="s">
        <v>27</v>
      </c>
      <c r="K6118" t="s">
        <v>266</v>
      </c>
      <c r="L6118" t="s">
        <v>267</v>
      </c>
      <c r="M6118">
        <v>10011</v>
      </c>
      <c r="N6118" t="s">
        <v>148</v>
      </c>
      <c r="O6118" t="s">
        <v>8683</v>
      </c>
      <c r="P6118" t="s">
        <v>71</v>
      </c>
      <c r="Q6118" t="s">
        <v>72</v>
      </c>
      <c r="R6118" t="s">
        <v>8684</v>
      </c>
      <c r="S6118">
        <v>2279.96</v>
      </c>
      <c r="T6118">
        <v>4</v>
      </c>
      <c r="U6118">
        <v>0</v>
      </c>
      <c r="V6118">
        <v>592.78960000000006</v>
      </c>
    </row>
    <row r="6119" spans="1:22" x14ac:dyDescent="0.25">
      <c r="A6119">
        <v>6118</v>
      </c>
      <c r="B6119" t="s">
        <v>8682</v>
      </c>
      <c r="C6119">
        <v>2013</v>
      </c>
      <c r="D6119" s="1">
        <v>41592</v>
      </c>
      <c r="E6119" s="1">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14.940000000000001</v>
      </c>
      <c r="T6119">
        <v>3</v>
      </c>
      <c r="U6119">
        <v>0</v>
      </c>
      <c r="V6119">
        <v>6.8723999999999998</v>
      </c>
    </row>
    <row r="6120" spans="1:22" x14ac:dyDescent="0.25">
      <c r="A6120">
        <v>6119</v>
      </c>
      <c r="B6120" t="s">
        <v>8685</v>
      </c>
      <c r="C6120">
        <v>2014</v>
      </c>
      <c r="D6120" s="1">
        <v>41902</v>
      </c>
      <c r="E6120" s="1">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19.197599999999994</v>
      </c>
    </row>
    <row r="6121" spans="1:22" x14ac:dyDescent="0.25">
      <c r="A6121">
        <v>6120</v>
      </c>
      <c r="B6121" t="s">
        <v>8685</v>
      </c>
      <c r="C6121">
        <v>2014</v>
      </c>
      <c r="D6121" s="1">
        <v>41902</v>
      </c>
      <c r="E6121" s="1">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6.5538000000000007</v>
      </c>
    </row>
    <row r="6122" spans="1:22" x14ac:dyDescent="0.25">
      <c r="A6122">
        <v>6121</v>
      </c>
      <c r="B6122" t="s">
        <v>8685</v>
      </c>
      <c r="C6122">
        <v>2014</v>
      </c>
      <c r="D6122" s="1">
        <v>41902</v>
      </c>
      <c r="E6122" s="1">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v>
      </c>
    </row>
    <row r="6123" spans="1:22" x14ac:dyDescent="0.25">
      <c r="A6123">
        <v>6122</v>
      </c>
      <c r="B6123" t="s">
        <v>8685</v>
      </c>
      <c r="C6123">
        <v>2014</v>
      </c>
      <c r="D6123" s="1">
        <v>41902</v>
      </c>
      <c r="E6123" s="1">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72.588000000000008</v>
      </c>
      <c r="T6123">
        <v>2</v>
      </c>
      <c r="U6123">
        <v>0.7</v>
      </c>
      <c r="V6123">
        <v>-128.2388</v>
      </c>
    </row>
    <row r="6124" spans="1:22" x14ac:dyDescent="0.25">
      <c r="A6124">
        <v>6123</v>
      </c>
      <c r="B6124" t="s">
        <v>8686</v>
      </c>
      <c r="C6124">
        <v>2014</v>
      </c>
      <c r="D6124" s="1">
        <v>41978</v>
      </c>
      <c r="E6124" s="1">
        <v>41983</v>
      </c>
      <c r="F6124" t="s">
        <v>50</v>
      </c>
      <c r="G6124" t="s">
        <v>4852</v>
      </c>
      <c r="H6124" t="s">
        <v>4853</v>
      </c>
      <c r="I6124" t="s">
        <v>26</v>
      </c>
      <c r="J6124" t="s">
        <v>27</v>
      </c>
      <c r="K6124" t="s">
        <v>303</v>
      </c>
      <c r="L6124" t="s">
        <v>211</v>
      </c>
      <c r="M6124">
        <v>60610</v>
      </c>
      <c r="N6124" t="s">
        <v>105</v>
      </c>
      <c r="O6124" t="s">
        <v>5916</v>
      </c>
      <c r="P6124" t="s">
        <v>46</v>
      </c>
      <c r="Q6124" t="s">
        <v>59</v>
      </c>
      <c r="R6124" t="s">
        <v>5917</v>
      </c>
      <c r="S6124">
        <v>61.567999999999998</v>
      </c>
      <c r="T6124">
        <v>2</v>
      </c>
      <c r="U6124">
        <v>0.2</v>
      </c>
      <c r="V6124">
        <v>4.6175999999999995</v>
      </c>
    </row>
    <row r="6125" spans="1:22" x14ac:dyDescent="0.25">
      <c r="A6125">
        <v>6124</v>
      </c>
      <c r="B6125" t="s">
        <v>8687</v>
      </c>
      <c r="C6125">
        <v>2012</v>
      </c>
      <c r="D6125" s="1">
        <v>41152</v>
      </c>
      <c r="E6125" s="1">
        <v>41157</v>
      </c>
      <c r="F6125" t="s">
        <v>50</v>
      </c>
      <c r="G6125" t="s">
        <v>1497</v>
      </c>
      <c r="H6125" t="s">
        <v>1498</v>
      </c>
      <c r="I6125" t="s">
        <v>102</v>
      </c>
      <c r="J6125" t="s">
        <v>27</v>
      </c>
      <c r="K6125" t="s">
        <v>7163</v>
      </c>
      <c r="L6125" t="s">
        <v>104</v>
      </c>
      <c r="M6125">
        <v>76021</v>
      </c>
      <c r="N6125" t="s">
        <v>105</v>
      </c>
      <c r="O6125" t="s">
        <v>5051</v>
      </c>
      <c r="P6125" t="s">
        <v>46</v>
      </c>
      <c r="Q6125" t="s">
        <v>90</v>
      </c>
      <c r="R6125" t="s">
        <v>5052</v>
      </c>
      <c r="S6125">
        <v>20.96</v>
      </c>
      <c r="T6125">
        <v>4</v>
      </c>
      <c r="U6125">
        <v>0.2</v>
      </c>
      <c r="V6125">
        <v>6.8119999999999994</v>
      </c>
    </row>
    <row r="6126" spans="1:22" x14ac:dyDescent="0.25">
      <c r="A6126">
        <v>6125</v>
      </c>
      <c r="B6126" t="s">
        <v>8688</v>
      </c>
      <c r="C6126">
        <v>2014</v>
      </c>
      <c r="D6126" s="1">
        <v>41794</v>
      </c>
      <c r="E6126" s="1">
        <v>41798</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8.5024999999999942</v>
      </c>
    </row>
    <row r="6127" spans="1:22" x14ac:dyDescent="0.25">
      <c r="A6127">
        <v>6126</v>
      </c>
      <c r="B6127" t="s">
        <v>8688</v>
      </c>
      <c r="C6127">
        <v>2014</v>
      </c>
      <c r="D6127" s="1">
        <v>41794</v>
      </c>
      <c r="E6127" s="1">
        <v>41798</v>
      </c>
      <c r="F6127" t="s">
        <v>50</v>
      </c>
      <c r="G6127" t="s">
        <v>1396</v>
      </c>
      <c r="H6127" t="s">
        <v>1397</v>
      </c>
      <c r="I6127" t="s">
        <v>41</v>
      </c>
      <c r="J6127" t="s">
        <v>27</v>
      </c>
      <c r="K6127" t="s">
        <v>42</v>
      </c>
      <c r="L6127" t="s">
        <v>43</v>
      </c>
      <c r="M6127">
        <v>90036</v>
      </c>
      <c r="N6127" t="s">
        <v>44</v>
      </c>
      <c r="O6127" t="s">
        <v>8689</v>
      </c>
      <c r="P6127" t="s">
        <v>46</v>
      </c>
      <c r="Q6127" t="s">
        <v>90</v>
      </c>
      <c r="R6127" t="s">
        <v>8690</v>
      </c>
      <c r="S6127">
        <v>11.96</v>
      </c>
      <c r="T6127">
        <v>2</v>
      </c>
      <c r="U6127">
        <v>0</v>
      </c>
      <c r="V6127">
        <v>5.3819999999999997</v>
      </c>
    </row>
    <row r="6128" spans="1:22" x14ac:dyDescent="0.25">
      <c r="A6128">
        <v>6127</v>
      </c>
      <c r="B6128" t="s">
        <v>8688</v>
      </c>
      <c r="C6128">
        <v>2014</v>
      </c>
      <c r="D6128" s="1">
        <v>41794</v>
      </c>
      <c r="E6128" s="1">
        <v>41798</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1.2713999999999996</v>
      </c>
    </row>
    <row r="6129" spans="1:22" x14ac:dyDescent="0.25">
      <c r="A6129">
        <v>6128</v>
      </c>
      <c r="B6129" t="s">
        <v>8691</v>
      </c>
      <c r="C6129">
        <v>2013</v>
      </c>
      <c r="D6129" s="1">
        <v>41365</v>
      </c>
      <c r="E6129" s="1">
        <v>41371</v>
      </c>
      <c r="F6129" t="s">
        <v>50</v>
      </c>
      <c r="G6129" t="s">
        <v>4754</v>
      </c>
      <c r="H6129" t="s">
        <v>4755</v>
      </c>
      <c r="I6129" t="s">
        <v>26</v>
      </c>
      <c r="J6129" t="s">
        <v>27</v>
      </c>
      <c r="K6129" t="s">
        <v>266</v>
      </c>
      <c r="L6129" t="s">
        <v>267</v>
      </c>
      <c r="M6129">
        <v>10009</v>
      </c>
      <c r="N6129" t="s">
        <v>148</v>
      </c>
      <c r="O6129" t="s">
        <v>701</v>
      </c>
      <c r="P6129" t="s">
        <v>32</v>
      </c>
      <c r="Q6129" t="s">
        <v>36</v>
      </c>
      <c r="R6129" t="s">
        <v>702</v>
      </c>
      <c r="S6129">
        <v>327.99600000000004</v>
      </c>
      <c r="T6129">
        <v>6</v>
      </c>
      <c r="U6129">
        <v>0.1</v>
      </c>
      <c r="V6129">
        <v>54.666000000000011</v>
      </c>
    </row>
    <row r="6130" spans="1:22" x14ac:dyDescent="0.25">
      <c r="A6130">
        <v>6129</v>
      </c>
      <c r="B6130" t="s">
        <v>8692</v>
      </c>
      <c r="C6130">
        <v>2011</v>
      </c>
      <c r="D6130" s="1">
        <v>40841</v>
      </c>
      <c r="E6130" s="1">
        <v>40844</v>
      </c>
      <c r="F6130" t="s">
        <v>188</v>
      </c>
      <c r="G6130" t="s">
        <v>6419</v>
      </c>
      <c r="H6130" t="s">
        <v>6420</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x14ac:dyDescent="0.25">
      <c r="A6131">
        <v>6130</v>
      </c>
      <c r="B6131" t="s">
        <v>8693</v>
      </c>
      <c r="C6131">
        <v>2014</v>
      </c>
      <c r="D6131" s="1">
        <v>41725</v>
      </c>
      <c r="E6131" s="1">
        <v>41732</v>
      </c>
      <c r="F6131" t="s">
        <v>50</v>
      </c>
      <c r="G6131" t="s">
        <v>8694</v>
      </c>
      <c r="H6131" t="s">
        <v>8695</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x14ac:dyDescent="0.25">
      <c r="A6132">
        <v>6131</v>
      </c>
      <c r="B6132" t="s">
        <v>8693</v>
      </c>
      <c r="C6132">
        <v>2014</v>
      </c>
      <c r="D6132" s="1">
        <v>41725</v>
      </c>
      <c r="E6132" s="1">
        <v>41732</v>
      </c>
      <c r="F6132" t="s">
        <v>50</v>
      </c>
      <c r="G6132" t="s">
        <v>8694</v>
      </c>
      <c r="H6132" t="s">
        <v>8695</v>
      </c>
      <c r="I6132" t="s">
        <v>102</v>
      </c>
      <c r="J6132" t="s">
        <v>27</v>
      </c>
      <c r="K6132" t="s">
        <v>2978</v>
      </c>
      <c r="L6132" t="s">
        <v>319</v>
      </c>
      <c r="M6132">
        <v>23464</v>
      </c>
      <c r="N6132" t="s">
        <v>30</v>
      </c>
      <c r="O6132" t="s">
        <v>3989</v>
      </c>
      <c r="P6132" t="s">
        <v>46</v>
      </c>
      <c r="Q6132" t="s">
        <v>269</v>
      </c>
      <c r="R6132" t="s">
        <v>186</v>
      </c>
      <c r="S6132">
        <v>3.76</v>
      </c>
      <c r="T6132">
        <v>2</v>
      </c>
      <c r="U6132">
        <v>0</v>
      </c>
      <c r="V6132">
        <v>1.3159999999999998</v>
      </c>
    </row>
    <row r="6133" spans="1:22" x14ac:dyDescent="0.25">
      <c r="A6133">
        <v>6132</v>
      </c>
      <c r="B6133" t="s">
        <v>8696</v>
      </c>
      <c r="C6133">
        <v>2011</v>
      </c>
      <c r="D6133" s="1">
        <v>40904</v>
      </c>
      <c r="E6133" s="1">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161.96739999999997</v>
      </c>
    </row>
    <row r="6134" spans="1:22" x14ac:dyDescent="0.25">
      <c r="A6134">
        <v>6133</v>
      </c>
      <c r="B6134" t="s">
        <v>8697</v>
      </c>
      <c r="C6134">
        <v>2014</v>
      </c>
      <c r="D6134" s="1">
        <v>41898</v>
      </c>
      <c r="E6134" s="1">
        <v>41903</v>
      </c>
      <c r="F6134" t="s">
        <v>50</v>
      </c>
      <c r="G6134" t="s">
        <v>2243</v>
      </c>
      <c r="H6134" t="s">
        <v>2244</v>
      </c>
      <c r="I6134" t="s">
        <v>26</v>
      </c>
      <c r="J6134" t="s">
        <v>27</v>
      </c>
      <c r="K6134" t="s">
        <v>8698</v>
      </c>
      <c r="L6134" t="s">
        <v>335</v>
      </c>
      <c r="M6134">
        <v>37087</v>
      </c>
      <c r="N6134" t="s">
        <v>30</v>
      </c>
      <c r="O6134" t="s">
        <v>6535</v>
      </c>
      <c r="P6134" t="s">
        <v>46</v>
      </c>
      <c r="Q6134" t="s">
        <v>90</v>
      </c>
      <c r="R6134" t="s">
        <v>6536</v>
      </c>
      <c r="S6134">
        <v>163.96</v>
      </c>
      <c r="T6134">
        <v>5</v>
      </c>
      <c r="U6134">
        <v>0.2</v>
      </c>
      <c r="V6134">
        <v>59.435499999999998</v>
      </c>
    </row>
    <row r="6135" spans="1:22" x14ac:dyDescent="0.25">
      <c r="A6135">
        <v>6134</v>
      </c>
      <c r="B6135" t="s">
        <v>8699</v>
      </c>
      <c r="C6135">
        <v>2013</v>
      </c>
      <c r="D6135" s="1">
        <v>41503</v>
      </c>
      <c r="E6135" s="1">
        <v>41506</v>
      </c>
      <c r="F6135" t="s">
        <v>188</v>
      </c>
      <c r="G6135" t="s">
        <v>8700</v>
      </c>
      <c r="H6135" t="s">
        <v>8701</v>
      </c>
      <c r="I6135" t="s">
        <v>41</v>
      </c>
      <c r="J6135" t="s">
        <v>27</v>
      </c>
      <c r="K6135" t="s">
        <v>42</v>
      </c>
      <c r="L6135" t="s">
        <v>43</v>
      </c>
      <c r="M6135">
        <v>90045</v>
      </c>
      <c r="N6135" t="s">
        <v>44</v>
      </c>
      <c r="O6135" t="s">
        <v>6561</v>
      </c>
      <c r="P6135" t="s">
        <v>32</v>
      </c>
      <c r="Q6135" t="s">
        <v>56</v>
      </c>
      <c r="R6135" t="s">
        <v>6562</v>
      </c>
      <c r="S6135">
        <v>161.28</v>
      </c>
      <c r="T6135">
        <v>2</v>
      </c>
      <c r="U6135">
        <v>0.2</v>
      </c>
      <c r="V6135">
        <v>12.095999999999997</v>
      </c>
    </row>
    <row r="6136" spans="1:22" x14ac:dyDescent="0.25">
      <c r="A6136">
        <v>6135</v>
      </c>
      <c r="B6136" t="s">
        <v>8702</v>
      </c>
      <c r="C6136">
        <v>2013</v>
      </c>
      <c r="D6136" s="1">
        <v>41583</v>
      </c>
      <c r="E6136" s="1">
        <v>41583</v>
      </c>
      <c r="F6136" t="s">
        <v>1290</v>
      </c>
      <c r="G6136" t="s">
        <v>5614</v>
      </c>
      <c r="H6136" t="s">
        <v>5615</v>
      </c>
      <c r="I6136" t="s">
        <v>26</v>
      </c>
      <c r="J6136" t="s">
        <v>27</v>
      </c>
      <c r="K6136" t="s">
        <v>6922</v>
      </c>
      <c r="L6136" t="s">
        <v>43</v>
      </c>
      <c r="M6136">
        <v>91911</v>
      </c>
      <c r="N6136" t="s">
        <v>44</v>
      </c>
      <c r="O6136" t="s">
        <v>1122</v>
      </c>
      <c r="P6136" t="s">
        <v>46</v>
      </c>
      <c r="Q6136" t="s">
        <v>68</v>
      </c>
      <c r="R6136" t="s">
        <v>1123</v>
      </c>
      <c r="S6136">
        <v>192.8</v>
      </c>
      <c r="T6136">
        <v>4</v>
      </c>
      <c r="U6136">
        <v>0</v>
      </c>
      <c r="V6136">
        <v>55.911999999999978</v>
      </c>
    </row>
    <row r="6137" spans="1:22" x14ac:dyDescent="0.25">
      <c r="A6137">
        <v>6136</v>
      </c>
      <c r="B6137" t="s">
        <v>8703</v>
      </c>
      <c r="C6137">
        <v>2012</v>
      </c>
      <c r="D6137" s="1">
        <v>41200</v>
      </c>
      <c r="E6137" s="1">
        <v>41204</v>
      </c>
      <c r="F6137" t="s">
        <v>50</v>
      </c>
      <c r="G6137" t="s">
        <v>5337</v>
      </c>
      <c r="H6137" t="s">
        <v>5338</v>
      </c>
      <c r="I6137" t="s">
        <v>102</v>
      </c>
      <c r="J6137" t="s">
        <v>27</v>
      </c>
      <c r="K6137" t="s">
        <v>7288</v>
      </c>
      <c r="L6137" t="s">
        <v>104</v>
      </c>
      <c r="M6137">
        <v>78501</v>
      </c>
      <c r="N6137" t="s">
        <v>105</v>
      </c>
      <c r="O6137" t="s">
        <v>6871</v>
      </c>
      <c r="P6137" t="s">
        <v>71</v>
      </c>
      <c r="Q6137" t="s">
        <v>161</v>
      </c>
      <c r="R6137" t="s">
        <v>6872</v>
      </c>
      <c r="S6137">
        <v>27.695999999999998</v>
      </c>
      <c r="T6137">
        <v>3</v>
      </c>
      <c r="U6137">
        <v>0.2</v>
      </c>
      <c r="V6137">
        <v>3.4619999999999997</v>
      </c>
    </row>
    <row r="6138" spans="1:22" x14ac:dyDescent="0.25">
      <c r="A6138">
        <v>6137</v>
      </c>
      <c r="B6138" t="s">
        <v>8703</v>
      </c>
      <c r="C6138">
        <v>2012</v>
      </c>
      <c r="D6138" s="1">
        <v>41200</v>
      </c>
      <c r="E6138" s="1">
        <v>41204</v>
      </c>
      <c r="F6138" t="s">
        <v>50</v>
      </c>
      <c r="G6138" t="s">
        <v>5337</v>
      </c>
      <c r="H6138" t="s">
        <v>5338</v>
      </c>
      <c r="I6138" t="s">
        <v>102</v>
      </c>
      <c r="J6138" t="s">
        <v>27</v>
      </c>
      <c r="K6138" t="s">
        <v>7288</v>
      </c>
      <c r="L6138" t="s">
        <v>104</v>
      </c>
      <c r="M6138">
        <v>78501</v>
      </c>
      <c r="N6138" t="s">
        <v>105</v>
      </c>
      <c r="O6138" t="s">
        <v>5354</v>
      </c>
      <c r="P6138" t="s">
        <v>46</v>
      </c>
      <c r="Q6138" t="s">
        <v>78</v>
      </c>
      <c r="R6138" t="s">
        <v>5355</v>
      </c>
      <c r="S6138">
        <v>73.163999999999987</v>
      </c>
      <c r="T6138">
        <v>6</v>
      </c>
      <c r="U6138">
        <v>0.8</v>
      </c>
      <c r="V6138">
        <v>-186.56820000000005</v>
      </c>
    </row>
    <row r="6139" spans="1:22" x14ac:dyDescent="0.25">
      <c r="A6139">
        <v>6138</v>
      </c>
      <c r="B6139" t="s">
        <v>8704</v>
      </c>
      <c r="C6139">
        <v>2013</v>
      </c>
      <c r="D6139" s="1">
        <v>41579</v>
      </c>
      <c r="E6139" s="1">
        <v>41583</v>
      </c>
      <c r="F6139" t="s">
        <v>23</v>
      </c>
      <c r="G6139" t="s">
        <v>3161</v>
      </c>
      <c r="H6139" t="s">
        <v>3162</v>
      </c>
      <c r="I6139" t="s">
        <v>26</v>
      </c>
      <c r="J6139" t="s">
        <v>27</v>
      </c>
      <c r="K6139" t="s">
        <v>7237</v>
      </c>
      <c r="L6139" t="s">
        <v>54</v>
      </c>
      <c r="M6139">
        <v>33021</v>
      </c>
      <c r="N6139" t="s">
        <v>30</v>
      </c>
      <c r="O6139" t="s">
        <v>1865</v>
      </c>
      <c r="P6139" t="s">
        <v>46</v>
      </c>
      <c r="Q6139" t="s">
        <v>90</v>
      </c>
      <c r="R6139" t="s">
        <v>1866</v>
      </c>
      <c r="S6139">
        <v>32.064</v>
      </c>
      <c r="T6139">
        <v>6</v>
      </c>
      <c r="U6139">
        <v>0.2</v>
      </c>
      <c r="V6139">
        <v>11.222399999999999</v>
      </c>
    </row>
    <row r="6140" spans="1:22" x14ac:dyDescent="0.25">
      <c r="A6140">
        <v>6139</v>
      </c>
      <c r="B6140" t="s">
        <v>8705</v>
      </c>
      <c r="C6140">
        <v>2011</v>
      </c>
      <c r="D6140" s="1">
        <v>40632</v>
      </c>
      <c r="E6140" s="1">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-12.097999999999999</v>
      </c>
    </row>
    <row r="6141" spans="1:22" x14ac:dyDescent="0.25">
      <c r="A6141">
        <v>6140</v>
      </c>
      <c r="B6141" t="s">
        <v>8706</v>
      </c>
      <c r="C6141">
        <v>2012</v>
      </c>
      <c r="D6141" s="1">
        <v>41017</v>
      </c>
      <c r="E6141" s="1">
        <v>41019</v>
      </c>
      <c r="F6141" t="s">
        <v>188</v>
      </c>
      <c r="G6141" t="s">
        <v>6950</v>
      </c>
      <c r="H6141" t="s">
        <v>6951</v>
      </c>
      <c r="I6141" t="s">
        <v>26</v>
      </c>
      <c r="J6141" t="s">
        <v>27</v>
      </c>
      <c r="K6141" t="s">
        <v>8707</v>
      </c>
      <c r="L6141" t="s">
        <v>43</v>
      </c>
      <c r="M6141">
        <v>93454</v>
      </c>
      <c r="N6141" t="s">
        <v>44</v>
      </c>
      <c r="O6141" t="s">
        <v>5916</v>
      </c>
      <c r="P6141" t="s">
        <v>46</v>
      </c>
      <c r="Q6141" t="s">
        <v>59</v>
      </c>
      <c r="R6141" t="s">
        <v>5917</v>
      </c>
      <c r="S6141">
        <v>115.44</v>
      </c>
      <c r="T6141">
        <v>3</v>
      </c>
      <c r="U6141">
        <v>0</v>
      </c>
      <c r="V6141">
        <v>30.014399999999998</v>
      </c>
    </row>
    <row r="6142" spans="1:22" x14ac:dyDescent="0.25">
      <c r="A6142">
        <v>6141</v>
      </c>
      <c r="B6142" t="s">
        <v>8708</v>
      </c>
      <c r="C6142">
        <v>2014</v>
      </c>
      <c r="D6142" s="1">
        <v>41830</v>
      </c>
      <c r="E6142" s="1">
        <v>41836</v>
      </c>
      <c r="F6142" t="s">
        <v>50</v>
      </c>
      <c r="G6142" t="s">
        <v>3691</v>
      </c>
      <c r="H6142" t="s">
        <v>3692</v>
      </c>
      <c r="I6142" t="s">
        <v>26</v>
      </c>
      <c r="J6142" t="s">
        <v>27</v>
      </c>
      <c r="K6142" t="s">
        <v>1293</v>
      </c>
      <c r="L6142" t="s">
        <v>747</v>
      </c>
      <c r="M6142">
        <v>6040</v>
      </c>
      <c r="N6142" t="s">
        <v>148</v>
      </c>
      <c r="O6142" t="s">
        <v>8535</v>
      </c>
      <c r="P6142" t="s">
        <v>46</v>
      </c>
      <c r="Q6142" t="s">
        <v>90</v>
      </c>
      <c r="R6142" t="s">
        <v>8536</v>
      </c>
      <c r="S6142">
        <v>274.8</v>
      </c>
      <c r="T6142">
        <v>5</v>
      </c>
      <c r="U6142">
        <v>0</v>
      </c>
      <c r="V6142">
        <v>134.65199999999999</v>
      </c>
    </row>
    <row r="6143" spans="1:22" x14ac:dyDescent="0.25">
      <c r="A6143">
        <v>6142</v>
      </c>
      <c r="B6143" t="s">
        <v>8708</v>
      </c>
      <c r="C6143">
        <v>2014</v>
      </c>
      <c r="D6143" s="1">
        <v>41830</v>
      </c>
      <c r="E6143" s="1">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3.9128000000000043</v>
      </c>
    </row>
    <row r="6144" spans="1:22" x14ac:dyDescent="0.25">
      <c r="A6144">
        <v>6143</v>
      </c>
      <c r="B6144" t="s">
        <v>8708</v>
      </c>
      <c r="C6144">
        <v>2014</v>
      </c>
      <c r="D6144" s="1">
        <v>41830</v>
      </c>
      <c r="E6144" s="1">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x14ac:dyDescent="0.25">
      <c r="A6145">
        <v>6144</v>
      </c>
      <c r="B6145" t="s">
        <v>8708</v>
      </c>
      <c r="C6145">
        <v>2014</v>
      </c>
      <c r="D6145" s="1">
        <v>41830</v>
      </c>
      <c r="E6145" s="1">
        <v>41836</v>
      </c>
      <c r="F6145" t="s">
        <v>50</v>
      </c>
      <c r="G6145" t="s">
        <v>3691</v>
      </c>
      <c r="H6145" t="s">
        <v>3692</v>
      </c>
      <c r="I6145" t="s">
        <v>26</v>
      </c>
      <c r="J6145" t="s">
        <v>27</v>
      </c>
      <c r="K6145" t="s">
        <v>1293</v>
      </c>
      <c r="L6145" t="s">
        <v>747</v>
      </c>
      <c r="M6145">
        <v>6040</v>
      </c>
      <c r="N6145" t="s">
        <v>148</v>
      </c>
      <c r="O6145" t="s">
        <v>6845</v>
      </c>
      <c r="P6145" t="s">
        <v>46</v>
      </c>
      <c r="Q6145" t="s">
        <v>68</v>
      </c>
      <c r="R6145" t="s">
        <v>6846</v>
      </c>
      <c r="S6145">
        <v>119.03999999999999</v>
      </c>
      <c r="T6145">
        <v>6</v>
      </c>
      <c r="U6145">
        <v>0</v>
      </c>
      <c r="V6145">
        <v>48.806400000000011</v>
      </c>
    </row>
    <row r="6146" spans="1:22" x14ac:dyDescent="0.25">
      <c r="A6146">
        <v>6145</v>
      </c>
      <c r="B6146" t="s">
        <v>8709</v>
      </c>
      <c r="C6146">
        <v>2014</v>
      </c>
      <c r="D6146" s="1">
        <v>41818</v>
      </c>
      <c r="E6146" s="1">
        <v>41822</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9.2321999999999989</v>
      </c>
    </row>
    <row r="6147" spans="1:22" x14ac:dyDescent="0.25">
      <c r="A6147">
        <v>6146</v>
      </c>
      <c r="B6147" t="s">
        <v>8710</v>
      </c>
      <c r="C6147">
        <v>2011</v>
      </c>
      <c r="D6147" s="1">
        <v>40899</v>
      </c>
      <c r="E6147" s="1">
        <v>40903</v>
      </c>
      <c r="F6147" t="s">
        <v>50</v>
      </c>
      <c r="G6147" t="s">
        <v>7142</v>
      </c>
      <c r="H6147" t="s">
        <v>7143</v>
      </c>
      <c r="I6147" t="s">
        <v>26</v>
      </c>
      <c r="J6147" t="s">
        <v>27</v>
      </c>
      <c r="K6147" t="s">
        <v>630</v>
      </c>
      <c r="L6147" t="s">
        <v>43</v>
      </c>
      <c r="M6147">
        <v>95123</v>
      </c>
      <c r="N6147" t="s">
        <v>44</v>
      </c>
      <c r="O6147" t="s">
        <v>1942</v>
      </c>
      <c r="P6147" t="s">
        <v>46</v>
      </c>
      <c r="Q6147" t="s">
        <v>68</v>
      </c>
      <c r="R6147" t="s">
        <v>1943</v>
      </c>
      <c r="S6147">
        <v>11.76</v>
      </c>
      <c r="T6147">
        <v>4</v>
      </c>
      <c r="U6147">
        <v>0</v>
      </c>
      <c r="V6147">
        <v>3.1752000000000002</v>
      </c>
    </row>
    <row r="6148" spans="1:22" x14ac:dyDescent="0.25">
      <c r="A6148">
        <v>6147</v>
      </c>
      <c r="B6148" t="s">
        <v>8711</v>
      </c>
      <c r="C6148">
        <v>2014</v>
      </c>
      <c r="D6148" s="1">
        <v>41965</v>
      </c>
      <c r="E6148" s="1">
        <v>41969</v>
      </c>
      <c r="F6148" t="s">
        <v>50</v>
      </c>
      <c r="G6148" t="s">
        <v>5287</v>
      </c>
      <c r="H6148" t="s">
        <v>5288</v>
      </c>
      <c r="I6148" t="s">
        <v>41</v>
      </c>
      <c r="J6148" t="s">
        <v>27</v>
      </c>
      <c r="K6148" t="s">
        <v>127</v>
      </c>
      <c r="L6148" t="s">
        <v>43</v>
      </c>
      <c r="M6148">
        <v>94122</v>
      </c>
      <c r="N6148" t="s">
        <v>44</v>
      </c>
      <c r="O6148" t="s">
        <v>1942</v>
      </c>
      <c r="P6148" t="s">
        <v>46</v>
      </c>
      <c r="Q6148" t="s">
        <v>68</v>
      </c>
      <c r="R6148" t="s">
        <v>1943</v>
      </c>
      <c r="S6148">
        <v>11.76</v>
      </c>
      <c r="T6148">
        <v>4</v>
      </c>
      <c r="U6148">
        <v>0</v>
      </c>
      <c r="V6148">
        <v>3.1752000000000002</v>
      </c>
    </row>
    <row r="6149" spans="1:22" x14ac:dyDescent="0.25">
      <c r="A6149">
        <v>6148</v>
      </c>
      <c r="B6149" t="s">
        <v>8711</v>
      </c>
      <c r="C6149">
        <v>2014</v>
      </c>
      <c r="D6149" s="1">
        <v>41965</v>
      </c>
      <c r="E6149" s="1">
        <v>41969</v>
      </c>
      <c r="F6149" t="s">
        <v>50</v>
      </c>
      <c r="G6149" t="s">
        <v>5287</v>
      </c>
      <c r="H6149" t="s">
        <v>5288</v>
      </c>
      <c r="I6149" t="s">
        <v>41</v>
      </c>
      <c r="J6149" t="s">
        <v>27</v>
      </c>
      <c r="K6149" t="s">
        <v>127</v>
      </c>
      <c r="L6149" t="s">
        <v>43</v>
      </c>
      <c r="M6149">
        <v>94122</v>
      </c>
      <c r="N6149" t="s">
        <v>44</v>
      </c>
      <c r="O6149" t="s">
        <v>3862</v>
      </c>
      <c r="P6149" t="s">
        <v>46</v>
      </c>
      <c r="Q6149" t="s">
        <v>75</v>
      </c>
      <c r="R6149" t="s">
        <v>3863</v>
      </c>
      <c r="S6149">
        <v>40.736000000000004</v>
      </c>
      <c r="T6149">
        <v>2</v>
      </c>
      <c r="U6149">
        <v>0.2</v>
      </c>
      <c r="V6149">
        <v>14.7668</v>
      </c>
    </row>
    <row r="6150" spans="1:22" x14ac:dyDescent="0.25">
      <c r="A6150">
        <v>6149</v>
      </c>
      <c r="B6150" t="s">
        <v>8712</v>
      </c>
      <c r="C6150">
        <v>2013</v>
      </c>
      <c r="D6150" s="1">
        <v>41453</v>
      </c>
      <c r="E6150" s="1">
        <v>41455</v>
      </c>
      <c r="F6150" t="s">
        <v>23</v>
      </c>
      <c r="G6150" t="s">
        <v>6021</v>
      </c>
      <c r="H6150" t="s">
        <v>6022</v>
      </c>
      <c r="I6150" t="s">
        <v>26</v>
      </c>
      <c r="J6150" t="s">
        <v>27</v>
      </c>
      <c r="K6150" t="s">
        <v>127</v>
      </c>
      <c r="L6150" t="s">
        <v>43</v>
      </c>
      <c r="M6150">
        <v>94109</v>
      </c>
      <c r="N6150" t="s">
        <v>44</v>
      </c>
      <c r="O6150" t="s">
        <v>6735</v>
      </c>
      <c r="P6150" t="s">
        <v>71</v>
      </c>
      <c r="Q6150" t="s">
        <v>72</v>
      </c>
      <c r="R6150" t="s">
        <v>6736</v>
      </c>
      <c r="S6150">
        <v>201.584</v>
      </c>
      <c r="T6150">
        <v>2</v>
      </c>
      <c r="U6150">
        <v>0.2</v>
      </c>
      <c r="V6150">
        <v>12.599000000000004</v>
      </c>
    </row>
    <row r="6151" spans="1:22" x14ac:dyDescent="0.25">
      <c r="A6151">
        <v>6150</v>
      </c>
      <c r="B6151" t="s">
        <v>8713</v>
      </c>
      <c r="C6151">
        <v>2014</v>
      </c>
      <c r="D6151" s="1">
        <v>42002</v>
      </c>
      <c r="E6151" s="1">
        <v>42005</v>
      </c>
      <c r="F6151" t="s">
        <v>188</v>
      </c>
      <c r="G6151" t="s">
        <v>6310</v>
      </c>
      <c r="H6151" t="s">
        <v>6311</v>
      </c>
      <c r="I6151" t="s">
        <v>41</v>
      </c>
      <c r="J6151" t="s">
        <v>27</v>
      </c>
      <c r="K6151" t="s">
        <v>1173</v>
      </c>
      <c r="L6151" t="s">
        <v>43</v>
      </c>
      <c r="M6151">
        <v>90805</v>
      </c>
      <c r="N6151" t="s">
        <v>44</v>
      </c>
      <c r="O6151" t="s">
        <v>281</v>
      </c>
      <c r="P6151" t="s">
        <v>32</v>
      </c>
      <c r="Q6151" t="s">
        <v>36</v>
      </c>
      <c r="R6151" t="s">
        <v>282</v>
      </c>
      <c r="S6151">
        <v>340.70400000000006</v>
      </c>
      <c r="T6151">
        <v>6</v>
      </c>
      <c r="U6151">
        <v>0.2</v>
      </c>
      <c r="V6151">
        <v>-34.070400000000006</v>
      </c>
    </row>
    <row r="6152" spans="1:22" x14ac:dyDescent="0.25">
      <c r="A6152">
        <v>6151</v>
      </c>
      <c r="B6152" t="s">
        <v>8714</v>
      </c>
      <c r="C6152">
        <v>2013</v>
      </c>
      <c r="D6152" s="1">
        <v>41373</v>
      </c>
      <c r="E6152" s="1">
        <v>41376</v>
      </c>
      <c r="F6152" t="s">
        <v>188</v>
      </c>
      <c r="G6152" t="s">
        <v>4468</v>
      </c>
      <c r="H6152" t="s">
        <v>4469</v>
      </c>
      <c r="I6152" t="s">
        <v>26</v>
      </c>
      <c r="J6152" t="s">
        <v>27</v>
      </c>
      <c r="K6152" t="s">
        <v>497</v>
      </c>
      <c r="L6152" t="s">
        <v>1272</v>
      </c>
      <c r="M6152">
        <v>31907</v>
      </c>
      <c r="N6152" t="s">
        <v>30</v>
      </c>
      <c r="O6152" t="s">
        <v>6697</v>
      </c>
      <c r="P6152" t="s">
        <v>32</v>
      </c>
      <c r="Q6152" t="s">
        <v>33</v>
      </c>
      <c r="R6152" t="s">
        <v>6698</v>
      </c>
      <c r="S6152">
        <v>354.90000000000003</v>
      </c>
      <c r="T6152">
        <v>5</v>
      </c>
      <c r="U6152">
        <v>0</v>
      </c>
      <c r="V6152">
        <v>88.725000000000023</v>
      </c>
    </row>
    <row r="6153" spans="1:22" x14ac:dyDescent="0.25">
      <c r="A6153">
        <v>6152</v>
      </c>
      <c r="B6153" t="s">
        <v>8715</v>
      </c>
      <c r="C6153">
        <v>2011</v>
      </c>
      <c r="D6153" s="1">
        <v>40620</v>
      </c>
      <c r="E6153" s="1">
        <v>40623</v>
      </c>
      <c r="F6153" t="s">
        <v>23</v>
      </c>
      <c r="G6153" t="s">
        <v>7272</v>
      </c>
      <c r="H6153" t="s">
        <v>7273</v>
      </c>
      <c r="I6153" t="s">
        <v>102</v>
      </c>
      <c r="J6153" t="s">
        <v>27</v>
      </c>
      <c r="K6153" t="s">
        <v>127</v>
      </c>
      <c r="L6153" t="s">
        <v>43</v>
      </c>
      <c r="M6153">
        <v>94110</v>
      </c>
      <c r="N6153" t="s">
        <v>44</v>
      </c>
      <c r="O6153" t="s">
        <v>7051</v>
      </c>
      <c r="P6153" t="s">
        <v>32</v>
      </c>
      <c r="Q6153" t="s">
        <v>33</v>
      </c>
      <c r="R6153" t="s">
        <v>7052</v>
      </c>
      <c r="S6153">
        <v>1198.33</v>
      </c>
      <c r="T6153">
        <v>10</v>
      </c>
      <c r="U6153">
        <v>0.15</v>
      </c>
      <c r="V6153">
        <v>70.490000000000009</v>
      </c>
    </row>
    <row r="6154" spans="1:22" x14ac:dyDescent="0.25">
      <c r="A6154">
        <v>6153</v>
      </c>
      <c r="B6154" t="s">
        <v>8716</v>
      </c>
      <c r="C6154">
        <v>2014</v>
      </c>
      <c r="D6154" s="1">
        <v>41824</v>
      </c>
      <c r="E6154" s="1">
        <v>41829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0.87919999999999732</v>
      </c>
    </row>
    <row r="6155" spans="1:22" x14ac:dyDescent="0.25">
      <c r="A6155">
        <v>6154</v>
      </c>
      <c r="B6155" t="s">
        <v>8717</v>
      </c>
      <c r="C6155">
        <v>2014</v>
      </c>
      <c r="D6155" s="1">
        <v>41750</v>
      </c>
      <c r="E6155" s="1">
        <v>41753</v>
      </c>
      <c r="F6155" t="s">
        <v>188</v>
      </c>
      <c r="G6155" t="s">
        <v>481</v>
      </c>
      <c r="H6155" t="s">
        <v>482</v>
      </c>
      <c r="I6155" t="s">
        <v>41</v>
      </c>
      <c r="J6155" t="s">
        <v>27</v>
      </c>
      <c r="K6155" t="s">
        <v>146</v>
      </c>
      <c r="L6155" t="s">
        <v>147</v>
      </c>
      <c r="M6155">
        <v>19120</v>
      </c>
      <c r="N6155" t="s">
        <v>148</v>
      </c>
      <c r="O6155" t="s">
        <v>5856</v>
      </c>
      <c r="P6155" t="s">
        <v>32</v>
      </c>
      <c r="Q6155" t="s">
        <v>65</v>
      </c>
      <c r="R6155" t="s">
        <v>5857</v>
      </c>
      <c r="S6155">
        <v>51.967999999999996</v>
      </c>
      <c r="T6155">
        <v>2</v>
      </c>
      <c r="U6155">
        <v>0.2</v>
      </c>
      <c r="V6155">
        <v>10.393599999999998</v>
      </c>
    </row>
    <row r="6156" spans="1:22" x14ac:dyDescent="0.25">
      <c r="A6156">
        <v>6155</v>
      </c>
      <c r="B6156" t="s">
        <v>8717</v>
      </c>
      <c r="C6156">
        <v>2014</v>
      </c>
      <c r="D6156" s="1">
        <v>41750</v>
      </c>
      <c r="E6156" s="1">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51.336000000000006</v>
      </c>
      <c r="T6156">
        <v>3</v>
      </c>
      <c r="U6156">
        <v>0.2</v>
      </c>
      <c r="V6156">
        <v>5.7752999999999961</v>
      </c>
    </row>
    <row r="6157" spans="1:22" x14ac:dyDescent="0.25">
      <c r="A6157">
        <v>6156</v>
      </c>
      <c r="B6157" t="s">
        <v>8717</v>
      </c>
      <c r="C6157">
        <v>2014</v>
      </c>
      <c r="D6157" s="1">
        <v>41750</v>
      </c>
      <c r="E6157" s="1">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33.270399999999981</v>
      </c>
    </row>
    <row r="6158" spans="1:22" x14ac:dyDescent="0.25">
      <c r="A6158">
        <v>6157</v>
      </c>
      <c r="B6158" t="s">
        <v>8717</v>
      </c>
      <c r="C6158">
        <v>2014</v>
      </c>
      <c r="D6158" s="1">
        <v>41750</v>
      </c>
      <c r="E6158" s="1">
        <v>41753</v>
      </c>
      <c r="F6158" t="s">
        <v>188</v>
      </c>
      <c r="G6158" t="s">
        <v>481</v>
      </c>
      <c r="H6158" t="s">
        <v>482</v>
      </c>
      <c r="I6158" t="s">
        <v>41</v>
      </c>
      <c r="J6158" t="s">
        <v>27</v>
      </c>
      <c r="K6158" t="s">
        <v>146</v>
      </c>
      <c r="L6158" t="s">
        <v>147</v>
      </c>
      <c r="M6158">
        <v>19120</v>
      </c>
      <c r="N6158" t="s">
        <v>148</v>
      </c>
      <c r="O6158" t="s">
        <v>5697</v>
      </c>
      <c r="P6158" t="s">
        <v>32</v>
      </c>
      <c r="Q6158" t="s">
        <v>65</v>
      </c>
      <c r="R6158" t="s">
        <v>5698</v>
      </c>
      <c r="S6158">
        <v>42.408000000000008</v>
      </c>
      <c r="T6158">
        <v>3</v>
      </c>
      <c r="U6158">
        <v>0.2</v>
      </c>
      <c r="V6158">
        <v>9.5418000000000003</v>
      </c>
    </row>
    <row r="6159" spans="1:22" x14ac:dyDescent="0.25">
      <c r="A6159">
        <v>6158</v>
      </c>
      <c r="B6159" t="s">
        <v>8718</v>
      </c>
      <c r="C6159">
        <v>2013</v>
      </c>
      <c r="D6159" s="1">
        <v>41490</v>
      </c>
      <c r="E6159" s="1">
        <v>41492</v>
      </c>
      <c r="F6159" t="s">
        <v>23</v>
      </c>
      <c r="G6159" t="s">
        <v>7438</v>
      </c>
      <c r="H6159" t="s">
        <v>7439</v>
      </c>
      <c r="I6159" t="s">
        <v>26</v>
      </c>
      <c r="J6159" t="s">
        <v>27</v>
      </c>
      <c r="K6159" t="s">
        <v>4548</v>
      </c>
      <c r="L6159" t="s">
        <v>649</v>
      </c>
      <c r="M6159">
        <v>74133</v>
      </c>
      <c r="N6159" t="s">
        <v>105</v>
      </c>
      <c r="O6159" t="s">
        <v>505</v>
      </c>
      <c r="P6159" t="s">
        <v>46</v>
      </c>
      <c r="Q6159" t="s">
        <v>173</v>
      </c>
      <c r="R6159" t="s">
        <v>506</v>
      </c>
      <c r="S6159">
        <v>81.539999999999992</v>
      </c>
      <c r="T6159">
        <v>3</v>
      </c>
      <c r="U6159">
        <v>0</v>
      </c>
      <c r="V6159">
        <v>38.323799999999999</v>
      </c>
    </row>
    <row r="6160" spans="1:22" x14ac:dyDescent="0.25">
      <c r="A6160">
        <v>6159</v>
      </c>
      <c r="B6160" t="s">
        <v>8718</v>
      </c>
      <c r="C6160">
        <v>2013</v>
      </c>
      <c r="D6160" s="1">
        <v>41490</v>
      </c>
      <c r="E6160" s="1">
        <v>41492</v>
      </c>
      <c r="F6160" t="s">
        <v>23</v>
      </c>
      <c r="G6160" t="s">
        <v>7438</v>
      </c>
      <c r="H6160" t="s">
        <v>7439</v>
      </c>
      <c r="I6160" t="s">
        <v>26</v>
      </c>
      <c r="J6160" t="s">
        <v>27</v>
      </c>
      <c r="K6160" t="s">
        <v>4548</v>
      </c>
      <c r="L6160" t="s">
        <v>649</v>
      </c>
      <c r="M6160">
        <v>74133</v>
      </c>
      <c r="N6160" t="s">
        <v>105</v>
      </c>
      <c r="O6160" t="s">
        <v>8719</v>
      </c>
      <c r="P6160" t="s">
        <v>71</v>
      </c>
      <c r="Q6160" t="s">
        <v>161</v>
      </c>
      <c r="R6160" t="s">
        <v>8720</v>
      </c>
      <c r="S6160">
        <v>167.28</v>
      </c>
      <c r="T6160">
        <v>12</v>
      </c>
      <c r="U6160">
        <v>0</v>
      </c>
      <c r="V6160">
        <v>23.419200000000011</v>
      </c>
    </row>
    <row r="6161" spans="1:22" x14ac:dyDescent="0.25">
      <c r="A6161">
        <v>6160</v>
      </c>
      <c r="B6161" t="s">
        <v>8721</v>
      </c>
      <c r="C6161">
        <v>2013</v>
      </c>
      <c r="D6161" s="1">
        <v>41612</v>
      </c>
      <c r="E6161" s="1">
        <v>41618</v>
      </c>
      <c r="F6161" t="s">
        <v>50</v>
      </c>
      <c r="G6161" t="s">
        <v>2520</v>
      </c>
      <c r="H6161" t="s">
        <v>2521</v>
      </c>
      <c r="I6161" t="s">
        <v>26</v>
      </c>
      <c r="J6161" t="s">
        <v>27</v>
      </c>
      <c r="K6161" t="s">
        <v>42</v>
      </c>
      <c r="L6161" t="s">
        <v>43</v>
      </c>
      <c r="M6161">
        <v>90049</v>
      </c>
      <c r="N6161" t="s">
        <v>44</v>
      </c>
      <c r="O6161" t="s">
        <v>7503</v>
      </c>
      <c r="P6161" t="s">
        <v>46</v>
      </c>
      <c r="Q6161" t="s">
        <v>59</v>
      </c>
      <c r="R6161" t="s">
        <v>7504</v>
      </c>
      <c r="S6161">
        <v>772.68</v>
      </c>
      <c r="T6161">
        <v>4</v>
      </c>
      <c r="U6161">
        <v>0</v>
      </c>
      <c r="V6161">
        <v>108.17520000000002</v>
      </c>
    </row>
    <row r="6162" spans="1:22" x14ac:dyDescent="0.25">
      <c r="A6162">
        <v>6161</v>
      </c>
      <c r="B6162" t="s">
        <v>8722</v>
      </c>
      <c r="C6162">
        <v>2011</v>
      </c>
      <c r="D6162" s="1">
        <v>40621</v>
      </c>
      <c r="E6162" s="1">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323.97600000000006</v>
      </c>
      <c r="T6162">
        <v>3</v>
      </c>
      <c r="U6162">
        <v>0.2</v>
      </c>
      <c r="V6162">
        <v>28.347899999999981</v>
      </c>
    </row>
    <row r="6163" spans="1:22" x14ac:dyDescent="0.25">
      <c r="A6163">
        <v>6162</v>
      </c>
      <c r="B6163" t="s">
        <v>8722</v>
      </c>
      <c r="C6163">
        <v>2011</v>
      </c>
      <c r="D6163" s="1">
        <v>40621</v>
      </c>
      <c r="E6163" s="1">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x14ac:dyDescent="0.25">
      <c r="A6164">
        <v>6163</v>
      </c>
      <c r="B6164" t="s">
        <v>8722</v>
      </c>
      <c r="C6164">
        <v>2011</v>
      </c>
      <c r="D6164" s="1">
        <v>40621</v>
      </c>
      <c r="E6164" s="1">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26.160000000000004</v>
      </c>
      <c r="T6164">
        <v>3</v>
      </c>
      <c r="U6164">
        <v>0.2</v>
      </c>
      <c r="V6164">
        <v>1.961999999999998</v>
      </c>
    </row>
    <row r="6165" spans="1:22" x14ac:dyDescent="0.25">
      <c r="A6165">
        <v>6164</v>
      </c>
      <c r="B6165" t="s">
        <v>8722</v>
      </c>
      <c r="C6165">
        <v>2011</v>
      </c>
      <c r="D6165" s="1">
        <v>40621</v>
      </c>
      <c r="E6165" s="1">
        <v>40623</v>
      </c>
      <c r="F6165" t="s">
        <v>188</v>
      </c>
      <c r="G6165" t="s">
        <v>1779</v>
      </c>
      <c r="H6165" t="s">
        <v>1780</v>
      </c>
      <c r="I6165" t="s">
        <v>41</v>
      </c>
      <c r="J6165" t="s">
        <v>27</v>
      </c>
      <c r="K6165" t="s">
        <v>1792</v>
      </c>
      <c r="L6165" t="s">
        <v>54</v>
      </c>
      <c r="M6165">
        <v>33801</v>
      </c>
      <c r="N6165" t="s">
        <v>30</v>
      </c>
      <c r="O6165" t="s">
        <v>5812</v>
      </c>
      <c r="P6165" t="s">
        <v>46</v>
      </c>
      <c r="Q6165" t="s">
        <v>75</v>
      </c>
      <c r="R6165" t="s">
        <v>5813</v>
      </c>
      <c r="S6165">
        <v>33.57</v>
      </c>
      <c r="T6165">
        <v>5</v>
      </c>
      <c r="U6165">
        <v>0.7</v>
      </c>
      <c r="V6165">
        <v>-25.737000000000002</v>
      </c>
    </row>
    <row r="6166" spans="1:22" x14ac:dyDescent="0.25">
      <c r="A6166">
        <v>6165</v>
      </c>
      <c r="B6166" t="s">
        <v>8722</v>
      </c>
      <c r="C6166">
        <v>2011</v>
      </c>
      <c r="D6166" s="1">
        <v>40621</v>
      </c>
      <c r="E6166" s="1">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4.9920000000000009</v>
      </c>
      <c r="T6166">
        <v>3</v>
      </c>
      <c r="U6166">
        <v>0.2</v>
      </c>
      <c r="V6166">
        <v>1.3728000000000002</v>
      </c>
    </row>
    <row r="6167" spans="1:22" x14ac:dyDescent="0.25">
      <c r="A6167">
        <v>6166</v>
      </c>
      <c r="B6167" t="s">
        <v>8722</v>
      </c>
      <c r="C6167">
        <v>2011</v>
      </c>
      <c r="D6167" s="1">
        <v>40621</v>
      </c>
      <c r="E6167" s="1">
        <v>40623</v>
      </c>
      <c r="F6167" t="s">
        <v>188</v>
      </c>
      <c r="G6167" t="s">
        <v>1779</v>
      </c>
      <c r="H6167" t="s">
        <v>1780</v>
      </c>
      <c r="I6167" t="s">
        <v>41</v>
      </c>
      <c r="J6167" t="s">
        <v>27</v>
      </c>
      <c r="K6167" t="s">
        <v>1792</v>
      </c>
      <c r="L6167" t="s">
        <v>54</v>
      </c>
      <c r="M6167">
        <v>33801</v>
      </c>
      <c r="N6167" t="s">
        <v>30</v>
      </c>
      <c r="O6167" t="s">
        <v>7630</v>
      </c>
      <c r="P6167" t="s">
        <v>32</v>
      </c>
      <c r="Q6167" t="s">
        <v>65</v>
      </c>
      <c r="R6167" t="s">
        <v>7631</v>
      </c>
      <c r="S6167">
        <v>20.016000000000002</v>
      </c>
      <c r="T6167">
        <v>3</v>
      </c>
      <c r="U6167">
        <v>0.2</v>
      </c>
      <c r="V6167">
        <v>5.5044000000000013</v>
      </c>
    </row>
    <row r="6168" spans="1:22" x14ac:dyDescent="0.25">
      <c r="A6168">
        <v>6167</v>
      </c>
      <c r="B6168" t="s">
        <v>8722</v>
      </c>
      <c r="C6168">
        <v>2011</v>
      </c>
      <c r="D6168" s="1">
        <v>40621</v>
      </c>
      <c r="E6168" s="1">
        <v>40623</v>
      </c>
      <c r="F6168" t="s">
        <v>188</v>
      </c>
      <c r="G6168" t="s">
        <v>1779</v>
      </c>
      <c r="H6168" t="s">
        <v>1780</v>
      </c>
      <c r="I6168" t="s">
        <v>41</v>
      </c>
      <c r="J6168" t="s">
        <v>27</v>
      </c>
      <c r="K6168" t="s">
        <v>1792</v>
      </c>
      <c r="L6168" t="s">
        <v>54</v>
      </c>
      <c r="M6168">
        <v>33801</v>
      </c>
      <c r="N6168" t="s">
        <v>30</v>
      </c>
      <c r="O6168" t="s">
        <v>8673</v>
      </c>
      <c r="P6168" t="s">
        <v>71</v>
      </c>
      <c r="Q6168" t="s">
        <v>161</v>
      </c>
      <c r="R6168" t="s">
        <v>8674</v>
      </c>
      <c r="S6168">
        <v>170.24</v>
      </c>
      <c r="T6168">
        <v>2</v>
      </c>
      <c r="U6168">
        <v>0.2</v>
      </c>
      <c r="V6168">
        <v>53.199999999999989</v>
      </c>
    </row>
    <row r="6169" spans="1:22" x14ac:dyDescent="0.25">
      <c r="A6169">
        <v>6168</v>
      </c>
      <c r="B6169" t="s">
        <v>8723</v>
      </c>
      <c r="C6169">
        <v>2012</v>
      </c>
      <c r="D6169" s="1">
        <v>41019</v>
      </c>
      <c r="E6169" s="1">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44.045999999999992</v>
      </c>
    </row>
    <row r="6170" spans="1:22" x14ac:dyDescent="0.25">
      <c r="A6170">
        <v>6169</v>
      </c>
      <c r="B6170" t="s">
        <v>8724</v>
      </c>
      <c r="C6170">
        <v>2012</v>
      </c>
      <c r="D6170" s="1">
        <v>41171</v>
      </c>
      <c r="E6170" s="1">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x14ac:dyDescent="0.25">
      <c r="A6171">
        <v>6170</v>
      </c>
      <c r="B6171" t="s">
        <v>8725</v>
      </c>
      <c r="C6171">
        <v>2011</v>
      </c>
      <c r="D6171" s="1">
        <v>40782</v>
      </c>
      <c r="E6171" s="1">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x14ac:dyDescent="0.25">
      <c r="A6172">
        <v>6171</v>
      </c>
      <c r="B6172" t="s">
        <v>8726</v>
      </c>
      <c r="C6172">
        <v>2013</v>
      </c>
      <c r="D6172" s="1">
        <v>41628</v>
      </c>
      <c r="E6172" s="1">
        <v>41633</v>
      </c>
      <c r="F6172" t="s">
        <v>23</v>
      </c>
      <c r="G6172" t="s">
        <v>8727</v>
      </c>
      <c r="H6172" t="s">
        <v>8728</v>
      </c>
      <c r="I6172" t="s">
        <v>41</v>
      </c>
      <c r="J6172" t="s">
        <v>27</v>
      </c>
      <c r="K6172" t="s">
        <v>266</v>
      </c>
      <c r="L6172" t="s">
        <v>267</v>
      </c>
      <c r="M6172">
        <v>10035</v>
      </c>
      <c r="N6172" t="s">
        <v>148</v>
      </c>
      <c r="O6172" t="s">
        <v>5770</v>
      </c>
      <c r="P6172" t="s">
        <v>46</v>
      </c>
      <c r="Q6172" t="s">
        <v>75</v>
      </c>
      <c r="R6172" t="s">
        <v>5771</v>
      </c>
      <c r="S6172">
        <v>34.248000000000005</v>
      </c>
      <c r="T6172">
        <v>3</v>
      </c>
      <c r="U6172">
        <v>0.2</v>
      </c>
      <c r="V6172">
        <v>11.558699999999998</v>
      </c>
    </row>
    <row r="6173" spans="1:22" x14ac:dyDescent="0.25">
      <c r="A6173">
        <v>6172</v>
      </c>
      <c r="B6173" t="s">
        <v>8726</v>
      </c>
      <c r="C6173">
        <v>2013</v>
      </c>
      <c r="D6173" s="1">
        <v>41628</v>
      </c>
      <c r="E6173" s="1">
        <v>41633</v>
      </c>
      <c r="F6173" t="s">
        <v>23</v>
      </c>
      <c r="G6173" t="s">
        <v>8727</v>
      </c>
      <c r="H6173" t="s">
        <v>8728</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x14ac:dyDescent="0.25">
      <c r="A6174">
        <v>6173</v>
      </c>
      <c r="B6174" t="s">
        <v>8729</v>
      </c>
      <c r="C6174">
        <v>2011</v>
      </c>
      <c r="D6174" s="1">
        <v>40757</v>
      </c>
      <c r="E6174" s="1">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x14ac:dyDescent="0.25">
      <c r="A6175">
        <v>6174</v>
      </c>
      <c r="B6175" t="s">
        <v>8729</v>
      </c>
      <c r="C6175">
        <v>2011</v>
      </c>
      <c r="D6175" s="1">
        <v>40757</v>
      </c>
      <c r="E6175" s="1">
        <v>40763</v>
      </c>
      <c r="F6175" t="s">
        <v>50</v>
      </c>
      <c r="G6175" t="s">
        <v>1068</v>
      </c>
      <c r="H6175" t="s">
        <v>1069</v>
      </c>
      <c r="I6175" t="s">
        <v>102</v>
      </c>
      <c r="J6175" t="s">
        <v>27</v>
      </c>
      <c r="K6175" t="s">
        <v>318</v>
      </c>
      <c r="L6175" t="s">
        <v>596</v>
      </c>
      <c r="M6175">
        <v>65807</v>
      </c>
      <c r="N6175" t="s">
        <v>105</v>
      </c>
      <c r="O6175" t="s">
        <v>7420</v>
      </c>
      <c r="P6175" t="s">
        <v>71</v>
      </c>
      <c r="Q6175" t="s">
        <v>161</v>
      </c>
      <c r="R6175" t="s">
        <v>7421</v>
      </c>
      <c r="S6175">
        <v>21.2</v>
      </c>
      <c r="T6175">
        <v>2</v>
      </c>
      <c r="U6175">
        <v>0</v>
      </c>
      <c r="V6175">
        <v>9.1160000000000014</v>
      </c>
    </row>
    <row r="6176" spans="1:22" x14ac:dyDescent="0.25">
      <c r="A6176">
        <v>6175</v>
      </c>
      <c r="B6176" t="s">
        <v>8729</v>
      </c>
      <c r="C6176">
        <v>2011</v>
      </c>
      <c r="D6176" s="1">
        <v>40757</v>
      </c>
      <c r="E6176" s="1">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226.36260000000004</v>
      </c>
    </row>
    <row r="6177" spans="1:22" x14ac:dyDescent="0.25">
      <c r="A6177">
        <v>6176</v>
      </c>
      <c r="B6177" t="s">
        <v>8730</v>
      </c>
      <c r="C6177">
        <v>2012</v>
      </c>
      <c r="D6177" s="1">
        <v>41173</v>
      </c>
      <c r="E6177" s="1">
        <v>41178</v>
      </c>
      <c r="F6177" t="s">
        <v>50</v>
      </c>
      <c r="G6177" t="s">
        <v>6172</v>
      </c>
      <c r="H6177" t="s">
        <v>6173</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x14ac:dyDescent="0.25">
      <c r="A6178">
        <v>6177</v>
      </c>
      <c r="B6178" t="s">
        <v>8730</v>
      </c>
      <c r="C6178">
        <v>2012</v>
      </c>
      <c r="D6178" s="1">
        <v>41173</v>
      </c>
      <c r="E6178" s="1">
        <v>41178</v>
      </c>
      <c r="F6178" t="s">
        <v>50</v>
      </c>
      <c r="G6178" t="s">
        <v>6172</v>
      </c>
      <c r="H6178" t="s">
        <v>6173</v>
      </c>
      <c r="I6178" t="s">
        <v>26</v>
      </c>
      <c r="J6178" t="s">
        <v>27</v>
      </c>
      <c r="K6178" t="s">
        <v>382</v>
      </c>
      <c r="L6178" t="s">
        <v>383</v>
      </c>
      <c r="M6178">
        <v>29203</v>
      </c>
      <c r="N6178" t="s">
        <v>30</v>
      </c>
      <c r="O6178" t="s">
        <v>2240</v>
      </c>
      <c r="P6178" t="s">
        <v>46</v>
      </c>
      <c r="Q6178" t="s">
        <v>59</v>
      </c>
      <c r="R6178" t="s">
        <v>2241</v>
      </c>
      <c r="S6178">
        <v>85.96</v>
      </c>
      <c r="T6178">
        <v>7</v>
      </c>
      <c r="U6178">
        <v>0</v>
      </c>
      <c r="V6178">
        <v>24.068799999999996</v>
      </c>
    </row>
    <row r="6179" spans="1:22" x14ac:dyDescent="0.25">
      <c r="A6179">
        <v>6178</v>
      </c>
      <c r="B6179" t="s">
        <v>8730</v>
      </c>
      <c r="C6179">
        <v>2012</v>
      </c>
      <c r="D6179" s="1">
        <v>41173</v>
      </c>
      <c r="E6179" s="1">
        <v>41178</v>
      </c>
      <c r="F6179" t="s">
        <v>50</v>
      </c>
      <c r="G6179" t="s">
        <v>6172</v>
      </c>
      <c r="H6179" t="s">
        <v>6173</v>
      </c>
      <c r="I6179" t="s">
        <v>26</v>
      </c>
      <c r="J6179" t="s">
        <v>27</v>
      </c>
      <c r="K6179" t="s">
        <v>382</v>
      </c>
      <c r="L6179" t="s">
        <v>383</v>
      </c>
      <c r="M6179">
        <v>29203</v>
      </c>
      <c r="N6179" t="s">
        <v>30</v>
      </c>
      <c r="O6179" t="s">
        <v>7751</v>
      </c>
      <c r="P6179" t="s">
        <v>46</v>
      </c>
      <c r="Q6179" t="s">
        <v>173</v>
      </c>
      <c r="R6179" t="s">
        <v>7752</v>
      </c>
      <c r="S6179">
        <v>121.96</v>
      </c>
      <c r="T6179">
        <v>2</v>
      </c>
      <c r="U6179">
        <v>0</v>
      </c>
      <c r="V6179">
        <v>57.32119999999999</v>
      </c>
    </row>
    <row r="6180" spans="1:22" x14ac:dyDescent="0.25">
      <c r="A6180">
        <v>6179</v>
      </c>
      <c r="B6180" t="s">
        <v>8730</v>
      </c>
      <c r="C6180">
        <v>2012</v>
      </c>
      <c r="D6180" s="1">
        <v>41173</v>
      </c>
      <c r="E6180" s="1">
        <v>41178</v>
      </c>
      <c r="F6180" t="s">
        <v>50</v>
      </c>
      <c r="G6180" t="s">
        <v>6172</v>
      </c>
      <c r="H6180" t="s">
        <v>6173</v>
      </c>
      <c r="I6180" t="s">
        <v>26</v>
      </c>
      <c r="J6180" t="s">
        <v>27</v>
      </c>
      <c r="K6180" t="s">
        <v>382</v>
      </c>
      <c r="L6180" t="s">
        <v>383</v>
      </c>
      <c r="M6180">
        <v>29203</v>
      </c>
      <c r="N6180" t="s">
        <v>30</v>
      </c>
      <c r="O6180" t="s">
        <v>8731</v>
      </c>
      <c r="P6180" t="s">
        <v>46</v>
      </c>
      <c r="Q6180" t="s">
        <v>90</v>
      </c>
      <c r="R6180" t="s">
        <v>8732</v>
      </c>
      <c r="S6180">
        <v>23.92</v>
      </c>
      <c r="T6180">
        <v>4</v>
      </c>
      <c r="U6180">
        <v>0</v>
      </c>
      <c r="V6180">
        <v>11.720800000000001</v>
      </c>
    </row>
    <row r="6181" spans="1:22" x14ac:dyDescent="0.25">
      <c r="A6181">
        <v>6180</v>
      </c>
      <c r="B6181" t="s">
        <v>8730</v>
      </c>
      <c r="C6181">
        <v>2012</v>
      </c>
      <c r="D6181" s="1">
        <v>41173</v>
      </c>
      <c r="E6181" s="1">
        <v>41178</v>
      </c>
      <c r="F6181" t="s">
        <v>50</v>
      </c>
      <c r="G6181" t="s">
        <v>6172</v>
      </c>
      <c r="H6181" t="s">
        <v>6173</v>
      </c>
      <c r="I6181" t="s">
        <v>26</v>
      </c>
      <c r="J6181" t="s">
        <v>27</v>
      </c>
      <c r="K6181" t="s">
        <v>382</v>
      </c>
      <c r="L6181" t="s">
        <v>383</v>
      </c>
      <c r="M6181">
        <v>29203</v>
      </c>
      <c r="N6181" t="s">
        <v>30</v>
      </c>
      <c r="O6181" t="s">
        <v>3540</v>
      </c>
      <c r="P6181" t="s">
        <v>46</v>
      </c>
      <c r="Q6181" t="s">
        <v>59</v>
      </c>
      <c r="R6181" t="s">
        <v>3541</v>
      </c>
      <c r="S6181">
        <v>63.96</v>
      </c>
      <c r="T6181">
        <v>2</v>
      </c>
      <c r="U6181">
        <v>0</v>
      </c>
      <c r="V6181">
        <v>6.3960000000000008</v>
      </c>
    </row>
    <row r="6182" spans="1:22" x14ac:dyDescent="0.25">
      <c r="A6182">
        <v>6181</v>
      </c>
      <c r="B6182" t="s">
        <v>8730</v>
      </c>
      <c r="C6182">
        <v>2012</v>
      </c>
      <c r="D6182" s="1">
        <v>41173</v>
      </c>
      <c r="E6182" s="1">
        <v>41178</v>
      </c>
      <c r="F6182" t="s">
        <v>50</v>
      </c>
      <c r="G6182" t="s">
        <v>6172</v>
      </c>
      <c r="H6182" t="s">
        <v>6173</v>
      </c>
      <c r="I6182" t="s">
        <v>26</v>
      </c>
      <c r="J6182" t="s">
        <v>27</v>
      </c>
      <c r="K6182" t="s">
        <v>382</v>
      </c>
      <c r="L6182" t="s">
        <v>383</v>
      </c>
      <c r="M6182">
        <v>29203</v>
      </c>
      <c r="N6182" t="s">
        <v>30</v>
      </c>
      <c r="O6182" t="s">
        <v>5647</v>
      </c>
      <c r="P6182" t="s">
        <v>71</v>
      </c>
      <c r="Q6182" t="s">
        <v>72</v>
      </c>
      <c r="R6182" t="s">
        <v>5648</v>
      </c>
      <c r="S6182">
        <v>629.94999999999993</v>
      </c>
      <c r="T6182">
        <v>5</v>
      </c>
      <c r="U6182">
        <v>0</v>
      </c>
      <c r="V6182">
        <v>176.38600000000002</v>
      </c>
    </row>
    <row r="6183" spans="1:22" x14ac:dyDescent="0.25">
      <c r="A6183">
        <v>6182</v>
      </c>
      <c r="B6183" t="s">
        <v>8730</v>
      </c>
      <c r="C6183">
        <v>2012</v>
      </c>
      <c r="D6183" s="1">
        <v>41173</v>
      </c>
      <c r="E6183" s="1">
        <v>41178</v>
      </c>
      <c r="F6183" t="s">
        <v>50</v>
      </c>
      <c r="G6183" t="s">
        <v>6172</v>
      </c>
      <c r="H6183" t="s">
        <v>6173</v>
      </c>
      <c r="I6183" t="s">
        <v>26</v>
      </c>
      <c r="J6183" t="s">
        <v>27</v>
      </c>
      <c r="K6183" t="s">
        <v>382</v>
      </c>
      <c r="L6183" t="s">
        <v>383</v>
      </c>
      <c r="M6183">
        <v>29203</v>
      </c>
      <c r="N6183" t="s">
        <v>30</v>
      </c>
      <c r="O6183" t="s">
        <v>2049</v>
      </c>
      <c r="P6183" t="s">
        <v>71</v>
      </c>
      <c r="Q6183" t="s">
        <v>72</v>
      </c>
      <c r="R6183" t="s">
        <v>2050</v>
      </c>
      <c r="S6183">
        <v>113.72999999999999</v>
      </c>
      <c r="T6183">
        <v>3</v>
      </c>
      <c r="U6183">
        <v>0</v>
      </c>
      <c r="V6183">
        <v>32.981699999999989</v>
      </c>
    </row>
    <row r="6184" spans="1:22" x14ac:dyDescent="0.25">
      <c r="A6184">
        <v>6183</v>
      </c>
      <c r="B6184" t="s">
        <v>8730</v>
      </c>
      <c r="C6184">
        <v>2012</v>
      </c>
      <c r="D6184" s="1">
        <v>41173</v>
      </c>
      <c r="E6184" s="1">
        <v>41178</v>
      </c>
      <c r="F6184" t="s">
        <v>50</v>
      </c>
      <c r="G6184" t="s">
        <v>6172</v>
      </c>
      <c r="H6184" t="s">
        <v>6173</v>
      </c>
      <c r="I6184" t="s">
        <v>26</v>
      </c>
      <c r="J6184" t="s">
        <v>27</v>
      </c>
      <c r="K6184" t="s">
        <v>382</v>
      </c>
      <c r="L6184" t="s">
        <v>383</v>
      </c>
      <c r="M6184">
        <v>29203</v>
      </c>
      <c r="N6184" t="s">
        <v>30</v>
      </c>
      <c r="O6184" t="s">
        <v>1372</v>
      </c>
      <c r="P6184" t="s">
        <v>46</v>
      </c>
      <c r="Q6184" t="s">
        <v>75</v>
      </c>
      <c r="R6184" t="s">
        <v>1373</v>
      </c>
      <c r="S6184">
        <v>14.6</v>
      </c>
      <c r="T6184">
        <v>2</v>
      </c>
      <c r="U6184">
        <v>0</v>
      </c>
      <c r="V6184">
        <v>6.8619999999999992</v>
      </c>
    </row>
    <row r="6185" spans="1:22" x14ac:dyDescent="0.25">
      <c r="A6185">
        <v>6184</v>
      </c>
      <c r="B6185" t="s">
        <v>8730</v>
      </c>
      <c r="C6185">
        <v>2012</v>
      </c>
      <c r="D6185" s="1">
        <v>41173</v>
      </c>
      <c r="E6185" s="1">
        <v>41178</v>
      </c>
      <c r="F6185" t="s">
        <v>50</v>
      </c>
      <c r="G6185" t="s">
        <v>6172</v>
      </c>
      <c r="H6185" t="s">
        <v>6173</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x14ac:dyDescent="0.25">
      <c r="A6186">
        <v>6185</v>
      </c>
      <c r="B6186" t="s">
        <v>8733</v>
      </c>
      <c r="C6186">
        <v>2013</v>
      </c>
      <c r="D6186" s="1">
        <v>41620</v>
      </c>
      <c r="E6186" s="1">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25.245000000000019</v>
      </c>
    </row>
    <row r="6187" spans="1:22" x14ac:dyDescent="0.25">
      <c r="A6187">
        <v>6186</v>
      </c>
      <c r="B6187" t="s">
        <v>8734</v>
      </c>
      <c r="C6187">
        <v>2012</v>
      </c>
      <c r="D6187" s="1">
        <v>41128</v>
      </c>
      <c r="E6187" s="1">
        <v>41133</v>
      </c>
      <c r="F6187" t="s">
        <v>50</v>
      </c>
      <c r="G6187" t="s">
        <v>5280</v>
      </c>
      <c r="H6187" t="s">
        <v>5281</v>
      </c>
      <c r="I6187" t="s">
        <v>26</v>
      </c>
      <c r="J6187" t="s">
        <v>27</v>
      </c>
      <c r="K6187" t="s">
        <v>146</v>
      </c>
      <c r="L6187" t="s">
        <v>147</v>
      </c>
      <c r="M6187">
        <v>19120</v>
      </c>
      <c r="N6187" t="s">
        <v>148</v>
      </c>
      <c r="O6187" t="s">
        <v>3206</v>
      </c>
      <c r="P6187" t="s">
        <v>46</v>
      </c>
      <c r="Q6187" t="s">
        <v>68</v>
      </c>
      <c r="R6187" t="s">
        <v>3207</v>
      </c>
      <c r="S6187">
        <v>106.8</v>
      </c>
      <c r="T6187">
        <v>10</v>
      </c>
      <c r="U6187">
        <v>0.2</v>
      </c>
      <c r="V6187">
        <v>10.679999999999996</v>
      </c>
    </row>
    <row r="6188" spans="1:22" x14ac:dyDescent="0.25">
      <c r="A6188">
        <v>6187</v>
      </c>
      <c r="B6188" t="s">
        <v>8735</v>
      </c>
      <c r="C6188">
        <v>2012</v>
      </c>
      <c r="D6188" s="1">
        <v>41228</v>
      </c>
      <c r="E6188" s="1">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70.949999999999989</v>
      </c>
      <c r="T6188">
        <v>3</v>
      </c>
      <c r="U6188">
        <v>0</v>
      </c>
      <c r="V6188">
        <v>20.575499999999998</v>
      </c>
    </row>
    <row r="6189" spans="1:22" x14ac:dyDescent="0.25">
      <c r="A6189">
        <v>6188</v>
      </c>
      <c r="B6189" t="s">
        <v>8735</v>
      </c>
      <c r="C6189">
        <v>2012</v>
      </c>
      <c r="D6189" s="1">
        <v>41228</v>
      </c>
      <c r="E6189" s="1">
        <v>41230</v>
      </c>
      <c r="F6189" t="s">
        <v>188</v>
      </c>
      <c r="G6189" t="s">
        <v>1621</v>
      </c>
      <c r="H6189" t="s">
        <v>1622</v>
      </c>
      <c r="I6189" t="s">
        <v>41</v>
      </c>
      <c r="J6189" t="s">
        <v>27</v>
      </c>
      <c r="K6189" t="s">
        <v>266</v>
      </c>
      <c r="L6189" t="s">
        <v>267</v>
      </c>
      <c r="M6189">
        <v>10035</v>
      </c>
      <c r="N6189" t="s">
        <v>148</v>
      </c>
      <c r="O6189" t="s">
        <v>5515</v>
      </c>
      <c r="P6189" t="s">
        <v>46</v>
      </c>
      <c r="Q6189" t="s">
        <v>75</v>
      </c>
      <c r="R6189" t="s">
        <v>5516</v>
      </c>
      <c r="S6189">
        <v>34.944000000000003</v>
      </c>
      <c r="T6189">
        <v>6</v>
      </c>
      <c r="U6189">
        <v>0.2</v>
      </c>
      <c r="V6189">
        <v>11.793599999999998</v>
      </c>
    </row>
    <row r="6190" spans="1:22" x14ac:dyDescent="0.25">
      <c r="A6190">
        <v>6189</v>
      </c>
      <c r="B6190" t="s">
        <v>8735</v>
      </c>
      <c r="C6190">
        <v>2012</v>
      </c>
      <c r="D6190" s="1">
        <v>41228</v>
      </c>
      <c r="E6190" s="1">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119.03999999999999</v>
      </c>
      <c r="T6190">
        <v>6</v>
      </c>
      <c r="U6190">
        <v>0</v>
      </c>
      <c r="V6190">
        <v>35.711999999999989</v>
      </c>
    </row>
    <row r="6191" spans="1:22" x14ac:dyDescent="0.25">
      <c r="A6191">
        <v>6190</v>
      </c>
      <c r="B6191" t="s">
        <v>8736</v>
      </c>
      <c r="C6191">
        <v>2014</v>
      </c>
      <c r="D6191" s="1">
        <v>41734</v>
      </c>
      <c r="E6191" s="1">
        <v>41738</v>
      </c>
      <c r="F6191" t="s">
        <v>50</v>
      </c>
      <c r="G6191" t="s">
        <v>4893</v>
      </c>
      <c r="H6191" t="s">
        <v>4894</v>
      </c>
      <c r="I6191" t="s">
        <v>26</v>
      </c>
      <c r="J6191" t="s">
        <v>27</v>
      </c>
      <c r="K6191" t="s">
        <v>8737</v>
      </c>
      <c r="L6191" t="s">
        <v>211</v>
      </c>
      <c r="M6191">
        <v>60016</v>
      </c>
      <c r="N6191" t="s">
        <v>105</v>
      </c>
      <c r="O6191" t="s">
        <v>4776</v>
      </c>
      <c r="P6191" t="s">
        <v>71</v>
      </c>
      <c r="Q6191" t="s">
        <v>72</v>
      </c>
      <c r="R6191" t="s">
        <v>4777</v>
      </c>
      <c r="S6191">
        <v>383.84000000000003</v>
      </c>
      <c r="T6191">
        <v>4</v>
      </c>
      <c r="U6191">
        <v>0.2</v>
      </c>
      <c r="V6191">
        <v>47.97999999999999</v>
      </c>
    </row>
    <row r="6192" spans="1:22" x14ac:dyDescent="0.25">
      <c r="A6192">
        <v>6191</v>
      </c>
      <c r="B6192" t="s">
        <v>8738</v>
      </c>
      <c r="C6192">
        <v>2013</v>
      </c>
      <c r="D6192" s="1">
        <v>41633</v>
      </c>
      <c r="E6192" s="1">
        <v>41637</v>
      </c>
      <c r="F6192" t="s">
        <v>50</v>
      </c>
      <c r="G6192" t="s">
        <v>2825</v>
      </c>
      <c r="H6192" t="s">
        <v>2826</v>
      </c>
      <c r="I6192" t="s">
        <v>26</v>
      </c>
      <c r="J6192" t="s">
        <v>27</v>
      </c>
      <c r="K6192" t="s">
        <v>266</v>
      </c>
      <c r="L6192" t="s">
        <v>267</v>
      </c>
      <c r="M6192">
        <v>10035</v>
      </c>
      <c r="N6192" t="s">
        <v>148</v>
      </c>
      <c r="O6192" t="s">
        <v>8239</v>
      </c>
      <c r="P6192" t="s">
        <v>32</v>
      </c>
      <c r="Q6192" t="s">
        <v>65</v>
      </c>
      <c r="R6192" t="s">
        <v>8240</v>
      </c>
      <c r="S6192">
        <v>799.56000000000006</v>
      </c>
      <c r="T6192">
        <v>9</v>
      </c>
      <c r="U6192">
        <v>0</v>
      </c>
      <c r="V6192">
        <v>207.88559999999998</v>
      </c>
    </row>
    <row r="6193" spans="1:22" x14ac:dyDescent="0.25">
      <c r="A6193">
        <v>6192</v>
      </c>
      <c r="B6193" t="s">
        <v>8739</v>
      </c>
      <c r="C6193">
        <v>2014</v>
      </c>
      <c r="D6193" s="1">
        <v>41987</v>
      </c>
      <c r="E6193" s="1">
        <v>41987</v>
      </c>
      <c r="F6193" t="s">
        <v>1290</v>
      </c>
      <c r="G6193" t="s">
        <v>5244</v>
      </c>
      <c r="H6193" t="s">
        <v>5245</v>
      </c>
      <c r="I6193" t="s">
        <v>26</v>
      </c>
      <c r="J6193" t="s">
        <v>27</v>
      </c>
      <c r="K6193" t="s">
        <v>95</v>
      </c>
      <c r="L6193" t="s">
        <v>96</v>
      </c>
      <c r="M6193">
        <v>98103</v>
      </c>
      <c r="N6193" t="s">
        <v>44</v>
      </c>
      <c r="O6193" t="s">
        <v>1824</v>
      </c>
      <c r="P6193" t="s">
        <v>46</v>
      </c>
      <c r="Q6193" t="s">
        <v>59</v>
      </c>
      <c r="R6193" t="s">
        <v>1825</v>
      </c>
      <c r="S6193">
        <v>31.44</v>
      </c>
      <c r="T6193">
        <v>3</v>
      </c>
      <c r="U6193">
        <v>0</v>
      </c>
      <c r="V6193">
        <v>8.4888000000000012</v>
      </c>
    </row>
    <row r="6194" spans="1:22" x14ac:dyDescent="0.25">
      <c r="A6194">
        <v>6193</v>
      </c>
      <c r="B6194" t="s">
        <v>8740</v>
      </c>
      <c r="C6194">
        <v>2014</v>
      </c>
      <c r="D6194" s="1">
        <v>41996</v>
      </c>
      <c r="E6194" s="1">
        <v>42000</v>
      </c>
      <c r="F6194" t="s">
        <v>50</v>
      </c>
      <c r="G6194" t="s">
        <v>7438</v>
      </c>
      <c r="H6194" t="s">
        <v>7439</v>
      </c>
      <c r="I6194" t="s">
        <v>26</v>
      </c>
      <c r="J6194" t="s">
        <v>27</v>
      </c>
      <c r="K6194" t="s">
        <v>184</v>
      </c>
      <c r="L6194" t="s">
        <v>104</v>
      </c>
      <c r="M6194">
        <v>77095</v>
      </c>
      <c r="N6194" t="s">
        <v>105</v>
      </c>
      <c r="O6194" t="s">
        <v>2779</v>
      </c>
      <c r="P6194" t="s">
        <v>46</v>
      </c>
      <c r="Q6194" t="s">
        <v>90</v>
      </c>
      <c r="R6194" t="s">
        <v>2780</v>
      </c>
      <c r="S6194">
        <v>25.920000000000005</v>
      </c>
      <c r="T6194">
        <v>5</v>
      </c>
      <c r="U6194">
        <v>0.2</v>
      </c>
      <c r="V6194">
        <v>9.0719999999999992</v>
      </c>
    </row>
    <row r="6195" spans="1:22" x14ac:dyDescent="0.25">
      <c r="A6195">
        <v>6194</v>
      </c>
      <c r="B6195" t="s">
        <v>8740</v>
      </c>
      <c r="C6195">
        <v>2014</v>
      </c>
      <c r="D6195" s="1">
        <v>41996</v>
      </c>
      <c r="E6195" s="1">
        <v>42000</v>
      </c>
      <c r="F6195" t="s">
        <v>50</v>
      </c>
      <c r="G6195" t="s">
        <v>7438</v>
      </c>
      <c r="H6195" t="s">
        <v>7439</v>
      </c>
      <c r="I6195" t="s">
        <v>26</v>
      </c>
      <c r="J6195" t="s">
        <v>27</v>
      </c>
      <c r="K6195" t="s">
        <v>184</v>
      </c>
      <c r="L6195" t="s">
        <v>104</v>
      </c>
      <c r="M6195">
        <v>77095</v>
      </c>
      <c r="N6195" t="s">
        <v>105</v>
      </c>
      <c r="O6195" t="s">
        <v>3344</v>
      </c>
      <c r="P6195" t="s">
        <v>46</v>
      </c>
      <c r="Q6195" t="s">
        <v>75</v>
      </c>
      <c r="R6195" t="s">
        <v>3345</v>
      </c>
      <c r="S6195">
        <v>6.3299999999999992</v>
      </c>
      <c r="T6195">
        <v>5</v>
      </c>
      <c r="U6195">
        <v>0.8</v>
      </c>
      <c r="V6195">
        <v>-9.8114999999999988</v>
      </c>
    </row>
    <row r="6196" spans="1:22" x14ac:dyDescent="0.25">
      <c r="A6196">
        <v>6195</v>
      </c>
      <c r="B6196" t="s">
        <v>8740</v>
      </c>
      <c r="C6196">
        <v>2014</v>
      </c>
      <c r="D6196" s="1">
        <v>41996</v>
      </c>
      <c r="E6196" s="1">
        <v>42000</v>
      </c>
      <c r="F6196" t="s">
        <v>50</v>
      </c>
      <c r="G6196" t="s">
        <v>7438</v>
      </c>
      <c r="H6196" t="s">
        <v>7439</v>
      </c>
      <c r="I6196" t="s">
        <v>26</v>
      </c>
      <c r="J6196" t="s">
        <v>27</v>
      </c>
      <c r="K6196" t="s">
        <v>184</v>
      </c>
      <c r="L6196" t="s">
        <v>104</v>
      </c>
      <c r="M6196">
        <v>77095</v>
      </c>
      <c r="N6196" t="s">
        <v>105</v>
      </c>
      <c r="O6196" t="s">
        <v>2498</v>
      </c>
      <c r="P6196" t="s">
        <v>46</v>
      </c>
      <c r="Q6196" t="s">
        <v>90</v>
      </c>
      <c r="R6196" t="s">
        <v>2499</v>
      </c>
      <c r="S6196">
        <v>75.88</v>
      </c>
      <c r="T6196">
        <v>5</v>
      </c>
      <c r="U6196">
        <v>0.2</v>
      </c>
      <c r="V6196">
        <v>26.557999999999993</v>
      </c>
    </row>
    <row r="6197" spans="1:22" x14ac:dyDescent="0.25">
      <c r="A6197">
        <v>6196</v>
      </c>
      <c r="B6197" t="s">
        <v>8741</v>
      </c>
      <c r="C6197">
        <v>2014</v>
      </c>
      <c r="D6197" s="1">
        <v>41934</v>
      </c>
      <c r="E6197" s="1">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-76.997200000000021</v>
      </c>
    </row>
    <row r="6198" spans="1:22" x14ac:dyDescent="0.25">
      <c r="A6198">
        <v>6197</v>
      </c>
      <c r="B6198" t="s">
        <v>8741</v>
      </c>
      <c r="C6198">
        <v>2014</v>
      </c>
      <c r="D6198" s="1">
        <v>41934</v>
      </c>
      <c r="E6198" s="1">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-4.460999999999995</v>
      </c>
    </row>
    <row r="6199" spans="1:22" x14ac:dyDescent="0.25">
      <c r="A6199">
        <v>6198</v>
      </c>
      <c r="B6199" t="s">
        <v>8742</v>
      </c>
      <c r="C6199">
        <v>2012</v>
      </c>
      <c r="D6199" s="1">
        <v>41226</v>
      </c>
      <c r="E6199" s="1">
        <v>41230</v>
      </c>
      <c r="F6199" t="s">
        <v>50</v>
      </c>
      <c r="G6199" t="s">
        <v>1329</v>
      </c>
      <c r="H6199" t="s">
        <v>1330</v>
      </c>
      <c r="I6199" t="s">
        <v>26</v>
      </c>
      <c r="J6199" t="s">
        <v>27</v>
      </c>
      <c r="K6199" t="s">
        <v>497</v>
      </c>
      <c r="L6199" t="s">
        <v>254</v>
      </c>
      <c r="M6199">
        <v>47201</v>
      </c>
      <c r="N6199" t="s">
        <v>105</v>
      </c>
      <c r="O6199" t="s">
        <v>5527</v>
      </c>
      <c r="P6199" t="s">
        <v>46</v>
      </c>
      <c r="Q6199" t="s">
        <v>90</v>
      </c>
      <c r="R6199" t="s">
        <v>5528</v>
      </c>
      <c r="S6199">
        <v>63.769999999999996</v>
      </c>
      <c r="T6199">
        <v>7</v>
      </c>
      <c r="U6199">
        <v>0</v>
      </c>
      <c r="V6199">
        <v>28.696499999999993</v>
      </c>
    </row>
    <row r="6200" spans="1:22" x14ac:dyDescent="0.25">
      <c r="A6200">
        <v>6199</v>
      </c>
      <c r="B6200" t="s">
        <v>8742</v>
      </c>
      <c r="C6200">
        <v>2012</v>
      </c>
      <c r="D6200" s="1">
        <v>41226</v>
      </c>
      <c r="E6200" s="1">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13.252199999999997</v>
      </c>
    </row>
    <row r="6201" spans="1:22" x14ac:dyDescent="0.25">
      <c r="A6201">
        <v>6200</v>
      </c>
      <c r="B6201" t="s">
        <v>8742</v>
      </c>
      <c r="C6201">
        <v>2012</v>
      </c>
      <c r="D6201" s="1">
        <v>41226</v>
      </c>
      <c r="E6201" s="1">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46.118399999999994</v>
      </c>
    </row>
    <row r="6202" spans="1:22" x14ac:dyDescent="0.25">
      <c r="A6202">
        <v>6201</v>
      </c>
      <c r="B6202" t="s">
        <v>8743</v>
      </c>
      <c r="C6202">
        <v>2012</v>
      </c>
      <c r="D6202" s="1">
        <v>41015</v>
      </c>
      <c r="E6202" s="1">
        <v>41019</v>
      </c>
      <c r="F6202" t="s">
        <v>50</v>
      </c>
      <c r="G6202" t="s">
        <v>8353</v>
      </c>
      <c r="H6202" t="s">
        <v>8354</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485.98919999999993</v>
      </c>
    </row>
    <row r="6203" spans="1:22" x14ac:dyDescent="0.25">
      <c r="A6203">
        <v>6202</v>
      </c>
      <c r="B6203" t="s">
        <v>8743</v>
      </c>
      <c r="C6203">
        <v>2012</v>
      </c>
      <c r="D6203" s="1">
        <v>41015</v>
      </c>
      <c r="E6203" s="1">
        <v>41019</v>
      </c>
      <c r="F6203" t="s">
        <v>50</v>
      </c>
      <c r="G6203" t="s">
        <v>8353</v>
      </c>
      <c r="H6203" t="s">
        <v>8354</v>
      </c>
      <c r="I6203" t="s">
        <v>26</v>
      </c>
      <c r="J6203" t="s">
        <v>27</v>
      </c>
      <c r="K6203" t="s">
        <v>2380</v>
      </c>
      <c r="L6203" t="s">
        <v>211</v>
      </c>
      <c r="M6203">
        <v>60201</v>
      </c>
      <c r="N6203" t="s">
        <v>105</v>
      </c>
      <c r="O6203" t="s">
        <v>7774</v>
      </c>
      <c r="P6203" t="s">
        <v>71</v>
      </c>
      <c r="Q6203" t="s">
        <v>161</v>
      </c>
      <c r="R6203" t="s">
        <v>7775</v>
      </c>
      <c r="S6203">
        <v>43.56</v>
      </c>
      <c r="T6203">
        <v>3</v>
      </c>
      <c r="U6203">
        <v>0.2</v>
      </c>
      <c r="V6203">
        <v>-4.9004999999999974</v>
      </c>
    </row>
    <row r="6204" spans="1:22" x14ac:dyDescent="0.25">
      <c r="A6204">
        <v>6203</v>
      </c>
      <c r="B6204" t="s">
        <v>8744</v>
      </c>
      <c r="C6204">
        <v>2013</v>
      </c>
      <c r="D6204" s="1">
        <v>41625</v>
      </c>
      <c r="E6204" s="1">
        <v>41632</v>
      </c>
      <c r="F6204" t="s">
        <v>50</v>
      </c>
      <c r="G6204" t="s">
        <v>111</v>
      </c>
      <c r="H6204" t="s">
        <v>112</v>
      </c>
      <c r="I6204" t="s">
        <v>26</v>
      </c>
      <c r="J6204" t="s">
        <v>27</v>
      </c>
      <c r="K6204" t="s">
        <v>6121</v>
      </c>
      <c r="L6204" t="s">
        <v>43</v>
      </c>
      <c r="M6204">
        <v>92307</v>
      </c>
      <c r="N6204" t="s">
        <v>44</v>
      </c>
      <c r="O6204" t="s">
        <v>3495</v>
      </c>
      <c r="P6204" t="s">
        <v>32</v>
      </c>
      <c r="Q6204" t="s">
        <v>36</v>
      </c>
      <c r="R6204" t="s">
        <v>3496</v>
      </c>
      <c r="S6204">
        <v>563.91999999999996</v>
      </c>
      <c r="T6204">
        <v>5</v>
      </c>
      <c r="U6204">
        <v>0.2</v>
      </c>
      <c r="V6204">
        <v>7.0489999999999498</v>
      </c>
    </row>
    <row r="6205" spans="1:22" x14ac:dyDescent="0.25">
      <c r="A6205">
        <v>6204</v>
      </c>
      <c r="B6205" t="s">
        <v>8745</v>
      </c>
      <c r="C6205">
        <v>2013</v>
      </c>
      <c r="D6205" s="1">
        <v>41569</v>
      </c>
      <c r="E6205" s="1">
        <v>41575</v>
      </c>
      <c r="F6205" t="s">
        <v>50</v>
      </c>
      <c r="G6205" t="s">
        <v>5316</v>
      </c>
      <c r="H6205" t="s">
        <v>5317</v>
      </c>
      <c r="I6205" t="s">
        <v>26</v>
      </c>
      <c r="J6205" t="s">
        <v>27</v>
      </c>
      <c r="K6205" t="s">
        <v>497</v>
      </c>
      <c r="L6205" t="s">
        <v>498</v>
      </c>
      <c r="M6205">
        <v>43229</v>
      </c>
      <c r="N6205" t="s">
        <v>148</v>
      </c>
      <c r="O6205" t="s">
        <v>7697</v>
      </c>
      <c r="P6205" t="s">
        <v>71</v>
      </c>
      <c r="Q6205" t="s">
        <v>72</v>
      </c>
      <c r="R6205" t="s">
        <v>7698</v>
      </c>
      <c r="S6205">
        <v>235.15199999999999</v>
      </c>
      <c r="T6205">
        <v>8</v>
      </c>
      <c r="U6205">
        <v>0.4</v>
      </c>
      <c r="V6205">
        <v>-47.030399999999986</v>
      </c>
    </row>
    <row r="6206" spans="1:22" x14ac:dyDescent="0.25">
      <c r="A6206">
        <v>6205</v>
      </c>
      <c r="B6206" t="s">
        <v>8746</v>
      </c>
      <c r="C6206">
        <v>2014</v>
      </c>
      <c r="D6206" s="1">
        <v>41975</v>
      </c>
      <c r="E6206" s="1">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v>7.7120000000000006</v>
      </c>
      <c r="T6206">
        <v>2</v>
      </c>
      <c r="U6206">
        <v>0.2</v>
      </c>
      <c r="V6206">
        <v>1.7352000000000005</v>
      </c>
    </row>
    <row r="6207" spans="1:22" x14ac:dyDescent="0.25">
      <c r="A6207">
        <v>6206</v>
      </c>
      <c r="B6207" t="s">
        <v>8747</v>
      </c>
      <c r="C6207">
        <v>2013</v>
      </c>
      <c r="D6207" s="1">
        <v>41568</v>
      </c>
      <c r="E6207" s="1">
        <v>41572</v>
      </c>
      <c r="F6207" t="s">
        <v>23</v>
      </c>
      <c r="G6207" t="s">
        <v>2660</v>
      </c>
      <c r="H6207" t="s">
        <v>2661</v>
      </c>
      <c r="I6207" t="s">
        <v>26</v>
      </c>
      <c r="J6207" t="s">
        <v>27</v>
      </c>
      <c r="K6207" t="s">
        <v>184</v>
      </c>
      <c r="L6207" t="s">
        <v>104</v>
      </c>
      <c r="M6207">
        <v>77095</v>
      </c>
      <c r="N6207" t="s">
        <v>105</v>
      </c>
      <c r="O6207" t="s">
        <v>5527</v>
      </c>
      <c r="P6207" t="s">
        <v>46</v>
      </c>
      <c r="Q6207" t="s">
        <v>90</v>
      </c>
      <c r="R6207" t="s">
        <v>5528</v>
      </c>
      <c r="S6207">
        <v>51.016000000000005</v>
      </c>
      <c r="T6207">
        <v>7</v>
      </c>
      <c r="U6207">
        <v>0.2</v>
      </c>
      <c r="V6207">
        <v>15.942499999999992</v>
      </c>
    </row>
    <row r="6208" spans="1:22" x14ac:dyDescent="0.25">
      <c r="A6208">
        <v>6207</v>
      </c>
      <c r="B6208" t="s">
        <v>8747</v>
      </c>
      <c r="C6208">
        <v>2013</v>
      </c>
      <c r="D6208" s="1">
        <v>41568</v>
      </c>
      <c r="E6208" s="1">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7.8899999999999979</v>
      </c>
    </row>
    <row r="6209" spans="1:22" x14ac:dyDescent="0.25">
      <c r="A6209">
        <v>6208</v>
      </c>
      <c r="B6209" t="s">
        <v>8747</v>
      </c>
      <c r="C6209">
        <v>2013</v>
      </c>
      <c r="D6209" s="1">
        <v>41568</v>
      </c>
      <c r="E6209" s="1">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-14.576399999999996</v>
      </c>
    </row>
    <row r="6210" spans="1:22" x14ac:dyDescent="0.25">
      <c r="A6210">
        <v>6209</v>
      </c>
      <c r="B6210" t="s">
        <v>8748</v>
      </c>
      <c r="C6210">
        <v>2014</v>
      </c>
      <c r="D6210" s="1">
        <v>41912</v>
      </c>
      <c r="E6210" s="1">
        <v>41916</v>
      </c>
      <c r="F6210" t="s">
        <v>50</v>
      </c>
      <c r="G6210" t="s">
        <v>4667</v>
      </c>
      <c r="H6210" t="s">
        <v>4668</v>
      </c>
      <c r="I6210" t="s">
        <v>41</v>
      </c>
      <c r="J6210" t="s">
        <v>27</v>
      </c>
      <c r="K6210" t="s">
        <v>5178</v>
      </c>
      <c r="L6210" t="s">
        <v>498</v>
      </c>
      <c r="M6210">
        <v>43302</v>
      </c>
      <c r="N6210" t="s">
        <v>148</v>
      </c>
      <c r="O6210" t="s">
        <v>3540</v>
      </c>
      <c r="P6210" t="s">
        <v>46</v>
      </c>
      <c r="Q6210" t="s">
        <v>59</v>
      </c>
      <c r="R6210" t="s">
        <v>3541</v>
      </c>
      <c r="S6210">
        <v>51.168000000000006</v>
      </c>
      <c r="T6210">
        <v>2</v>
      </c>
      <c r="U6210">
        <v>0.2</v>
      </c>
      <c r="V6210">
        <v>-6.3960000000000008</v>
      </c>
    </row>
    <row r="6211" spans="1:22" x14ac:dyDescent="0.25">
      <c r="A6211">
        <v>6210</v>
      </c>
      <c r="B6211" t="s">
        <v>8749</v>
      </c>
      <c r="C6211">
        <v>2014</v>
      </c>
      <c r="D6211" s="1">
        <v>41870</v>
      </c>
      <c r="E6211" s="1">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2793.5280000000002</v>
      </c>
      <c r="T6211">
        <v>9</v>
      </c>
      <c r="U6211">
        <v>0.2</v>
      </c>
      <c r="V6211">
        <v>942.81569999999988</v>
      </c>
    </row>
    <row r="6212" spans="1:22" x14ac:dyDescent="0.25">
      <c r="A6212">
        <v>6211</v>
      </c>
      <c r="B6212" t="s">
        <v>8749</v>
      </c>
      <c r="C6212">
        <v>2014</v>
      </c>
      <c r="D6212" s="1">
        <v>41870</v>
      </c>
      <c r="E6212" s="1">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1000.0200000000001</v>
      </c>
      <c r="T6212">
        <v>7</v>
      </c>
      <c r="U6212">
        <v>0</v>
      </c>
      <c r="V6212">
        <v>290.00579999999991</v>
      </c>
    </row>
    <row r="6213" spans="1:22" x14ac:dyDescent="0.25">
      <c r="A6213">
        <v>6212</v>
      </c>
      <c r="B6213" t="s">
        <v>8749</v>
      </c>
      <c r="C6213">
        <v>2014</v>
      </c>
      <c r="D6213" s="1">
        <v>41870</v>
      </c>
      <c r="E6213" s="1">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22.419600000000003</v>
      </c>
    </row>
    <row r="6214" spans="1:22" x14ac:dyDescent="0.25">
      <c r="A6214">
        <v>6213</v>
      </c>
      <c r="B6214" t="s">
        <v>8750</v>
      </c>
      <c r="C6214">
        <v>2014</v>
      </c>
      <c r="D6214" s="1">
        <v>41956</v>
      </c>
      <c r="E6214" s="1">
        <v>41960</v>
      </c>
      <c r="F6214" t="s">
        <v>23</v>
      </c>
      <c r="G6214" t="s">
        <v>799</v>
      </c>
      <c r="H6214" t="s">
        <v>800</v>
      </c>
      <c r="I6214" t="s">
        <v>26</v>
      </c>
      <c r="J6214" t="s">
        <v>27</v>
      </c>
      <c r="K6214" t="s">
        <v>8751</v>
      </c>
      <c r="L6214" t="s">
        <v>96</v>
      </c>
      <c r="M6214">
        <v>98632</v>
      </c>
      <c r="N6214" t="s">
        <v>44</v>
      </c>
      <c r="O6214" t="s">
        <v>3244</v>
      </c>
      <c r="P6214" t="s">
        <v>46</v>
      </c>
      <c r="Q6214" t="s">
        <v>269</v>
      </c>
      <c r="R6214" t="s">
        <v>186</v>
      </c>
      <c r="S6214">
        <v>18.240000000000002</v>
      </c>
      <c r="T6214">
        <v>3</v>
      </c>
      <c r="U6214">
        <v>0</v>
      </c>
      <c r="V6214">
        <v>9.120000000000001</v>
      </c>
    </row>
    <row r="6215" spans="1:22" x14ac:dyDescent="0.25">
      <c r="A6215">
        <v>6214</v>
      </c>
      <c r="B6215" t="s">
        <v>8750</v>
      </c>
      <c r="C6215">
        <v>2014</v>
      </c>
      <c r="D6215" s="1">
        <v>41956</v>
      </c>
      <c r="E6215" s="1">
        <v>41960</v>
      </c>
      <c r="F6215" t="s">
        <v>23</v>
      </c>
      <c r="G6215" t="s">
        <v>799</v>
      </c>
      <c r="H6215" t="s">
        <v>800</v>
      </c>
      <c r="I6215" t="s">
        <v>26</v>
      </c>
      <c r="J6215" t="s">
        <v>27</v>
      </c>
      <c r="K6215" t="s">
        <v>8751</v>
      </c>
      <c r="L6215" t="s">
        <v>96</v>
      </c>
      <c r="M6215">
        <v>98632</v>
      </c>
      <c r="N6215" t="s">
        <v>44</v>
      </c>
      <c r="O6215" t="s">
        <v>1992</v>
      </c>
      <c r="P6215" t="s">
        <v>46</v>
      </c>
      <c r="Q6215" t="s">
        <v>78</v>
      </c>
      <c r="R6215" t="s">
        <v>1993</v>
      </c>
      <c r="S6215">
        <v>76.12</v>
      </c>
      <c r="T6215">
        <v>2</v>
      </c>
      <c r="U6215">
        <v>0</v>
      </c>
      <c r="V6215">
        <v>22.074799999999996</v>
      </c>
    </row>
    <row r="6216" spans="1:22" x14ac:dyDescent="0.25">
      <c r="A6216">
        <v>6215</v>
      </c>
      <c r="B6216" t="s">
        <v>8752</v>
      </c>
      <c r="C6216">
        <v>2011</v>
      </c>
      <c r="D6216" s="1">
        <v>40827</v>
      </c>
      <c r="E6216" s="1">
        <v>40831</v>
      </c>
      <c r="F6216" t="s">
        <v>50</v>
      </c>
      <c r="G6216" t="s">
        <v>2009</v>
      </c>
      <c r="H6216" t="s">
        <v>2010</v>
      </c>
      <c r="I6216" t="s">
        <v>26</v>
      </c>
      <c r="J6216" t="s">
        <v>27</v>
      </c>
      <c r="K6216" t="s">
        <v>5972</v>
      </c>
      <c r="L6216" t="s">
        <v>43</v>
      </c>
      <c r="M6216">
        <v>90278</v>
      </c>
      <c r="N6216" t="s">
        <v>44</v>
      </c>
      <c r="O6216" t="s">
        <v>2290</v>
      </c>
      <c r="P6216" t="s">
        <v>46</v>
      </c>
      <c r="Q6216" t="s">
        <v>173</v>
      </c>
      <c r="R6216" t="s">
        <v>2291</v>
      </c>
      <c r="S6216">
        <v>7.64</v>
      </c>
      <c r="T6216">
        <v>1</v>
      </c>
      <c r="U6216">
        <v>0</v>
      </c>
      <c r="V6216">
        <v>3.7435999999999998</v>
      </c>
    </row>
    <row r="6217" spans="1:22" x14ac:dyDescent="0.25">
      <c r="A6217">
        <v>6216</v>
      </c>
      <c r="B6217" t="s">
        <v>8753</v>
      </c>
      <c r="C6217">
        <v>2012</v>
      </c>
      <c r="D6217" s="1">
        <v>41241</v>
      </c>
      <c r="E6217" s="1">
        <v>41246</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27.945600000000002</v>
      </c>
    </row>
    <row r="6218" spans="1:22" x14ac:dyDescent="0.25">
      <c r="A6218">
        <v>6217</v>
      </c>
      <c r="B6218" t="s">
        <v>8753</v>
      </c>
      <c r="C6218">
        <v>2012</v>
      </c>
      <c r="D6218" s="1">
        <v>41241</v>
      </c>
      <c r="E6218" s="1">
        <v>41246</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x14ac:dyDescent="0.25">
      <c r="A6219">
        <v>6218</v>
      </c>
      <c r="B6219" t="s">
        <v>8754</v>
      </c>
      <c r="C6219">
        <v>2012</v>
      </c>
      <c r="D6219" s="1">
        <v>41117</v>
      </c>
      <c r="E6219" s="1">
        <v>41123</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0.29969999999999963</v>
      </c>
    </row>
    <row r="6220" spans="1:22" x14ac:dyDescent="0.25">
      <c r="A6220">
        <v>6219</v>
      </c>
      <c r="B6220" t="s">
        <v>8755</v>
      </c>
      <c r="C6220">
        <v>2013</v>
      </c>
      <c r="D6220" s="1">
        <v>41568</v>
      </c>
      <c r="E6220" s="1">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125.69999999999999</v>
      </c>
      <c r="T6220">
        <v>6</v>
      </c>
      <c r="U6220">
        <v>0</v>
      </c>
      <c r="V6220">
        <v>35.195999999999998</v>
      </c>
    </row>
    <row r="6221" spans="1:22" x14ac:dyDescent="0.25">
      <c r="A6221">
        <v>6220</v>
      </c>
      <c r="B6221" t="s">
        <v>8755</v>
      </c>
      <c r="C6221">
        <v>2013</v>
      </c>
      <c r="D6221" s="1">
        <v>41568</v>
      </c>
      <c r="E6221" s="1">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51.834599999999995</v>
      </c>
    </row>
    <row r="6222" spans="1:22" x14ac:dyDescent="0.25">
      <c r="A6222">
        <v>6221</v>
      </c>
      <c r="B6222" t="s">
        <v>8755</v>
      </c>
      <c r="C6222">
        <v>2013</v>
      </c>
      <c r="D6222" s="1">
        <v>41568</v>
      </c>
      <c r="E6222" s="1">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1.4601999999999977</v>
      </c>
    </row>
    <row r="6223" spans="1:22" x14ac:dyDescent="0.25">
      <c r="A6223">
        <v>6222</v>
      </c>
      <c r="B6223" t="s">
        <v>8756</v>
      </c>
      <c r="C6223">
        <v>2014</v>
      </c>
      <c r="D6223" s="1">
        <v>41897</v>
      </c>
      <c r="E6223" s="1">
        <v>41901</v>
      </c>
      <c r="F6223" t="s">
        <v>23</v>
      </c>
      <c r="G6223" t="s">
        <v>6220</v>
      </c>
      <c r="H6223" t="s">
        <v>6221</v>
      </c>
      <c r="I6223" t="s">
        <v>26</v>
      </c>
      <c r="J6223" t="s">
        <v>27</v>
      </c>
      <c r="K6223" t="s">
        <v>42</v>
      </c>
      <c r="L6223" t="s">
        <v>43</v>
      </c>
      <c r="M6223">
        <v>90045</v>
      </c>
      <c r="N6223" t="s">
        <v>44</v>
      </c>
      <c r="O6223" t="s">
        <v>3565</v>
      </c>
      <c r="P6223" t="s">
        <v>46</v>
      </c>
      <c r="Q6223" t="s">
        <v>47</v>
      </c>
      <c r="R6223" t="s">
        <v>3566</v>
      </c>
      <c r="S6223">
        <v>56.699999999999996</v>
      </c>
      <c r="T6223">
        <v>9</v>
      </c>
      <c r="U6223">
        <v>0</v>
      </c>
      <c r="V6223">
        <v>26.081999999999997</v>
      </c>
    </row>
    <row r="6224" spans="1:22" x14ac:dyDescent="0.25">
      <c r="A6224">
        <v>6223</v>
      </c>
      <c r="B6224" t="s">
        <v>8757</v>
      </c>
      <c r="C6224">
        <v>2014</v>
      </c>
      <c r="D6224" s="1">
        <v>41997</v>
      </c>
      <c r="E6224" s="1">
        <v>42001</v>
      </c>
      <c r="F6224" t="s">
        <v>50</v>
      </c>
      <c r="G6224" t="s">
        <v>1835</v>
      </c>
      <c r="H6224" t="s">
        <v>1836</v>
      </c>
      <c r="I6224" t="s">
        <v>26</v>
      </c>
      <c r="J6224" t="s">
        <v>27</v>
      </c>
      <c r="K6224" t="s">
        <v>8758</v>
      </c>
      <c r="L6224" t="s">
        <v>335</v>
      </c>
      <c r="M6224">
        <v>37075</v>
      </c>
      <c r="N6224" t="s">
        <v>30</v>
      </c>
      <c r="O6224" t="s">
        <v>871</v>
      </c>
      <c r="P6224" t="s">
        <v>32</v>
      </c>
      <c r="Q6224" t="s">
        <v>65</v>
      </c>
      <c r="R6224" t="s">
        <v>872</v>
      </c>
      <c r="S6224">
        <v>72.703999999999994</v>
      </c>
      <c r="T6224">
        <v>4</v>
      </c>
      <c r="U6224">
        <v>0.2</v>
      </c>
      <c r="V6224">
        <v>19.084800000000005</v>
      </c>
    </row>
    <row r="6225" spans="1:22" x14ac:dyDescent="0.25">
      <c r="A6225">
        <v>6224</v>
      </c>
      <c r="B6225" t="s">
        <v>8757</v>
      </c>
      <c r="C6225">
        <v>2014</v>
      </c>
      <c r="D6225" s="1">
        <v>41997</v>
      </c>
      <c r="E6225" s="1">
        <v>42001</v>
      </c>
      <c r="F6225" t="s">
        <v>50</v>
      </c>
      <c r="G6225" t="s">
        <v>1835</v>
      </c>
      <c r="H6225" t="s">
        <v>1836</v>
      </c>
      <c r="I6225" t="s">
        <v>26</v>
      </c>
      <c r="J6225" t="s">
        <v>27</v>
      </c>
      <c r="K6225" t="s">
        <v>8758</v>
      </c>
      <c r="L6225" t="s">
        <v>335</v>
      </c>
      <c r="M6225">
        <v>37075</v>
      </c>
      <c r="N6225" t="s">
        <v>30</v>
      </c>
      <c r="O6225" t="s">
        <v>3530</v>
      </c>
      <c r="P6225" t="s">
        <v>46</v>
      </c>
      <c r="Q6225" t="s">
        <v>68</v>
      </c>
      <c r="R6225" t="s">
        <v>3531</v>
      </c>
      <c r="S6225">
        <v>12.263999999999999</v>
      </c>
      <c r="T6225">
        <v>7</v>
      </c>
      <c r="U6225">
        <v>0.2</v>
      </c>
      <c r="V6225">
        <v>1.0730999999999993</v>
      </c>
    </row>
    <row r="6226" spans="1:22" x14ac:dyDescent="0.25">
      <c r="A6226">
        <v>6225</v>
      </c>
      <c r="B6226" t="s">
        <v>8757</v>
      </c>
      <c r="C6226">
        <v>2014</v>
      </c>
      <c r="D6226" s="1">
        <v>41997</v>
      </c>
      <c r="E6226" s="1">
        <v>42001</v>
      </c>
      <c r="F6226" t="s">
        <v>50</v>
      </c>
      <c r="G6226" t="s">
        <v>1835</v>
      </c>
      <c r="H6226" t="s">
        <v>1836</v>
      </c>
      <c r="I6226" t="s">
        <v>26</v>
      </c>
      <c r="J6226" t="s">
        <v>27</v>
      </c>
      <c r="K6226" t="s">
        <v>8758</v>
      </c>
      <c r="L6226" t="s">
        <v>335</v>
      </c>
      <c r="M6226">
        <v>37075</v>
      </c>
      <c r="N6226" t="s">
        <v>30</v>
      </c>
      <c r="O6226" t="s">
        <v>340</v>
      </c>
      <c r="P6226" t="s">
        <v>46</v>
      </c>
      <c r="Q6226" t="s">
        <v>59</v>
      </c>
      <c r="R6226" t="s">
        <v>341</v>
      </c>
      <c r="S6226">
        <v>218.35200000000003</v>
      </c>
      <c r="T6226">
        <v>3</v>
      </c>
      <c r="U6226">
        <v>0.2</v>
      </c>
      <c r="V6226">
        <v>-54.588000000000008</v>
      </c>
    </row>
    <row r="6227" spans="1:22" x14ac:dyDescent="0.25">
      <c r="A6227">
        <v>6226</v>
      </c>
      <c r="B6227" t="s">
        <v>8759</v>
      </c>
      <c r="C6227">
        <v>2012</v>
      </c>
      <c r="D6227" s="1">
        <v>41187</v>
      </c>
      <c r="E6227" s="1">
        <v>41191</v>
      </c>
      <c r="F6227" t="s">
        <v>50</v>
      </c>
      <c r="G6227" t="s">
        <v>1913</v>
      </c>
      <c r="H6227" t="s">
        <v>1914</v>
      </c>
      <c r="I6227" t="s">
        <v>26</v>
      </c>
      <c r="J6227" t="s">
        <v>27</v>
      </c>
      <c r="K6227" t="s">
        <v>419</v>
      </c>
      <c r="L6227" t="s">
        <v>420</v>
      </c>
      <c r="M6227">
        <v>97206</v>
      </c>
      <c r="N6227" t="s">
        <v>44</v>
      </c>
      <c r="O6227" t="s">
        <v>6312</v>
      </c>
      <c r="P6227" t="s">
        <v>32</v>
      </c>
      <c r="Q6227" t="s">
        <v>33</v>
      </c>
      <c r="R6227" t="s">
        <v>6313</v>
      </c>
      <c r="S6227">
        <v>66.294000000000011</v>
      </c>
      <c r="T6227">
        <v>1</v>
      </c>
      <c r="U6227">
        <v>0.7</v>
      </c>
      <c r="V6227">
        <v>-103.86059999999998</v>
      </c>
    </row>
    <row r="6228" spans="1:22" x14ac:dyDescent="0.25">
      <c r="A6228">
        <v>6227</v>
      </c>
      <c r="B6228" t="s">
        <v>8759</v>
      </c>
      <c r="C6228">
        <v>2012</v>
      </c>
      <c r="D6228" s="1">
        <v>41187</v>
      </c>
      <c r="E6228" s="1">
        <v>41191</v>
      </c>
      <c r="F6228" t="s">
        <v>50</v>
      </c>
      <c r="G6228" t="s">
        <v>1913</v>
      </c>
      <c r="H6228" t="s">
        <v>1914</v>
      </c>
      <c r="I6228" t="s">
        <v>26</v>
      </c>
      <c r="J6228" t="s">
        <v>27</v>
      </c>
      <c r="K6228" t="s">
        <v>419</v>
      </c>
      <c r="L6228" t="s">
        <v>420</v>
      </c>
      <c r="M6228">
        <v>97206</v>
      </c>
      <c r="N6228" t="s">
        <v>44</v>
      </c>
      <c r="O6228" t="s">
        <v>6127</v>
      </c>
      <c r="P6228" t="s">
        <v>32</v>
      </c>
      <c r="Q6228" t="s">
        <v>36</v>
      </c>
      <c r="R6228" t="s">
        <v>6128</v>
      </c>
      <c r="S6228">
        <v>291.16800000000001</v>
      </c>
      <c r="T6228">
        <v>4</v>
      </c>
      <c r="U6228">
        <v>0.2</v>
      </c>
      <c r="V6228">
        <v>-14.558399999999978</v>
      </c>
    </row>
    <row r="6229" spans="1:22" x14ac:dyDescent="0.25">
      <c r="A6229">
        <v>6228</v>
      </c>
      <c r="B6229" t="s">
        <v>8760</v>
      </c>
      <c r="C6229">
        <v>2011</v>
      </c>
      <c r="D6229" s="1">
        <v>40849</v>
      </c>
      <c r="E6229" s="1">
        <v>40854</v>
      </c>
      <c r="F6229" t="s">
        <v>50</v>
      </c>
      <c r="G6229" t="s">
        <v>1189</v>
      </c>
      <c r="H6229" t="s">
        <v>1190</v>
      </c>
      <c r="I6229" t="s">
        <v>26</v>
      </c>
      <c r="J6229" t="s">
        <v>27</v>
      </c>
      <c r="K6229" t="s">
        <v>3926</v>
      </c>
      <c r="L6229" t="s">
        <v>104</v>
      </c>
      <c r="M6229">
        <v>75061</v>
      </c>
      <c r="N6229" t="s">
        <v>105</v>
      </c>
      <c r="O6229" t="s">
        <v>2669</v>
      </c>
      <c r="P6229" t="s">
        <v>71</v>
      </c>
      <c r="Q6229" t="s">
        <v>72</v>
      </c>
      <c r="R6229" t="s">
        <v>2670</v>
      </c>
      <c r="S6229">
        <v>88.77600000000001</v>
      </c>
      <c r="T6229">
        <v>3</v>
      </c>
      <c r="U6229">
        <v>0.2</v>
      </c>
      <c r="V6229">
        <v>7.7679000000000009</v>
      </c>
    </row>
    <row r="6230" spans="1:22" x14ac:dyDescent="0.25">
      <c r="A6230">
        <v>6229</v>
      </c>
      <c r="B6230" t="s">
        <v>8761</v>
      </c>
      <c r="C6230">
        <v>2013</v>
      </c>
      <c r="D6230" s="1">
        <v>41296</v>
      </c>
      <c r="E6230" s="1">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-20.235600000000005</v>
      </c>
    </row>
    <row r="6231" spans="1:22" x14ac:dyDescent="0.25">
      <c r="A6231">
        <v>6230</v>
      </c>
      <c r="B6231" t="s">
        <v>8761</v>
      </c>
      <c r="C6231">
        <v>2013</v>
      </c>
      <c r="D6231" s="1">
        <v>41296</v>
      </c>
      <c r="E6231" s="1">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x14ac:dyDescent="0.25">
      <c r="A6232">
        <v>6231</v>
      </c>
      <c r="B6232" t="s">
        <v>8762</v>
      </c>
      <c r="C6232">
        <v>2014</v>
      </c>
      <c r="D6232" s="1">
        <v>41832</v>
      </c>
      <c r="E6232" s="1">
        <v>41838</v>
      </c>
      <c r="F6232" t="s">
        <v>50</v>
      </c>
      <c r="G6232" t="s">
        <v>4276</v>
      </c>
      <c r="H6232" t="s">
        <v>4277</v>
      </c>
      <c r="I6232" t="s">
        <v>26</v>
      </c>
      <c r="J6232" t="s">
        <v>27</v>
      </c>
      <c r="K6232" t="s">
        <v>8763</v>
      </c>
      <c r="L6232" t="s">
        <v>489</v>
      </c>
      <c r="M6232">
        <v>50701</v>
      </c>
      <c r="N6232" t="s">
        <v>105</v>
      </c>
      <c r="O6232" t="s">
        <v>3035</v>
      </c>
      <c r="P6232" t="s">
        <v>46</v>
      </c>
      <c r="Q6232" t="s">
        <v>68</v>
      </c>
      <c r="R6232" t="s">
        <v>186</v>
      </c>
      <c r="S6232">
        <v>30.32</v>
      </c>
      <c r="T6232">
        <v>4</v>
      </c>
      <c r="U6232">
        <v>0</v>
      </c>
      <c r="V6232">
        <v>11.8248</v>
      </c>
    </row>
    <row r="6233" spans="1:22" x14ac:dyDescent="0.25">
      <c r="A6233">
        <v>6232</v>
      </c>
      <c r="B6233" t="s">
        <v>8764</v>
      </c>
      <c r="C6233">
        <v>2014</v>
      </c>
      <c r="D6233" s="1">
        <v>41894</v>
      </c>
      <c r="E6233" s="1">
        <v>41894</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8.8783999999999921</v>
      </c>
    </row>
    <row r="6234" spans="1:22" x14ac:dyDescent="0.25">
      <c r="A6234">
        <v>6233</v>
      </c>
      <c r="B6234" t="s">
        <v>8764</v>
      </c>
      <c r="C6234">
        <v>2014</v>
      </c>
      <c r="D6234" s="1">
        <v>41894</v>
      </c>
      <c r="E6234" s="1">
        <v>41894</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x14ac:dyDescent="0.25">
      <c r="A6235">
        <v>6234</v>
      </c>
      <c r="B6235" t="s">
        <v>8764</v>
      </c>
      <c r="C6235">
        <v>2014</v>
      </c>
      <c r="D6235" s="1">
        <v>41894</v>
      </c>
      <c r="E6235" s="1">
        <v>41894</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34.214400000000005</v>
      </c>
    </row>
    <row r="6236" spans="1:22" x14ac:dyDescent="0.25">
      <c r="A6236">
        <v>6235</v>
      </c>
      <c r="B6236" t="s">
        <v>8764</v>
      </c>
      <c r="C6236">
        <v>2014</v>
      </c>
      <c r="D6236" s="1">
        <v>41894</v>
      </c>
      <c r="E6236" s="1">
        <v>41894</v>
      </c>
      <c r="F6236" t="s">
        <v>1290</v>
      </c>
      <c r="G6236" t="s">
        <v>1934</v>
      </c>
      <c r="H6236" t="s">
        <v>1935</v>
      </c>
      <c r="I6236" t="s">
        <v>26</v>
      </c>
      <c r="J6236" t="s">
        <v>27</v>
      </c>
      <c r="K6236" t="s">
        <v>95</v>
      </c>
      <c r="L6236" t="s">
        <v>96</v>
      </c>
      <c r="M6236">
        <v>98105</v>
      </c>
      <c r="N6236" t="s">
        <v>44</v>
      </c>
      <c r="O6236" t="s">
        <v>6366</v>
      </c>
      <c r="P6236" t="s">
        <v>46</v>
      </c>
      <c r="Q6236" t="s">
        <v>75</v>
      </c>
      <c r="R6236" t="s">
        <v>6367</v>
      </c>
      <c r="S6236">
        <v>1471.96</v>
      </c>
      <c r="T6236">
        <v>5</v>
      </c>
      <c r="U6236">
        <v>0.2</v>
      </c>
      <c r="V6236">
        <v>459.98749999999995</v>
      </c>
    </row>
    <row r="6237" spans="1:22" x14ac:dyDescent="0.25">
      <c r="A6237">
        <v>6236</v>
      </c>
      <c r="B6237" t="s">
        <v>8764</v>
      </c>
      <c r="C6237">
        <v>2014</v>
      </c>
      <c r="D6237" s="1">
        <v>41894</v>
      </c>
      <c r="E6237" s="1">
        <v>41894</v>
      </c>
      <c r="F6237" t="s">
        <v>1290</v>
      </c>
      <c r="G6237" t="s">
        <v>1934</v>
      </c>
      <c r="H6237" t="s">
        <v>1935</v>
      </c>
      <c r="I6237" t="s">
        <v>26</v>
      </c>
      <c r="J6237" t="s">
        <v>27</v>
      </c>
      <c r="K6237" t="s">
        <v>95</v>
      </c>
      <c r="L6237" t="s">
        <v>96</v>
      </c>
      <c r="M6237">
        <v>98105</v>
      </c>
      <c r="N6237" t="s">
        <v>44</v>
      </c>
      <c r="O6237" t="s">
        <v>8765</v>
      </c>
      <c r="P6237" t="s">
        <v>71</v>
      </c>
      <c r="Q6237" t="s">
        <v>72</v>
      </c>
      <c r="R6237" t="s">
        <v>8766</v>
      </c>
      <c r="S6237">
        <v>79.959999999999994</v>
      </c>
      <c r="T6237">
        <v>5</v>
      </c>
      <c r="U6237">
        <v>0.2</v>
      </c>
      <c r="V6237">
        <v>-17.991000000000003</v>
      </c>
    </row>
    <row r="6238" spans="1:22" x14ac:dyDescent="0.25">
      <c r="A6238">
        <v>6237</v>
      </c>
      <c r="B6238" t="s">
        <v>8767</v>
      </c>
      <c r="C6238">
        <v>2013</v>
      </c>
      <c r="D6238" s="1">
        <v>41328</v>
      </c>
      <c r="E6238" s="1">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x14ac:dyDescent="0.25">
      <c r="A6239">
        <v>6238</v>
      </c>
      <c r="B6239" t="s">
        <v>8768</v>
      </c>
      <c r="C6239">
        <v>2013</v>
      </c>
      <c r="D6239" s="1">
        <v>41296</v>
      </c>
      <c r="E6239" s="1">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26.336000000000002</v>
      </c>
      <c r="T6239">
        <v>4</v>
      </c>
      <c r="U6239">
        <v>0.2</v>
      </c>
      <c r="V6239">
        <v>9.2176000000000009</v>
      </c>
    </row>
    <row r="6240" spans="1:22" x14ac:dyDescent="0.25">
      <c r="A6240">
        <v>6239</v>
      </c>
      <c r="B6240" t="s">
        <v>8769</v>
      </c>
      <c r="C6240">
        <v>2012</v>
      </c>
      <c r="D6240" s="1">
        <v>41255</v>
      </c>
      <c r="E6240" s="1">
        <v>41259</v>
      </c>
      <c r="F6240" t="s">
        <v>50</v>
      </c>
      <c r="G6240" t="s">
        <v>3832</v>
      </c>
      <c r="H6240" t="s">
        <v>3833</v>
      </c>
      <c r="I6240" t="s">
        <v>26</v>
      </c>
      <c r="J6240" t="s">
        <v>27</v>
      </c>
      <c r="K6240" t="s">
        <v>630</v>
      </c>
      <c r="L6240" t="s">
        <v>43</v>
      </c>
      <c r="M6240">
        <v>95123</v>
      </c>
      <c r="N6240" t="s">
        <v>44</v>
      </c>
      <c r="O6240" t="s">
        <v>5211</v>
      </c>
      <c r="P6240" t="s">
        <v>32</v>
      </c>
      <c r="Q6240" t="s">
        <v>65</v>
      </c>
      <c r="R6240" t="s">
        <v>5212</v>
      </c>
      <c r="S6240">
        <v>166.5</v>
      </c>
      <c r="T6240">
        <v>3</v>
      </c>
      <c r="U6240">
        <v>0</v>
      </c>
      <c r="V6240">
        <v>21.64500000000001</v>
      </c>
    </row>
    <row r="6241" spans="1:22" x14ac:dyDescent="0.25">
      <c r="A6241">
        <v>6240</v>
      </c>
      <c r="B6241" t="s">
        <v>8769</v>
      </c>
      <c r="C6241">
        <v>2012</v>
      </c>
      <c r="D6241" s="1">
        <v>41255</v>
      </c>
      <c r="E6241" s="1">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x14ac:dyDescent="0.25">
      <c r="A6242">
        <v>6241</v>
      </c>
      <c r="B6242" t="s">
        <v>8770</v>
      </c>
      <c r="C6242">
        <v>2013</v>
      </c>
      <c r="D6242" s="1">
        <v>41577</v>
      </c>
      <c r="E6242" s="1">
        <v>41580</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3.8167999999999997</v>
      </c>
    </row>
    <row r="6243" spans="1:22" x14ac:dyDescent="0.25">
      <c r="A6243">
        <v>6242</v>
      </c>
      <c r="B6243" t="s">
        <v>8771</v>
      </c>
      <c r="C6243">
        <v>2014</v>
      </c>
      <c r="D6243" s="1">
        <v>41788</v>
      </c>
      <c r="E6243" s="1">
        <v>41791</v>
      </c>
      <c r="F6243" t="s">
        <v>23</v>
      </c>
      <c r="G6243" t="s">
        <v>5623</v>
      </c>
      <c r="H6243" t="s">
        <v>5624</v>
      </c>
      <c r="I6243" t="s">
        <v>41</v>
      </c>
      <c r="J6243" t="s">
        <v>27</v>
      </c>
      <c r="K6243" t="s">
        <v>87</v>
      </c>
      <c r="L6243" t="s">
        <v>2694</v>
      </c>
      <c r="M6243">
        <v>3301</v>
      </c>
      <c r="N6243" t="s">
        <v>148</v>
      </c>
      <c r="O6243" t="s">
        <v>5989</v>
      </c>
      <c r="P6243" t="s">
        <v>32</v>
      </c>
      <c r="Q6243" t="s">
        <v>65</v>
      </c>
      <c r="R6243" t="s">
        <v>5990</v>
      </c>
      <c r="S6243">
        <v>247.44</v>
      </c>
      <c r="T6243">
        <v>8</v>
      </c>
      <c r="U6243">
        <v>0</v>
      </c>
      <c r="V6243">
        <v>101.4504</v>
      </c>
    </row>
    <row r="6244" spans="1:22" x14ac:dyDescent="0.25">
      <c r="A6244">
        <v>6243</v>
      </c>
      <c r="B6244" t="s">
        <v>8772</v>
      </c>
      <c r="C6244">
        <v>2011</v>
      </c>
      <c r="D6244" s="1">
        <v>40898</v>
      </c>
      <c r="E6244" s="1">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18.240000000000002</v>
      </c>
      <c r="T6244">
        <v>2</v>
      </c>
      <c r="U6244">
        <v>0.7</v>
      </c>
      <c r="V6244">
        <v>-14.591999999999999</v>
      </c>
    </row>
    <row r="6245" spans="1:22" x14ac:dyDescent="0.25">
      <c r="A6245">
        <v>6244</v>
      </c>
      <c r="B6245" t="s">
        <v>8773</v>
      </c>
      <c r="C6245">
        <v>2013</v>
      </c>
      <c r="D6245" s="1">
        <v>41603</v>
      </c>
      <c r="E6245" s="1">
        <v>41607</v>
      </c>
      <c r="F6245" t="s">
        <v>50</v>
      </c>
      <c r="G6245" t="s">
        <v>5477</v>
      </c>
      <c r="H6245" t="s">
        <v>5478</v>
      </c>
      <c r="I6245" t="s">
        <v>102</v>
      </c>
      <c r="J6245" t="s">
        <v>27</v>
      </c>
      <c r="K6245" t="s">
        <v>4122</v>
      </c>
      <c r="L6245" t="s">
        <v>96</v>
      </c>
      <c r="M6245">
        <v>98006</v>
      </c>
      <c r="N6245" t="s">
        <v>44</v>
      </c>
      <c r="O6245" t="s">
        <v>6828</v>
      </c>
      <c r="P6245" t="s">
        <v>46</v>
      </c>
      <c r="Q6245" t="s">
        <v>578</v>
      </c>
      <c r="R6245" t="s">
        <v>6829</v>
      </c>
      <c r="S6245">
        <v>25.349999999999998</v>
      </c>
      <c r="T6245">
        <v>3</v>
      </c>
      <c r="U6245">
        <v>0</v>
      </c>
      <c r="V6245">
        <v>7.6049999999999978</v>
      </c>
    </row>
    <row r="6246" spans="1:22" x14ac:dyDescent="0.25">
      <c r="A6246">
        <v>6245</v>
      </c>
      <c r="B6246" t="s">
        <v>8774</v>
      </c>
      <c r="C6246">
        <v>2012</v>
      </c>
      <c r="D6246" s="1">
        <v>41233</v>
      </c>
      <c r="E6246" s="1">
        <v>41238</v>
      </c>
      <c r="F6246" t="s">
        <v>50</v>
      </c>
      <c r="G6246" t="s">
        <v>6294</v>
      </c>
      <c r="H6246" t="s">
        <v>6295</v>
      </c>
      <c r="I6246" t="s">
        <v>102</v>
      </c>
      <c r="J6246" t="s">
        <v>27</v>
      </c>
      <c r="K6246" t="s">
        <v>95</v>
      </c>
      <c r="L6246" t="s">
        <v>96</v>
      </c>
      <c r="M6246">
        <v>98105</v>
      </c>
      <c r="N6246" t="s">
        <v>44</v>
      </c>
      <c r="O6246" t="s">
        <v>4669</v>
      </c>
      <c r="P6246" t="s">
        <v>46</v>
      </c>
      <c r="Q6246" t="s">
        <v>68</v>
      </c>
      <c r="R6246" t="s">
        <v>4670</v>
      </c>
      <c r="S6246">
        <v>119.03999999999999</v>
      </c>
      <c r="T6246">
        <v>6</v>
      </c>
      <c r="U6246">
        <v>0</v>
      </c>
      <c r="V6246">
        <v>30.950400000000002</v>
      </c>
    </row>
    <row r="6247" spans="1:22" x14ac:dyDescent="0.25">
      <c r="A6247">
        <v>6246</v>
      </c>
      <c r="B6247" t="s">
        <v>8774</v>
      </c>
      <c r="C6247">
        <v>2012</v>
      </c>
      <c r="D6247" s="1">
        <v>41233</v>
      </c>
      <c r="E6247" s="1">
        <v>41238</v>
      </c>
      <c r="F6247" t="s">
        <v>50</v>
      </c>
      <c r="G6247" t="s">
        <v>6294</v>
      </c>
      <c r="H6247" t="s">
        <v>6295</v>
      </c>
      <c r="I6247" t="s">
        <v>102</v>
      </c>
      <c r="J6247" t="s">
        <v>27</v>
      </c>
      <c r="K6247" t="s">
        <v>95</v>
      </c>
      <c r="L6247" t="s">
        <v>96</v>
      </c>
      <c r="M6247">
        <v>98105</v>
      </c>
      <c r="N6247" t="s">
        <v>44</v>
      </c>
      <c r="O6247" t="s">
        <v>5061</v>
      </c>
      <c r="P6247" t="s">
        <v>32</v>
      </c>
      <c r="Q6247" t="s">
        <v>65</v>
      </c>
      <c r="R6247" t="s">
        <v>5062</v>
      </c>
      <c r="S6247">
        <v>22.14</v>
      </c>
      <c r="T6247">
        <v>3</v>
      </c>
      <c r="U6247">
        <v>0</v>
      </c>
      <c r="V6247">
        <v>6.4205999999999976</v>
      </c>
    </row>
    <row r="6248" spans="1:22" x14ac:dyDescent="0.25">
      <c r="A6248">
        <v>6247</v>
      </c>
      <c r="B6248" t="s">
        <v>8774</v>
      </c>
      <c r="C6248">
        <v>2012</v>
      </c>
      <c r="D6248" s="1">
        <v>41233</v>
      </c>
      <c r="E6248" s="1">
        <v>41238</v>
      </c>
      <c r="F6248" t="s">
        <v>50</v>
      </c>
      <c r="G6248" t="s">
        <v>6294</v>
      </c>
      <c r="H6248" t="s">
        <v>6295</v>
      </c>
      <c r="I6248" t="s">
        <v>102</v>
      </c>
      <c r="J6248" t="s">
        <v>27</v>
      </c>
      <c r="K6248" t="s">
        <v>95</v>
      </c>
      <c r="L6248" t="s">
        <v>96</v>
      </c>
      <c r="M6248">
        <v>98105</v>
      </c>
      <c r="N6248" t="s">
        <v>44</v>
      </c>
      <c r="O6248" t="s">
        <v>7741</v>
      </c>
      <c r="P6248" t="s">
        <v>71</v>
      </c>
      <c r="Q6248" t="s">
        <v>161</v>
      </c>
      <c r="R6248" t="s">
        <v>7742</v>
      </c>
      <c r="S6248">
        <v>13.98</v>
      </c>
      <c r="T6248">
        <v>2</v>
      </c>
      <c r="U6248">
        <v>0</v>
      </c>
      <c r="V6248">
        <v>6.011400000000001</v>
      </c>
    </row>
    <row r="6249" spans="1:22" x14ac:dyDescent="0.25">
      <c r="A6249">
        <v>6248</v>
      </c>
      <c r="B6249" t="s">
        <v>8775</v>
      </c>
      <c r="C6249">
        <v>2014</v>
      </c>
      <c r="D6249" s="1">
        <v>41789</v>
      </c>
      <c r="E6249" s="1">
        <v>41795</v>
      </c>
      <c r="F6249" t="s">
        <v>50</v>
      </c>
      <c r="G6249" t="s">
        <v>5155</v>
      </c>
      <c r="H6249" t="s">
        <v>5156</v>
      </c>
      <c r="I6249" t="s">
        <v>26</v>
      </c>
      <c r="J6249" t="s">
        <v>27</v>
      </c>
      <c r="K6249" t="s">
        <v>497</v>
      </c>
      <c r="L6249" t="s">
        <v>254</v>
      </c>
      <c r="M6249">
        <v>47201</v>
      </c>
      <c r="N6249" t="s">
        <v>105</v>
      </c>
      <c r="O6249" t="s">
        <v>5373</v>
      </c>
      <c r="P6249" t="s">
        <v>46</v>
      </c>
      <c r="Q6249" t="s">
        <v>75</v>
      </c>
      <c r="R6249" t="s">
        <v>5374</v>
      </c>
      <c r="S6249">
        <v>43.41</v>
      </c>
      <c r="T6249">
        <v>1</v>
      </c>
      <c r="U6249">
        <v>0</v>
      </c>
      <c r="V6249">
        <v>19.968599999999999</v>
      </c>
    </row>
    <row r="6250" spans="1:22" x14ac:dyDescent="0.25">
      <c r="A6250">
        <v>6249</v>
      </c>
      <c r="B6250" t="s">
        <v>8775</v>
      </c>
      <c r="C6250">
        <v>2014</v>
      </c>
      <c r="D6250" s="1">
        <v>41789</v>
      </c>
      <c r="E6250" s="1">
        <v>41795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2.6208000000000005</v>
      </c>
    </row>
    <row r="6251" spans="1:22" x14ac:dyDescent="0.25">
      <c r="A6251">
        <v>6250</v>
      </c>
      <c r="B6251" t="s">
        <v>8775</v>
      </c>
      <c r="C6251">
        <v>2014</v>
      </c>
      <c r="D6251" s="1">
        <v>41789</v>
      </c>
      <c r="E6251" s="1">
        <v>41795</v>
      </c>
      <c r="F6251" t="s">
        <v>50</v>
      </c>
      <c r="G6251" t="s">
        <v>5155</v>
      </c>
      <c r="H6251" t="s">
        <v>5156</v>
      </c>
      <c r="I6251" t="s">
        <v>26</v>
      </c>
      <c r="J6251" t="s">
        <v>27</v>
      </c>
      <c r="K6251" t="s">
        <v>497</v>
      </c>
      <c r="L6251" t="s">
        <v>254</v>
      </c>
      <c r="M6251">
        <v>47201</v>
      </c>
      <c r="N6251" t="s">
        <v>105</v>
      </c>
      <c r="O6251" t="s">
        <v>8776</v>
      </c>
      <c r="P6251" t="s">
        <v>46</v>
      </c>
      <c r="Q6251" t="s">
        <v>78</v>
      </c>
      <c r="R6251" t="s">
        <v>8777</v>
      </c>
      <c r="S6251">
        <v>465.16</v>
      </c>
      <c r="T6251">
        <v>2</v>
      </c>
      <c r="U6251">
        <v>0</v>
      </c>
      <c r="V6251">
        <v>120.94159999999999</v>
      </c>
    </row>
    <row r="6252" spans="1:22" x14ac:dyDescent="0.25">
      <c r="A6252">
        <v>6251</v>
      </c>
      <c r="B6252" t="s">
        <v>8775</v>
      </c>
      <c r="C6252">
        <v>2014</v>
      </c>
      <c r="D6252" s="1">
        <v>41789</v>
      </c>
      <c r="E6252" s="1">
        <v>41795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x14ac:dyDescent="0.25">
      <c r="A6253">
        <v>6252</v>
      </c>
      <c r="B6253" t="s">
        <v>8778</v>
      </c>
      <c r="C6253">
        <v>2011</v>
      </c>
      <c r="D6253" s="1">
        <v>40879</v>
      </c>
      <c r="E6253" s="1">
        <v>40881</v>
      </c>
      <c r="F6253" t="s">
        <v>188</v>
      </c>
      <c r="G6253" t="s">
        <v>3644</v>
      </c>
      <c r="H6253" t="s">
        <v>3645</v>
      </c>
      <c r="I6253" t="s">
        <v>26</v>
      </c>
      <c r="J6253" t="s">
        <v>27</v>
      </c>
      <c r="K6253" t="s">
        <v>303</v>
      </c>
      <c r="L6253" t="s">
        <v>211</v>
      </c>
      <c r="M6253">
        <v>60623</v>
      </c>
      <c r="N6253" t="s">
        <v>105</v>
      </c>
      <c r="O6253" t="s">
        <v>1428</v>
      </c>
      <c r="P6253" t="s">
        <v>46</v>
      </c>
      <c r="Q6253" t="s">
        <v>78</v>
      </c>
      <c r="R6253" t="s">
        <v>186</v>
      </c>
      <c r="S6253">
        <v>2.3939999999999997</v>
      </c>
      <c r="T6253">
        <v>1</v>
      </c>
      <c r="U6253">
        <v>0.8</v>
      </c>
      <c r="V6253">
        <v>-6.344100000000001</v>
      </c>
    </row>
    <row r="6254" spans="1:22" x14ac:dyDescent="0.25">
      <c r="A6254">
        <v>6253</v>
      </c>
      <c r="B6254" t="s">
        <v>8779</v>
      </c>
      <c r="C6254">
        <v>2011</v>
      </c>
      <c r="D6254" s="1">
        <v>40640</v>
      </c>
      <c r="E6254" s="1">
        <v>40640</v>
      </c>
      <c r="F6254" t="s">
        <v>1290</v>
      </c>
      <c r="G6254" t="s">
        <v>785</v>
      </c>
      <c r="H6254" t="s">
        <v>786</v>
      </c>
      <c r="I6254" t="s">
        <v>102</v>
      </c>
      <c r="J6254" t="s">
        <v>27</v>
      </c>
      <c r="K6254" t="s">
        <v>7782</v>
      </c>
      <c r="L6254" t="s">
        <v>1272</v>
      </c>
      <c r="M6254">
        <v>30062</v>
      </c>
      <c r="N6254" t="s">
        <v>30</v>
      </c>
      <c r="O6254" t="s">
        <v>1898</v>
      </c>
      <c r="P6254" t="s">
        <v>46</v>
      </c>
      <c r="Q6254" t="s">
        <v>90</v>
      </c>
      <c r="R6254" t="s">
        <v>1899</v>
      </c>
      <c r="S6254">
        <v>58.320000000000007</v>
      </c>
      <c r="T6254">
        <v>9</v>
      </c>
      <c r="U6254">
        <v>0</v>
      </c>
      <c r="V6254">
        <v>27.993600000000001</v>
      </c>
    </row>
    <row r="6255" spans="1:22" x14ac:dyDescent="0.25">
      <c r="A6255">
        <v>6254</v>
      </c>
      <c r="B6255" t="s">
        <v>8779</v>
      </c>
      <c r="C6255">
        <v>2011</v>
      </c>
      <c r="D6255" s="1">
        <v>40640</v>
      </c>
      <c r="E6255" s="1">
        <v>40640</v>
      </c>
      <c r="F6255" t="s">
        <v>1290</v>
      </c>
      <c r="G6255" t="s">
        <v>785</v>
      </c>
      <c r="H6255" t="s">
        <v>786</v>
      </c>
      <c r="I6255" t="s">
        <v>102</v>
      </c>
      <c r="J6255" t="s">
        <v>27</v>
      </c>
      <c r="K6255" t="s">
        <v>7782</v>
      </c>
      <c r="L6255" t="s">
        <v>1272</v>
      </c>
      <c r="M6255">
        <v>30062</v>
      </c>
      <c r="N6255" t="s">
        <v>30</v>
      </c>
      <c r="O6255" t="s">
        <v>4321</v>
      </c>
      <c r="P6255" t="s">
        <v>71</v>
      </c>
      <c r="Q6255" t="s">
        <v>72</v>
      </c>
      <c r="R6255" t="s">
        <v>4322</v>
      </c>
      <c r="S6255">
        <v>200.96999999999997</v>
      </c>
      <c r="T6255">
        <v>3</v>
      </c>
      <c r="U6255">
        <v>0</v>
      </c>
      <c r="V6255">
        <v>50.242500000000007</v>
      </c>
    </row>
    <row r="6256" spans="1:22" x14ac:dyDescent="0.25">
      <c r="A6256">
        <v>6255</v>
      </c>
      <c r="B6256" t="s">
        <v>8780</v>
      </c>
      <c r="C6256">
        <v>2012</v>
      </c>
      <c r="D6256" s="1">
        <v>41160</v>
      </c>
      <c r="E6256" s="1">
        <v>41166</v>
      </c>
      <c r="F6256" t="s">
        <v>50</v>
      </c>
      <c r="G6256" t="s">
        <v>847</v>
      </c>
      <c r="H6256" t="s">
        <v>848</v>
      </c>
      <c r="I6256" t="s">
        <v>41</v>
      </c>
      <c r="J6256" t="s">
        <v>27</v>
      </c>
      <c r="K6256" t="s">
        <v>1817</v>
      </c>
      <c r="L6256" t="s">
        <v>358</v>
      </c>
      <c r="M6256">
        <v>36116</v>
      </c>
      <c r="N6256" t="s">
        <v>30</v>
      </c>
      <c r="O6256" t="s">
        <v>6825</v>
      </c>
      <c r="P6256" t="s">
        <v>32</v>
      </c>
      <c r="Q6256" t="s">
        <v>65</v>
      </c>
      <c r="R6256" t="s">
        <v>6826</v>
      </c>
      <c r="S6256">
        <v>21.36</v>
      </c>
      <c r="T6256">
        <v>8</v>
      </c>
      <c r="U6256">
        <v>0</v>
      </c>
      <c r="V6256">
        <v>8.1167999999999996</v>
      </c>
    </row>
    <row r="6257" spans="1:22" x14ac:dyDescent="0.25">
      <c r="A6257">
        <v>6256</v>
      </c>
      <c r="B6257" t="s">
        <v>8781</v>
      </c>
      <c r="C6257">
        <v>2014</v>
      </c>
      <c r="D6257" s="1">
        <v>41892</v>
      </c>
      <c r="E6257" s="1">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9.8560000000000016</v>
      </c>
      <c r="T6257">
        <v>4</v>
      </c>
      <c r="U6257">
        <v>0.2</v>
      </c>
      <c r="V6257">
        <v>3.4495999999999993</v>
      </c>
    </row>
    <row r="6258" spans="1:22" x14ac:dyDescent="0.25">
      <c r="A6258">
        <v>6257</v>
      </c>
      <c r="B6258" t="s">
        <v>8782</v>
      </c>
      <c r="C6258">
        <v>2012</v>
      </c>
      <c r="D6258" s="1">
        <v>41158</v>
      </c>
      <c r="E6258" s="1">
        <v>41160</v>
      </c>
      <c r="F6258" t="s">
        <v>23</v>
      </c>
      <c r="G6258" t="s">
        <v>3370</v>
      </c>
      <c r="H6258" t="s">
        <v>3371</v>
      </c>
      <c r="I6258" t="s">
        <v>102</v>
      </c>
      <c r="J6258" t="s">
        <v>27</v>
      </c>
      <c r="K6258" t="s">
        <v>1062</v>
      </c>
      <c r="L6258" t="s">
        <v>54</v>
      </c>
      <c r="M6258">
        <v>33319</v>
      </c>
      <c r="N6258" t="s">
        <v>30</v>
      </c>
      <c r="O6258" t="s">
        <v>5933</v>
      </c>
      <c r="P6258" t="s">
        <v>46</v>
      </c>
      <c r="Q6258" t="s">
        <v>75</v>
      </c>
      <c r="R6258" t="s">
        <v>5934</v>
      </c>
      <c r="S6258">
        <v>3.4440000000000008</v>
      </c>
      <c r="T6258">
        <v>1</v>
      </c>
      <c r="U6258">
        <v>0.7</v>
      </c>
      <c r="V6258">
        <v>-2.5255999999999998</v>
      </c>
    </row>
    <row r="6259" spans="1:22" x14ac:dyDescent="0.25">
      <c r="A6259">
        <v>6258</v>
      </c>
      <c r="B6259" t="s">
        <v>8783</v>
      </c>
      <c r="C6259">
        <v>2014</v>
      </c>
      <c r="D6259" s="1">
        <v>41946</v>
      </c>
      <c r="E6259" s="1">
        <v>41950</v>
      </c>
      <c r="F6259" t="s">
        <v>23</v>
      </c>
      <c r="G6259" t="s">
        <v>2140</v>
      </c>
      <c r="H6259" t="s">
        <v>2141</v>
      </c>
      <c r="I6259" t="s">
        <v>41</v>
      </c>
      <c r="J6259" t="s">
        <v>27</v>
      </c>
      <c r="K6259" t="s">
        <v>497</v>
      </c>
      <c r="L6259" t="s">
        <v>498</v>
      </c>
      <c r="M6259">
        <v>43229</v>
      </c>
      <c r="N6259" t="s">
        <v>148</v>
      </c>
      <c r="O6259" t="s">
        <v>1065</v>
      </c>
      <c r="P6259" t="s">
        <v>46</v>
      </c>
      <c r="Q6259" t="s">
        <v>578</v>
      </c>
      <c r="R6259" t="s">
        <v>1066</v>
      </c>
      <c r="S6259">
        <v>384.59200000000004</v>
      </c>
      <c r="T6259">
        <v>2</v>
      </c>
      <c r="U6259">
        <v>0.2</v>
      </c>
      <c r="V6259">
        <v>-81.725799999999978</v>
      </c>
    </row>
    <row r="6260" spans="1:22" x14ac:dyDescent="0.25">
      <c r="A6260">
        <v>6259</v>
      </c>
      <c r="B6260" t="s">
        <v>8784</v>
      </c>
      <c r="C6260">
        <v>2012</v>
      </c>
      <c r="D6260" s="1">
        <v>40996</v>
      </c>
      <c r="E6260" s="1">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22.919999999999998</v>
      </c>
      <c r="T6260">
        <v>3</v>
      </c>
      <c r="U6260">
        <v>0</v>
      </c>
      <c r="V6260">
        <v>11.230799999999999</v>
      </c>
    </row>
    <row r="6261" spans="1:22" x14ac:dyDescent="0.25">
      <c r="A6261">
        <v>6260</v>
      </c>
      <c r="B6261" t="s">
        <v>8785</v>
      </c>
      <c r="C6261">
        <v>2012</v>
      </c>
      <c r="D6261" s="1">
        <v>41134</v>
      </c>
      <c r="E6261" s="1">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x14ac:dyDescent="0.25">
      <c r="A6262">
        <v>6261</v>
      </c>
      <c r="B6262" t="s">
        <v>8786</v>
      </c>
      <c r="C6262">
        <v>2012</v>
      </c>
      <c r="D6262" s="1">
        <v>41041</v>
      </c>
      <c r="E6262" s="1">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14.592000000000002</v>
      </c>
      <c r="T6262">
        <v>3</v>
      </c>
      <c r="U6262">
        <v>0.2</v>
      </c>
      <c r="V6262">
        <v>4.9247999999999985</v>
      </c>
    </row>
    <row r="6263" spans="1:22" x14ac:dyDescent="0.25">
      <c r="A6263">
        <v>6262</v>
      </c>
      <c r="B6263" t="s">
        <v>8787</v>
      </c>
      <c r="C6263">
        <v>2014</v>
      </c>
      <c r="D6263" s="1">
        <v>41844</v>
      </c>
      <c r="E6263" s="1">
        <v>41848</v>
      </c>
      <c r="F6263" t="s">
        <v>50</v>
      </c>
      <c r="G6263" t="s">
        <v>7933</v>
      </c>
      <c r="H6263" t="s">
        <v>7934</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x14ac:dyDescent="0.25">
      <c r="A6264">
        <v>6263</v>
      </c>
      <c r="B6264" t="s">
        <v>8788</v>
      </c>
      <c r="C6264">
        <v>2013</v>
      </c>
      <c r="D6264" s="1">
        <v>41542</v>
      </c>
      <c r="E6264" s="1">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442.37199999999996</v>
      </c>
      <c r="T6264">
        <v>7</v>
      </c>
      <c r="U6264">
        <v>0.8</v>
      </c>
      <c r="V6264">
        <v>-729.91380000000004</v>
      </c>
    </row>
    <row r="6265" spans="1:22" x14ac:dyDescent="0.25">
      <c r="A6265">
        <v>6264</v>
      </c>
      <c r="B6265" t="s">
        <v>8789</v>
      </c>
      <c r="C6265">
        <v>2014</v>
      </c>
      <c r="D6265" s="1">
        <v>41765</v>
      </c>
      <c r="E6265" s="1">
        <v>41770</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15.524999999999999</v>
      </c>
    </row>
    <row r="6266" spans="1:22" x14ac:dyDescent="0.25">
      <c r="A6266">
        <v>6265</v>
      </c>
      <c r="B6266" t="s">
        <v>8790</v>
      </c>
      <c r="C6266">
        <v>2013</v>
      </c>
      <c r="D6266" s="1">
        <v>41554</v>
      </c>
      <c r="E6266" s="1">
        <v>41554</v>
      </c>
      <c r="F6266" t="s">
        <v>1290</v>
      </c>
      <c r="G6266" t="s">
        <v>859</v>
      </c>
      <c r="H6266" t="s">
        <v>860</v>
      </c>
      <c r="I6266" t="s">
        <v>26</v>
      </c>
      <c r="J6266" t="s">
        <v>27</v>
      </c>
      <c r="K6266" t="s">
        <v>4548</v>
      </c>
      <c r="L6266" t="s">
        <v>649</v>
      </c>
      <c r="M6266">
        <v>74133</v>
      </c>
      <c r="N6266" t="s">
        <v>105</v>
      </c>
      <c r="O6266" t="s">
        <v>325</v>
      </c>
      <c r="P6266" t="s">
        <v>46</v>
      </c>
      <c r="Q6266" t="s">
        <v>75</v>
      </c>
      <c r="R6266" t="s">
        <v>326</v>
      </c>
      <c r="S6266">
        <v>28.849999999999998</v>
      </c>
      <c r="T6266">
        <v>5</v>
      </c>
      <c r="U6266">
        <v>0</v>
      </c>
      <c r="V6266">
        <v>14.424999999999999</v>
      </c>
    </row>
    <row r="6267" spans="1:22" x14ac:dyDescent="0.25">
      <c r="A6267">
        <v>6266</v>
      </c>
      <c r="B6267" t="s">
        <v>8791</v>
      </c>
      <c r="C6267">
        <v>2011</v>
      </c>
      <c r="D6267" s="1">
        <v>40850</v>
      </c>
      <c r="E6267" s="1">
        <v>40855</v>
      </c>
      <c r="F6267" t="s">
        <v>50</v>
      </c>
      <c r="G6267" t="s">
        <v>2072</v>
      </c>
      <c r="H6267" t="s">
        <v>2073</v>
      </c>
      <c r="I6267" t="s">
        <v>26</v>
      </c>
      <c r="J6267" t="s">
        <v>27</v>
      </c>
      <c r="K6267" t="s">
        <v>5660</v>
      </c>
      <c r="L6267" t="s">
        <v>335</v>
      </c>
      <c r="M6267">
        <v>37211</v>
      </c>
      <c r="N6267" t="s">
        <v>30</v>
      </c>
      <c r="O6267" t="s">
        <v>3262</v>
      </c>
      <c r="P6267" t="s">
        <v>46</v>
      </c>
      <c r="Q6267" t="s">
        <v>90</v>
      </c>
      <c r="R6267" t="s">
        <v>3263</v>
      </c>
      <c r="S6267">
        <v>3.4880000000000004</v>
      </c>
      <c r="T6267">
        <v>2</v>
      </c>
      <c r="U6267">
        <v>0.2</v>
      </c>
      <c r="V6267">
        <v>1.1771999999999998</v>
      </c>
    </row>
    <row r="6268" spans="1:22" x14ac:dyDescent="0.25">
      <c r="A6268">
        <v>6267</v>
      </c>
      <c r="B6268" t="s">
        <v>8791</v>
      </c>
      <c r="C6268">
        <v>2011</v>
      </c>
      <c r="D6268" s="1">
        <v>40850</v>
      </c>
      <c r="E6268" s="1">
        <v>40855</v>
      </c>
      <c r="F6268" t="s">
        <v>50</v>
      </c>
      <c r="G6268" t="s">
        <v>2072</v>
      </c>
      <c r="H6268" t="s">
        <v>2073</v>
      </c>
      <c r="I6268" t="s">
        <v>26</v>
      </c>
      <c r="J6268" t="s">
        <v>27</v>
      </c>
      <c r="K6268" t="s">
        <v>5660</v>
      </c>
      <c r="L6268" t="s">
        <v>335</v>
      </c>
      <c r="M6268">
        <v>37211</v>
      </c>
      <c r="N6268" t="s">
        <v>30</v>
      </c>
      <c r="O6268" t="s">
        <v>2650</v>
      </c>
      <c r="P6268" t="s">
        <v>46</v>
      </c>
      <c r="Q6268" t="s">
        <v>90</v>
      </c>
      <c r="R6268" t="s">
        <v>2651</v>
      </c>
      <c r="S6268">
        <v>143.85600000000002</v>
      </c>
      <c r="T6268">
        <v>9</v>
      </c>
      <c r="U6268">
        <v>0.2</v>
      </c>
      <c r="V6268">
        <v>48.551399999999994</v>
      </c>
    </row>
    <row r="6269" spans="1:22" x14ac:dyDescent="0.25">
      <c r="A6269">
        <v>6268</v>
      </c>
      <c r="B6269" t="s">
        <v>8792</v>
      </c>
      <c r="C6269">
        <v>2012</v>
      </c>
      <c r="D6269" s="1">
        <v>41183</v>
      </c>
      <c r="E6269" s="1">
        <v>41186</v>
      </c>
      <c r="F6269" t="s">
        <v>23</v>
      </c>
      <c r="G6269" t="s">
        <v>733</v>
      </c>
      <c r="H6269" t="s">
        <v>734</v>
      </c>
      <c r="I6269" t="s">
        <v>102</v>
      </c>
      <c r="J6269" t="s">
        <v>27</v>
      </c>
      <c r="K6269" t="s">
        <v>8793</v>
      </c>
      <c r="L6269" t="s">
        <v>1245</v>
      </c>
      <c r="M6269">
        <v>2138</v>
      </c>
      <c r="N6269" t="s">
        <v>148</v>
      </c>
      <c r="O6269" t="s">
        <v>1920</v>
      </c>
      <c r="P6269" t="s">
        <v>71</v>
      </c>
      <c r="Q6269" t="s">
        <v>72</v>
      </c>
      <c r="R6269" t="s">
        <v>1921</v>
      </c>
      <c r="S6269">
        <v>311.98</v>
      </c>
      <c r="T6269">
        <v>2</v>
      </c>
      <c r="U6269">
        <v>0</v>
      </c>
      <c r="V6269">
        <v>93.593999999999994</v>
      </c>
    </row>
    <row r="6270" spans="1:22" x14ac:dyDescent="0.25">
      <c r="A6270">
        <v>6269</v>
      </c>
      <c r="B6270" t="s">
        <v>8792</v>
      </c>
      <c r="C6270">
        <v>2012</v>
      </c>
      <c r="D6270" s="1">
        <v>41183</v>
      </c>
      <c r="E6270" s="1">
        <v>41186</v>
      </c>
      <c r="F6270" t="s">
        <v>23</v>
      </c>
      <c r="G6270" t="s">
        <v>733</v>
      </c>
      <c r="H6270" t="s">
        <v>734</v>
      </c>
      <c r="I6270" t="s">
        <v>102</v>
      </c>
      <c r="J6270" t="s">
        <v>27</v>
      </c>
      <c r="K6270" t="s">
        <v>8793</v>
      </c>
      <c r="L6270" t="s">
        <v>1245</v>
      </c>
      <c r="M6270">
        <v>2138</v>
      </c>
      <c r="N6270" t="s">
        <v>148</v>
      </c>
      <c r="O6270" t="s">
        <v>5620</v>
      </c>
      <c r="P6270" t="s">
        <v>46</v>
      </c>
      <c r="Q6270" t="s">
        <v>75</v>
      </c>
      <c r="R6270" t="s">
        <v>1219</v>
      </c>
      <c r="S6270">
        <v>22.450000000000003</v>
      </c>
      <c r="T6270">
        <v>5</v>
      </c>
      <c r="U6270">
        <v>0</v>
      </c>
      <c r="V6270">
        <v>10.327</v>
      </c>
    </row>
    <row r="6271" spans="1:22" x14ac:dyDescent="0.25">
      <c r="A6271">
        <v>6270</v>
      </c>
      <c r="B6271" t="s">
        <v>8794</v>
      </c>
      <c r="C6271">
        <v>2014</v>
      </c>
      <c r="D6271" s="1">
        <v>41976</v>
      </c>
      <c r="E6271" s="1">
        <v>41980</v>
      </c>
      <c r="F6271" t="s">
        <v>50</v>
      </c>
      <c r="G6271" t="s">
        <v>1532</v>
      </c>
      <c r="H6271" t="s">
        <v>1533</v>
      </c>
      <c r="I6271" t="s">
        <v>41</v>
      </c>
      <c r="J6271" t="s">
        <v>27</v>
      </c>
      <c r="K6271" t="s">
        <v>3199</v>
      </c>
      <c r="L6271" t="s">
        <v>43</v>
      </c>
      <c r="M6271">
        <v>94601</v>
      </c>
      <c r="N6271" t="s">
        <v>44</v>
      </c>
      <c r="O6271" t="s">
        <v>615</v>
      </c>
      <c r="P6271" t="s">
        <v>71</v>
      </c>
      <c r="Q6271" t="s">
        <v>72</v>
      </c>
      <c r="R6271" t="s">
        <v>616</v>
      </c>
      <c r="S6271">
        <v>39.992000000000004</v>
      </c>
      <c r="T6271">
        <v>1</v>
      </c>
      <c r="U6271">
        <v>0.2</v>
      </c>
      <c r="V6271">
        <v>-7.9984000000000073</v>
      </c>
    </row>
    <row r="6272" spans="1:22" x14ac:dyDescent="0.25">
      <c r="A6272">
        <v>6271</v>
      </c>
      <c r="B6272" t="s">
        <v>8794</v>
      </c>
      <c r="C6272">
        <v>2014</v>
      </c>
      <c r="D6272" s="1">
        <v>41976</v>
      </c>
      <c r="E6272" s="1">
        <v>41980</v>
      </c>
      <c r="F6272" t="s">
        <v>50</v>
      </c>
      <c r="G6272" t="s">
        <v>1532</v>
      </c>
      <c r="H6272" t="s">
        <v>1533</v>
      </c>
      <c r="I6272" t="s">
        <v>41</v>
      </c>
      <c r="J6272" t="s">
        <v>27</v>
      </c>
      <c r="K6272" t="s">
        <v>3199</v>
      </c>
      <c r="L6272" t="s">
        <v>43</v>
      </c>
      <c r="M6272">
        <v>94601</v>
      </c>
      <c r="N6272" t="s">
        <v>44</v>
      </c>
      <c r="O6272" t="s">
        <v>6902</v>
      </c>
      <c r="P6272" t="s">
        <v>32</v>
      </c>
      <c r="Q6272" t="s">
        <v>36</v>
      </c>
      <c r="R6272" t="s">
        <v>6903</v>
      </c>
      <c r="S6272">
        <v>1159.056</v>
      </c>
      <c r="T6272">
        <v>9</v>
      </c>
      <c r="U6272">
        <v>0.2</v>
      </c>
      <c r="V6272">
        <v>43.464599999999905</v>
      </c>
    </row>
    <row r="6273" spans="1:22" x14ac:dyDescent="0.25">
      <c r="A6273">
        <v>6272</v>
      </c>
      <c r="B6273" t="s">
        <v>8794</v>
      </c>
      <c r="C6273">
        <v>2014</v>
      </c>
      <c r="D6273" s="1">
        <v>41976</v>
      </c>
      <c r="E6273" s="1">
        <v>41980</v>
      </c>
      <c r="F6273" t="s">
        <v>50</v>
      </c>
      <c r="G6273" t="s">
        <v>1532</v>
      </c>
      <c r="H6273" t="s">
        <v>1533</v>
      </c>
      <c r="I6273" t="s">
        <v>41</v>
      </c>
      <c r="J6273" t="s">
        <v>27</v>
      </c>
      <c r="K6273" t="s">
        <v>3199</v>
      </c>
      <c r="L6273" t="s">
        <v>43</v>
      </c>
      <c r="M6273">
        <v>94601</v>
      </c>
      <c r="N6273" t="s">
        <v>44</v>
      </c>
      <c r="O6273" t="s">
        <v>3552</v>
      </c>
      <c r="P6273" t="s">
        <v>46</v>
      </c>
      <c r="Q6273" t="s">
        <v>68</v>
      </c>
      <c r="R6273" t="s">
        <v>3553</v>
      </c>
      <c r="S6273">
        <v>179.89999999999998</v>
      </c>
      <c r="T6273">
        <v>5</v>
      </c>
      <c r="U6273">
        <v>0</v>
      </c>
      <c r="V6273">
        <v>44.974999999999987</v>
      </c>
    </row>
    <row r="6274" spans="1:22" x14ac:dyDescent="0.25">
      <c r="A6274">
        <v>6273</v>
      </c>
      <c r="B6274" t="s">
        <v>8795</v>
      </c>
      <c r="C6274">
        <v>2014</v>
      </c>
      <c r="D6274" s="1">
        <v>41985</v>
      </c>
      <c r="E6274" s="1">
        <v>41986</v>
      </c>
      <c r="F6274" t="s">
        <v>188</v>
      </c>
      <c r="G6274" t="s">
        <v>1338</v>
      </c>
      <c r="H6274" t="s">
        <v>1339</v>
      </c>
      <c r="I6274" t="s">
        <v>41</v>
      </c>
      <c r="J6274" t="s">
        <v>27</v>
      </c>
      <c r="K6274" t="s">
        <v>8796</v>
      </c>
      <c r="L6274" t="s">
        <v>211</v>
      </c>
      <c r="M6274">
        <v>60067</v>
      </c>
      <c r="N6274" t="s">
        <v>105</v>
      </c>
      <c r="O6274" t="s">
        <v>4794</v>
      </c>
      <c r="P6274" t="s">
        <v>71</v>
      </c>
      <c r="Q6274" t="s">
        <v>161</v>
      </c>
      <c r="R6274" t="s">
        <v>4795</v>
      </c>
      <c r="S6274">
        <v>116.312</v>
      </c>
      <c r="T6274">
        <v>7</v>
      </c>
      <c r="U6274">
        <v>0.2</v>
      </c>
      <c r="V6274">
        <v>23.262400000000003</v>
      </c>
    </row>
    <row r="6275" spans="1:22" x14ac:dyDescent="0.25">
      <c r="A6275">
        <v>6274</v>
      </c>
      <c r="B6275" t="s">
        <v>8797</v>
      </c>
      <c r="C6275">
        <v>2013</v>
      </c>
      <c r="D6275" s="1">
        <v>41473</v>
      </c>
      <c r="E6275" s="1">
        <v>41478</v>
      </c>
      <c r="F6275" t="s">
        <v>23</v>
      </c>
      <c r="G6275" t="s">
        <v>5176</v>
      </c>
      <c r="H6275" t="s">
        <v>5177</v>
      </c>
      <c r="I6275" t="s">
        <v>26</v>
      </c>
      <c r="J6275" t="s">
        <v>27</v>
      </c>
      <c r="K6275" t="s">
        <v>95</v>
      </c>
      <c r="L6275" t="s">
        <v>96</v>
      </c>
      <c r="M6275">
        <v>98105</v>
      </c>
      <c r="N6275" t="s">
        <v>44</v>
      </c>
      <c r="O6275" t="s">
        <v>5687</v>
      </c>
      <c r="P6275" t="s">
        <v>32</v>
      </c>
      <c r="Q6275" t="s">
        <v>65</v>
      </c>
      <c r="R6275" t="s">
        <v>5688</v>
      </c>
      <c r="S6275">
        <v>12.419999999999998</v>
      </c>
      <c r="T6275">
        <v>3</v>
      </c>
      <c r="U6275">
        <v>0</v>
      </c>
      <c r="V6275">
        <v>4.4711999999999996</v>
      </c>
    </row>
    <row r="6276" spans="1:22" x14ac:dyDescent="0.25">
      <c r="A6276">
        <v>6275</v>
      </c>
      <c r="B6276" t="s">
        <v>8797</v>
      </c>
      <c r="C6276">
        <v>2013</v>
      </c>
      <c r="D6276" s="1">
        <v>41473</v>
      </c>
      <c r="E6276" s="1">
        <v>41478</v>
      </c>
      <c r="F6276" t="s">
        <v>23</v>
      </c>
      <c r="G6276" t="s">
        <v>5176</v>
      </c>
      <c r="H6276" t="s">
        <v>5177</v>
      </c>
      <c r="I6276" t="s">
        <v>26</v>
      </c>
      <c r="J6276" t="s">
        <v>27</v>
      </c>
      <c r="K6276" t="s">
        <v>95</v>
      </c>
      <c r="L6276" t="s">
        <v>96</v>
      </c>
      <c r="M6276">
        <v>98105</v>
      </c>
      <c r="N6276" t="s">
        <v>44</v>
      </c>
      <c r="O6276" t="s">
        <v>8798</v>
      </c>
      <c r="P6276" t="s">
        <v>71</v>
      </c>
      <c r="Q6276" t="s">
        <v>161</v>
      </c>
      <c r="R6276" t="s">
        <v>8799</v>
      </c>
      <c r="S6276">
        <v>428.40000000000003</v>
      </c>
      <c r="T6276">
        <v>3</v>
      </c>
      <c r="U6276">
        <v>0</v>
      </c>
      <c r="V6276">
        <v>89.963999999999999</v>
      </c>
    </row>
    <row r="6277" spans="1:22" x14ac:dyDescent="0.25">
      <c r="A6277">
        <v>6276</v>
      </c>
      <c r="B6277" t="s">
        <v>8797</v>
      </c>
      <c r="C6277">
        <v>2013</v>
      </c>
      <c r="D6277" s="1">
        <v>41473</v>
      </c>
      <c r="E6277" s="1">
        <v>41478</v>
      </c>
      <c r="F6277" t="s">
        <v>23</v>
      </c>
      <c r="G6277" t="s">
        <v>5176</v>
      </c>
      <c r="H6277" t="s">
        <v>5177</v>
      </c>
      <c r="I6277" t="s">
        <v>26</v>
      </c>
      <c r="J6277" t="s">
        <v>27</v>
      </c>
      <c r="K6277" t="s">
        <v>95</v>
      </c>
      <c r="L6277" t="s">
        <v>96</v>
      </c>
      <c r="M6277">
        <v>98105</v>
      </c>
      <c r="N6277" t="s">
        <v>44</v>
      </c>
      <c r="O6277" t="s">
        <v>6996</v>
      </c>
      <c r="P6277" t="s">
        <v>32</v>
      </c>
      <c r="Q6277" t="s">
        <v>65</v>
      </c>
      <c r="R6277" t="s">
        <v>6997</v>
      </c>
      <c r="S6277">
        <v>24.75</v>
      </c>
      <c r="T6277">
        <v>5</v>
      </c>
      <c r="U6277">
        <v>0</v>
      </c>
      <c r="V6277">
        <v>10.890000000000002</v>
      </c>
    </row>
    <row r="6278" spans="1:22" x14ac:dyDescent="0.25">
      <c r="A6278">
        <v>6277</v>
      </c>
      <c r="B6278" t="s">
        <v>8797</v>
      </c>
      <c r="C6278">
        <v>2013</v>
      </c>
      <c r="D6278" s="1">
        <v>41473</v>
      </c>
      <c r="E6278" s="1">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41.223699999999994</v>
      </c>
    </row>
    <row r="6279" spans="1:22" x14ac:dyDescent="0.25">
      <c r="A6279">
        <v>6278</v>
      </c>
      <c r="B6279" t="s">
        <v>8797</v>
      </c>
      <c r="C6279">
        <v>2013</v>
      </c>
      <c r="D6279" s="1">
        <v>41473</v>
      </c>
      <c r="E6279" s="1">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17.379999999999995</v>
      </c>
    </row>
    <row r="6280" spans="1:22" x14ac:dyDescent="0.25">
      <c r="A6280">
        <v>6279</v>
      </c>
      <c r="B6280" t="s">
        <v>8797</v>
      </c>
      <c r="C6280">
        <v>2013</v>
      </c>
      <c r="D6280" s="1">
        <v>41473</v>
      </c>
      <c r="E6280" s="1">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20.784000000000002</v>
      </c>
      <c r="T6280">
        <v>2</v>
      </c>
      <c r="U6280">
        <v>0.2</v>
      </c>
      <c r="V6280">
        <v>-4.6764000000000001</v>
      </c>
    </row>
    <row r="6281" spans="1:22" x14ac:dyDescent="0.25">
      <c r="A6281">
        <v>6280</v>
      </c>
      <c r="B6281" t="s">
        <v>8797</v>
      </c>
      <c r="C6281">
        <v>2013</v>
      </c>
      <c r="D6281" s="1">
        <v>41473</v>
      </c>
      <c r="E6281" s="1">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4.1651999999999987</v>
      </c>
    </row>
    <row r="6282" spans="1:22" x14ac:dyDescent="0.25">
      <c r="A6282">
        <v>6281</v>
      </c>
      <c r="B6282" t="s">
        <v>8800</v>
      </c>
      <c r="C6282">
        <v>2014</v>
      </c>
      <c r="D6282" s="1">
        <v>41772</v>
      </c>
      <c r="E6282" s="1">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x14ac:dyDescent="0.25">
      <c r="A6283">
        <v>6282</v>
      </c>
      <c r="B6283" t="s">
        <v>8801</v>
      </c>
      <c r="C6283">
        <v>2012</v>
      </c>
      <c r="D6283" s="1">
        <v>41233</v>
      </c>
      <c r="E6283" s="1">
        <v>41239</v>
      </c>
      <c r="F6283" t="s">
        <v>50</v>
      </c>
      <c r="G6283" t="s">
        <v>4397</v>
      </c>
      <c r="H6283" t="s">
        <v>4398</v>
      </c>
      <c r="I6283" t="s">
        <v>26</v>
      </c>
      <c r="J6283" t="s">
        <v>27</v>
      </c>
      <c r="K6283" t="s">
        <v>5178</v>
      </c>
      <c r="L6283" t="s">
        <v>498</v>
      </c>
      <c r="M6283">
        <v>43302</v>
      </c>
      <c r="N6283" t="s">
        <v>148</v>
      </c>
      <c r="O6283" t="s">
        <v>8802</v>
      </c>
      <c r="P6283" t="s">
        <v>32</v>
      </c>
      <c r="Q6283" t="s">
        <v>65</v>
      </c>
      <c r="R6283" t="s">
        <v>8803</v>
      </c>
      <c r="S6283">
        <v>63.824000000000005</v>
      </c>
      <c r="T6283">
        <v>2</v>
      </c>
      <c r="U6283">
        <v>0.2</v>
      </c>
      <c r="V6283">
        <v>9.5735999999999937</v>
      </c>
    </row>
    <row r="6284" spans="1:22" x14ac:dyDescent="0.25">
      <c r="A6284">
        <v>6283</v>
      </c>
      <c r="B6284" t="s">
        <v>8801</v>
      </c>
      <c r="C6284">
        <v>2012</v>
      </c>
      <c r="D6284" s="1">
        <v>41233</v>
      </c>
      <c r="E6284" s="1">
        <v>41239</v>
      </c>
      <c r="F6284" t="s">
        <v>50</v>
      </c>
      <c r="G6284" t="s">
        <v>4397</v>
      </c>
      <c r="H6284" t="s">
        <v>4398</v>
      </c>
      <c r="I6284" t="s">
        <v>26</v>
      </c>
      <c r="J6284" t="s">
        <v>27</v>
      </c>
      <c r="K6284" t="s">
        <v>5178</v>
      </c>
      <c r="L6284" t="s">
        <v>498</v>
      </c>
      <c r="M6284">
        <v>43302</v>
      </c>
      <c r="N6284" t="s">
        <v>148</v>
      </c>
      <c r="O6284" t="s">
        <v>8372</v>
      </c>
      <c r="P6284" t="s">
        <v>46</v>
      </c>
      <c r="Q6284" t="s">
        <v>59</v>
      </c>
      <c r="R6284" t="s">
        <v>8373</v>
      </c>
      <c r="S6284">
        <v>141.55199999999999</v>
      </c>
      <c r="T6284">
        <v>3</v>
      </c>
      <c r="U6284">
        <v>0.2</v>
      </c>
      <c r="V6284">
        <v>-26.541000000000004</v>
      </c>
    </row>
    <row r="6285" spans="1:22" x14ac:dyDescent="0.25">
      <c r="A6285">
        <v>6284</v>
      </c>
      <c r="B6285" t="s">
        <v>8804</v>
      </c>
      <c r="C6285">
        <v>2013</v>
      </c>
      <c r="D6285" s="1">
        <v>41542</v>
      </c>
      <c r="E6285" s="1">
        <v>41546</v>
      </c>
      <c r="F6285" t="s">
        <v>50</v>
      </c>
      <c r="G6285" t="s">
        <v>4764</v>
      </c>
      <c r="H6285" t="s">
        <v>4765</v>
      </c>
      <c r="I6285" t="s">
        <v>41</v>
      </c>
      <c r="J6285" t="s">
        <v>27</v>
      </c>
      <c r="K6285" t="s">
        <v>42</v>
      </c>
      <c r="L6285" t="s">
        <v>43</v>
      </c>
      <c r="M6285">
        <v>90049</v>
      </c>
      <c r="N6285" t="s">
        <v>44</v>
      </c>
      <c r="O6285" t="s">
        <v>7751</v>
      </c>
      <c r="P6285" t="s">
        <v>46</v>
      </c>
      <c r="Q6285" t="s">
        <v>173</v>
      </c>
      <c r="R6285" t="s">
        <v>7752</v>
      </c>
      <c r="S6285">
        <v>304.89999999999998</v>
      </c>
      <c r="T6285">
        <v>5</v>
      </c>
      <c r="U6285">
        <v>0</v>
      </c>
      <c r="V6285">
        <v>143.30299999999997</v>
      </c>
    </row>
    <row r="6286" spans="1:22" x14ac:dyDescent="0.25">
      <c r="A6286">
        <v>6285</v>
      </c>
      <c r="B6286" t="s">
        <v>8804</v>
      </c>
      <c r="C6286">
        <v>2013</v>
      </c>
      <c r="D6286" s="1">
        <v>41542</v>
      </c>
      <c r="E6286" s="1">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56.324000000000012</v>
      </c>
    </row>
    <row r="6287" spans="1:22" x14ac:dyDescent="0.25">
      <c r="A6287">
        <v>6286</v>
      </c>
      <c r="B6287" t="s">
        <v>8805</v>
      </c>
      <c r="C6287">
        <v>2013</v>
      </c>
      <c r="D6287" s="1">
        <v>41569</v>
      </c>
      <c r="E6287" s="1">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-231.41160000000008</v>
      </c>
    </row>
    <row r="6288" spans="1:22" x14ac:dyDescent="0.25">
      <c r="A6288">
        <v>6287</v>
      </c>
      <c r="B6288" t="s">
        <v>8806</v>
      </c>
      <c r="C6288">
        <v>2013</v>
      </c>
      <c r="D6288" s="1">
        <v>41572</v>
      </c>
      <c r="E6288" s="1">
        <v>41579</v>
      </c>
      <c r="F6288" t="s">
        <v>50</v>
      </c>
      <c r="G6288" t="s">
        <v>2844</v>
      </c>
      <c r="H6288" t="s">
        <v>2845</v>
      </c>
      <c r="I6288" t="s">
        <v>102</v>
      </c>
      <c r="J6288" t="s">
        <v>27</v>
      </c>
      <c r="K6288" t="s">
        <v>8698</v>
      </c>
      <c r="L6288" t="s">
        <v>335</v>
      </c>
      <c r="M6288">
        <v>37087</v>
      </c>
      <c r="N6288" t="s">
        <v>30</v>
      </c>
      <c r="O6288" t="s">
        <v>3266</v>
      </c>
      <c r="P6288" t="s">
        <v>71</v>
      </c>
      <c r="Q6288" t="s">
        <v>72</v>
      </c>
      <c r="R6288" t="s">
        <v>3267</v>
      </c>
      <c r="S6288">
        <v>239.976</v>
      </c>
      <c r="T6288">
        <v>3</v>
      </c>
      <c r="U6288">
        <v>0.2</v>
      </c>
      <c r="V6288">
        <v>17.998199999999997</v>
      </c>
    </row>
    <row r="6289" spans="1:22" x14ac:dyDescent="0.25">
      <c r="A6289">
        <v>6288</v>
      </c>
      <c r="B6289" t="s">
        <v>8807</v>
      </c>
      <c r="C6289">
        <v>2011</v>
      </c>
      <c r="D6289" s="1">
        <v>40732</v>
      </c>
      <c r="E6289" s="1">
        <v>40736</v>
      </c>
      <c r="F6289" t="s">
        <v>50</v>
      </c>
      <c r="G6289" t="s">
        <v>1574</v>
      </c>
      <c r="H6289" t="s">
        <v>1575</v>
      </c>
      <c r="I6289" t="s">
        <v>41</v>
      </c>
      <c r="J6289" t="s">
        <v>27</v>
      </c>
      <c r="K6289" t="s">
        <v>127</v>
      </c>
      <c r="L6289" t="s">
        <v>43</v>
      </c>
      <c r="M6289">
        <v>94122</v>
      </c>
      <c r="N6289" t="s">
        <v>44</v>
      </c>
      <c r="O6289" t="s">
        <v>4026</v>
      </c>
      <c r="P6289" t="s">
        <v>32</v>
      </c>
      <c r="Q6289" t="s">
        <v>56</v>
      </c>
      <c r="R6289" t="s">
        <v>4027</v>
      </c>
      <c r="S6289">
        <v>502.48800000000006</v>
      </c>
      <c r="T6289">
        <v>3</v>
      </c>
      <c r="U6289">
        <v>0.2</v>
      </c>
      <c r="V6289">
        <v>-87.935400000000044</v>
      </c>
    </row>
    <row r="6290" spans="1:22" x14ac:dyDescent="0.25">
      <c r="A6290">
        <v>6289</v>
      </c>
      <c r="B6290" t="s">
        <v>8807</v>
      </c>
      <c r="C6290">
        <v>2011</v>
      </c>
      <c r="D6290" s="1">
        <v>40732</v>
      </c>
      <c r="E6290" s="1">
        <v>40736</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68.846399999999974</v>
      </c>
    </row>
    <row r="6291" spans="1:22" x14ac:dyDescent="0.25">
      <c r="A6291">
        <v>6290</v>
      </c>
      <c r="B6291" t="s">
        <v>8808</v>
      </c>
      <c r="C6291">
        <v>2012</v>
      </c>
      <c r="D6291" s="1">
        <v>40981</v>
      </c>
      <c r="E6291" s="1">
        <v>40986</v>
      </c>
      <c r="F6291" t="s">
        <v>23</v>
      </c>
      <c r="G6291" t="s">
        <v>3116</v>
      </c>
      <c r="H6291" t="s">
        <v>3117</v>
      </c>
      <c r="I6291" t="s">
        <v>102</v>
      </c>
      <c r="J6291" t="s">
        <v>27</v>
      </c>
      <c r="K6291" t="s">
        <v>8487</v>
      </c>
      <c r="L6291" t="s">
        <v>43</v>
      </c>
      <c r="M6291">
        <v>95928</v>
      </c>
      <c r="N6291" t="s">
        <v>44</v>
      </c>
      <c r="O6291" t="s">
        <v>533</v>
      </c>
      <c r="P6291" t="s">
        <v>32</v>
      </c>
      <c r="Q6291" t="s">
        <v>36</v>
      </c>
      <c r="R6291" t="s">
        <v>534</v>
      </c>
      <c r="S6291">
        <v>915.13600000000008</v>
      </c>
      <c r="T6291">
        <v>4</v>
      </c>
      <c r="U6291">
        <v>0.2</v>
      </c>
      <c r="V6291">
        <v>102.95279999999988</v>
      </c>
    </row>
    <row r="6292" spans="1:22" x14ac:dyDescent="0.25">
      <c r="A6292">
        <v>6291</v>
      </c>
      <c r="B6292" t="s">
        <v>8808</v>
      </c>
      <c r="C6292">
        <v>2012</v>
      </c>
      <c r="D6292" s="1">
        <v>40981</v>
      </c>
      <c r="E6292" s="1">
        <v>40986</v>
      </c>
      <c r="F6292" t="s">
        <v>23</v>
      </c>
      <c r="G6292" t="s">
        <v>3116</v>
      </c>
      <c r="H6292" t="s">
        <v>3117</v>
      </c>
      <c r="I6292" t="s">
        <v>102</v>
      </c>
      <c r="J6292" t="s">
        <v>27</v>
      </c>
      <c r="K6292" t="s">
        <v>8487</v>
      </c>
      <c r="L6292" t="s">
        <v>43</v>
      </c>
      <c r="M6292">
        <v>95928</v>
      </c>
      <c r="N6292" t="s">
        <v>44</v>
      </c>
      <c r="O6292" t="s">
        <v>1994</v>
      </c>
      <c r="P6292" t="s">
        <v>32</v>
      </c>
      <c r="Q6292" t="s">
        <v>65</v>
      </c>
      <c r="R6292" t="s">
        <v>1995</v>
      </c>
      <c r="S6292">
        <v>327.76</v>
      </c>
      <c r="T6292">
        <v>8</v>
      </c>
      <c r="U6292">
        <v>0</v>
      </c>
      <c r="V6292">
        <v>91.772800000000018</v>
      </c>
    </row>
    <row r="6293" spans="1:22" x14ac:dyDescent="0.25">
      <c r="A6293">
        <v>6292</v>
      </c>
      <c r="B6293" t="s">
        <v>8809</v>
      </c>
      <c r="C6293">
        <v>2014</v>
      </c>
      <c r="D6293" s="1">
        <v>41976</v>
      </c>
      <c r="E6293" s="1">
        <v>41979</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168.47040000000004</v>
      </c>
    </row>
    <row r="6294" spans="1:22" x14ac:dyDescent="0.25">
      <c r="A6294">
        <v>6293</v>
      </c>
      <c r="B6294" t="s">
        <v>8810</v>
      </c>
      <c r="C6294">
        <v>2012</v>
      </c>
      <c r="D6294" s="1">
        <v>41021</v>
      </c>
      <c r="E6294" s="1">
        <v>41025</v>
      </c>
      <c r="F6294" t="s">
        <v>50</v>
      </c>
      <c r="G6294" t="s">
        <v>5491</v>
      </c>
      <c r="H6294" t="s">
        <v>5492</v>
      </c>
      <c r="I6294" t="s">
        <v>26</v>
      </c>
      <c r="J6294" t="s">
        <v>27</v>
      </c>
      <c r="K6294" t="s">
        <v>42</v>
      </c>
      <c r="L6294" t="s">
        <v>43</v>
      </c>
      <c r="M6294">
        <v>90008</v>
      </c>
      <c r="N6294" t="s">
        <v>44</v>
      </c>
      <c r="O6294" t="s">
        <v>2669</v>
      </c>
      <c r="P6294" t="s">
        <v>71</v>
      </c>
      <c r="Q6294" t="s">
        <v>72</v>
      </c>
      <c r="R6294" t="s">
        <v>2670</v>
      </c>
      <c r="S6294">
        <v>88.77600000000001</v>
      </c>
      <c r="T6294">
        <v>3</v>
      </c>
      <c r="U6294">
        <v>0.2</v>
      </c>
      <c r="V6294">
        <v>7.7679000000000009</v>
      </c>
    </row>
    <row r="6295" spans="1:22" x14ac:dyDescent="0.25">
      <c r="A6295">
        <v>6294</v>
      </c>
      <c r="B6295" t="s">
        <v>8810</v>
      </c>
      <c r="C6295">
        <v>2012</v>
      </c>
      <c r="D6295" s="1">
        <v>41021</v>
      </c>
      <c r="E6295" s="1">
        <v>41025</v>
      </c>
      <c r="F6295" t="s">
        <v>50</v>
      </c>
      <c r="G6295" t="s">
        <v>5491</v>
      </c>
      <c r="H6295" t="s">
        <v>5492</v>
      </c>
      <c r="I6295" t="s">
        <v>26</v>
      </c>
      <c r="J6295" t="s">
        <v>27</v>
      </c>
      <c r="K6295" t="s">
        <v>42</v>
      </c>
      <c r="L6295" t="s">
        <v>43</v>
      </c>
      <c r="M6295">
        <v>90008</v>
      </c>
      <c r="N6295" t="s">
        <v>44</v>
      </c>
      <c r="O6295" t="s">
        <v>5762</v>
      </c>
      <c r="P6295" t="s">
        <v>46</v>
      </c>
      <c r="Q6295" t="s">
        <v>68</v>
      </c>
      <c r="R6295" t="s">
        <v>5763</v>
      </c>
      <c r="S6295">
        <v>64.14</v>
      </c>
      <c r="T6295">
        <v>3</v>
      </c>
      <c r="U6295">
        <v>0</v>
      </c>
      <c r="V6295">
        <v>16.676400000000001</v>
      </c>
    </row>
    <row r="6296" spans="1:22" x14ac:dyDescent="0.25">
      <c r="A6296">
        <v>6295</v>
      </c>
      <c r="B6296" t="s">
        <v>8811</v>
      </c>
      <c r="C6296">
        <v>2011</v>
      </c>
      <c r="D6296" s="1">
        <v>40802</v>
      </c>
      <c r="E6296" s="1">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12.581999999999999</v>
      </c>
    </row>
    <row r="6297" spans="1:22" x14ac:dyDescent="0.25">
      <c r="A6297">
        <v>6296</v>
      </c>
      <c r="B6297" t="s">
        <v>8812</v>
      </c>
      <c r="C6297">
        <v>2011</v>
      </c>
      <c r="D6297" s="1">
        <v>40905</v>
      </c>
      <c r="E6297" s="1">
        <v>40909</v>
      </c>
      <c r="F6297" t="s">
        <v>50</v>
      </c>
      <c r="G6297" t="s">
        <v>2672</v>
      </c>
      <c r="H6297" t="s">
        <v>2673</v>
      </c>
      <c r="I6297" t="s">
        <v>41</v>
      </c>
      <c r="J6297" t="s">
        <v>27</v>
      </c>
      <c r="K6297" t="s">
        <v>8813</v>
      </c>
      <c r="L6297" t="s">
        <v>1245</v>
      </c>
      <c r="M6297">
        <v>1915</v>
      </c>
      <c r="N6297" t="s">
        <v>148</v>
      </c>
      <c r="O6297" t="s">
        <v>5611</v>
      </c>
      <c r="P6297" t="s">
        <v>46</v>
      </c>
      <c r="Q6297" t="s">
        <v>78</v>
      </c>
      <c r="R6297" t="s">
        <v>5612</v>
      </c>
      <c r="S6297">
        <v>1737.1799999999998</v>
      </c>
      <c r="T6297">
        <v>6</v>
      </c>
      <c r="U6297">
        <v>0</v>
      </c>
      <c r="V6297">
        <v>503.78219999999976</v>
      </c>
    </row>
    <row r="6298" spans="1:22" x14ac:dyDescent="0.25">
      <c r="A6298">
        <v>6297</v>
      </c>
      <c r="B6298" t="s">
        <v>8812</v>
      </c>
      <c r="C6298">
        <v>2011</v>
      </c>
      <c r="D6298" s="1">
        <v>40905</v>
      </c>
      <c r="E6298" s="1">
        <v>40909</v>
      </c>
      <c r="F6298" t="s">
        <v>50</v>
      </c>
      <c r="G6298" t="s">
        <v>2672</v>
      </c>
      <c r="H6298" t="s">
        <v>2673</v>
      </c>
      <c r="I6298" t="s">
        <v>41</v>
      </c>
      <c r="J6298" t="s">
        <v>27</v>
      </c>
      <c r="K6298" t="s">
        <v>8813</v>
      </c>
      <c r="L6298" t="s">
        <v>1245</v>
      </c>
      <c r="M6298">
        <v>1915</v>
      </c>
      <c r="N6298" t="s">
        <v>148</v>
      </c>
      <c r="O6298" t="s">
        <v>1652</v>
      </c>
      <c r="P6298" t="s">
        <v>46</v>
      </c>
      <c r="Q6298" t="s">
        <v>59</v>
      </c>
      <c r="R6298" t="s">
        <v>1653</v>
      </c>
      <c r="S6298">
        <v>704.25</v>
      </c>
      <c r="T6298">
        <v>5</v>
      </c>
      <c r="U6298">
        <v>0</v>
      </c>
      <c r="V6298">
        <v>84.51</v>
      </c>
    </row>
    <row r="6299" spans="1:22" x14ac:dyDescent="0.25">
      <c r="A6299">
        <v>6298</v>
      </c>
      <c r="B6299" t="s">
        <v>8812</v>
      </c>
      <c r="C6299">
        <v>2011</v>
      </c>
      <c r="D6299" s="1">
        <v>40905</v>
      </c>
      <c r="E6299" s="1">
        <v>40909</v>
      </c>
      <c r="F6299" t="s">
        <v>50</v>
      </c>
      <c r="G6299" t="s">
        <v>2672</v>
      </c>
      <c r="H6299" t="s">
        <v>2673</v>
      </c>
      <c r="I6299" t="s">
        <v>41</v>
      </c>
      <c r="J6299" t="s">
        <v>27</v>
      </c>
      <c r="K6299" t="s">
        <v>8813</v>
      </c>
      <c r="L6299" t="s">
        <v>1245</v>
      </c>
      <c r="M6299">
        <v>1915</v>
      </c>
      <c r="N6299" t="s">
        <v>148</v>
      </c>
      <c r="O6299" t="s">
        <v>8177</v>
      </c>
      <c r="P6299" t="s">
        <v>46</v>
      </c>
      <c r="Q6299" t="s">
        <v>90</v>
      </c>
      <c r="R6299" t="s">
        <v>8178</v>
      </c>
      <c r="S6299">
        <v>141.76</v>
      </c>
      <c r="T6299">
        <v>4</v>
      </c>
      <c r="U6299">
        <v>0</v>
      </c>
      <c r="V6299">
        <v>66.627199999999988</v>
      </c>
    </row>
    <row r="6300" spans="1:22" x14ac:dyDescent="0.25">
      <c r="A6300">
        <v>6299</v>
      </c>
      <c r="B6300" t="s">
        <v>8814</v>
      </c>
      <c r="C6300">
        <v>2011</v>
      </c>
      <c r="D6300" s="1">
        <v>40837</v>
      </c>
      <c r="E6300" s="1">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x14ac:dyDescent="0.25">
      <c r="A6301">
        <v>6300</v>
      </c>
      <c r="B6301" t="s">
        <v>8815</v>
      </c>
      <c r="C6301">
        <v>2014</v>
      </c>
      <c r="D6301" s="1">
        <v>41974</v>
      </c>
      <c r="E6301" s="1">
        <v>41977</v>
      </c>
      <c r="F6301" t="s">
        <v>188</v>
      </c>
      <c r="G6301" t="s">
        <v>5241</v>
      </c>
      <c r="H6301" t="s">
        <v>5242</v>
      </c>
      <c r="I6301" t="s">
        <v>102</v>
      </c>
      <c r="J6301" t="s">
        <v>27</v>
      </c>
      <c r="K6301" t="s">
        <v>127</v>
      </c>
      <c r="L6301" t="s">
        <v>43</v>
      </c>
      <c r="M6301">
        <v>94109</v>
      </c>
      <c r="N6301" t="s">
        <v>44</v>
      </c>
      <c r="O6301" t="s">
        <v>8816</v>
      </c>
      <c r="P6301" t="s">
        <v>32</v>
      </c>
      <c r="Q6301" t="s">
        <v>65</v>
      </c>
      <c r="R6301" t="s">
        <v>8817</v>
      </c>
      <c r="S6301">
        <v>25.83</v>
      </c>
      <c r="T6301">
        <v>3</v>
      </c>
      <c r="U6301">
        <v>0</v>
      </c>
      <c r="V6301">
        <v>9.5570999999999984</v>
      </c>
    </row>
    <row r="6302" spans="1:22" x14ac:dyDescent="0.25">
      <c r="A6302">
        <v>6301</v>
      </c>
      <c r="B6302" t="s">
        <v>8818</v>
      </c>
      <c r="C6302">
        <v>2011</v>
      </c>
      <c r="D6302" s="1">
        <v>40700</v>
      </c>
      <c r="E6302" s="1">
        <v>40706</v>
      </c>
      <c r="F6302" t="s">
        <v>50</v>
      </c>
      <c r="G6302" t="s">
        <v>5758</v>
      </c>
      <c r="H6302" t="s">
        <v>5759</v>
      </c>
      <c r="I6302" t="s">
        <v>26</v>
      </c>
      <c r="J6302" t="s">
        <v>27</v>
      </c>
      <c r="K6302" t="s">
        <v>303</v>
      </c>
      <c r="L6302" t="s">
        <v>211</v>
      </c>
      <c r="M6302">
        <v>60623</v>
      </c>
      <c r="N6302" t="s">
        <v>105</v>
      </c>
      <c r="O6302" t="s">
        <v>462</v>
      </c>
      <c r="P6302" t="s">
        <v>46</v>
      </c>
      <c r="Q6302" t="s">
        <v>75</v>
      </c>
      <c r="R6302" t="s">
        <v>463</v>
      </c>
      <c r="S6302">
        <v>24.587999999999994</v>
      </c>
      <c r="T6302">
        <v>3</v>
      </c>
      <c r="U6302">
        <v>0.8</v>
      </c>
      <c r="V6302">
        <v>-38.11140000000001</v>
      </c>
    </row>
    <row r="6303" spans="1:22" x14ac:dyDescent="0.25">
      <c r="A6303">
        <v>6302</v>
      </c>
      <c r="B6303" t="s">
        <v>8818</v>
      </c>
      <c r="C6303">
        <v>2011</v>
      </c>
      <c r="D6303" s="1">
        <v>40700</v>
      </c>
      <c r="E6303" s="1">
        <v>40706</v>
      </c>
      <c r="F6303" t="s">
        <v>50</v>
      </c>
      <c r="G6303" t="s">
        <v>5758</v>
      </c>
      <c r="H6303" t="s">
        <v>5759</v>
      </c>
      <c r="I6303" t="s">
        <v>26</v>
      </c>
      <c r="J6303" t="s">
        <v>27</v>
      </c>
      <c r="K6303" t="s">
        <v>303</v>
      </c>
      <c r="L6303" t="s">
        <v>211</v>
      </c>
      <c r="M6303">
        <v>60623</v>
      </c>
      <c r="N6303" t="s">
        <v>105</v>
      </c>
      <c r="O6303" t="s">
        <v>2956</v>
      </c>
      <c r="P6303" t="s">
        <v>46</v>
      </c>
      <c r="Q6303" t="s">
        <v>173</v>
      </c>
      <c r="R6303" t="s">
        <v>2957</v>
      </c>
      <c r="S6303">
        <v>13.984000000000002</v>
      </c>
      <c r="T6303">
        <v>2</v>
      </c>
      <c r="U6303">
        <v>0.2</v>
      </c>
      <c r="V6303">
        <v>4.7195999999999998</v>
      </c>
    </row>
    <row r="6304" spans="1:22" x14ac:dyDescent="0.25">
      <c r="A6304">
        <v>6303</v>
      </c>
      <c r="B6304" t="s">
        <v>8819</v>
      </c>
      <c r="C6304">
        <v>2014</v>
      </c>
      <c r="D6304" s="1">
        <v>41967</v>
      </c>
      <c r="E6304" s="1">
        <v>41971</v>
      </c>
      <c r="F6304" t="s">
        <v>50</v>
      </c>
      <c r="G6304" t="s">
        <v>989</v>
      </c>
      <c r="H6304" t="s">
        <v>990</v>
      </c>
      <c r="I6304" t="s">
        <v>26</v>
      </c>
      <c r="J6304" t="s">
        <v>27</v>
      </c>
      <c r="K6304" t="s">
        <v>815</v>
      </c>
      <c r="L6304" t="s">
        <v>104</v>
      </c>
      <c r="M6304">
        <v>75220</v>
      </c>
      <c r="N6304" t="s">
        <v>105</v>
      </c>
      <c r="O6304" t="s">
        <v>7697</v>
      </c>
      <c r="P6304" t="s">
        <v>71</v>
      </c>
      <c r="Q6304" t="s">
        <v>72</v>
      </c>
      <c r="R6304" t="s">
        <v>7698</v>
      </c>
      <c r="S6304">
        <v>195.96000000000004</v>
      </c>
      <c r="T6304">
        <v>5</v>
      </c>
      <c r="U6304">
        <v>0.2</v>
      </c>
      <c r="V6304">
        <v>19.596000000000018</v>
      </c>
    </row>
    <row r="6305" spans="1:22" x14ac:dyDescent="0.25">
      <c r="A6305">
        <v>6304</v>
      </c>
      <c r="B6305" t="s">
        <v>8820</v>
      </c>
      <c r="C6305">
        <v>2014</v>
      </c>
      <c r="D6305" s="1">
        <v>41809</v>
      </c>
      <c r="E6305" s="1">
        <v>41811</v>
      </c>
      <c r="F6305" t="s">
        <v>23</v>
      </c>
      <c r="G6305" t="s">
        <v>638</v>
      </c>
      <c r="H6305" t="s">
        <v>639</v>
      </c>
      <c r="I6305" t="s">
        <v>102</v>
      </c>
      <c r="J6305" t="s">
        <v>27</v>
      </c>
      <c r="K6305" t="s">
        <v>5969</v>
      </c>
      <c r="L6305" t="s">
        <v>104</v>
      </c>
      <c r="M6305">
        <v>78415</v>
      </c>
      <c r="N6305" t="s">
        <v>105</v>
      </c>
      <c r="O6305" t="s">
        <v>4336</v>
      </c>
      <c r="P6305" t="s">
        <v>46</v>
      </c>
      <c r="Q6305" t="s">
        <v>90</v>
      </c>
      <c r="R6305" t="s">
        <v>4337</v>
      </c>
      <c r="S6305">
        <v>74.352000000000004</v>
      </c>
      <c r="T6305">
        <v>3</v>
      </c>
      <c r="U6305">
        <v>0.2</v>
      </c>
      <c r="V6305">
        <v>23.234999999999992</v>
      </c>
    </row>
    <row r="6306" spans="1:22" x14ac:dyDescent="0.25">
      <c r="A6306">
        <v>6305</v>
      </c>
      <c r="B6306" t="s">
        <v>8821</v>
      </c>
      <c r="C6306">
        <v>2014</v>
      </c>
      <c r="D6306" s="1">
        <v>41765</v>
      </c>
      <c r="E6306" s="1">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x14ac:dyDescent="0.25">
      <c r="A6307">
        <v>6306</v>
      </c>
      <c r="B6307" t="s">
        <v>8822</v>
      </c>
      <c r="C6307">
        <v>2013</v>
      </c>
      <c r="D6307" s="1">
        <v>41583</v>
      </c>
      <c r="E6307" s="1">
        <v>41585</v>
      </c>
      <c r="F6307" t="s">
        <v>23</v>
      </c>
      <c r="G6307" t="s">
        <v>7262</v>
      </c>
      <c r="H6307" t="s">
        <v>7263</v>
      </c>
      <c r="I6307" t="s">
        <v>41</v>
      </c>
      <c r="J6307" t="s">
        <v>27</v>
      </c>
      <c r="K6307" t="s">
        <v>8823</v>
      </c>
      <c r="L6307" t="s">
        <v>420</v>
      </c>
      <c r="M6307">
        <v>97405</v>
      </c>
      <c r="N6307" t="s">
        <v>44</v>
      </c>
      <c r="O6307" t="s">
        <v>6984</v>
      </c>
      <c r="P6307" t="s">
        <v>46</v>
      </c>
      <c r="Q6307" t="s">
        <v>578</v>
      </c>
      <c r="R6307" t="s">
        <v>6985</v>
      </c>
      <c r="S6307">
        <v>17.584000000000003</v>
      </c>
      <c r="T6307">
        <v>7</v>
      </c>
      <c r="U6307">
        <v>0.2</v>
      </c>
      <c r="V6307">
        <v>-4.1761999999999997</v>
      </c>
    </row>
    <row r="6308" spans="1:22" x14ac:dyDescent="0.25">
      <c r="A6308">
        <v>6307</v>
      </c>
      <c r="B6308" t="s">
        <v>8822</v>
      </c>
      <c r="C6308">
        <v>2013</v>
      </c>
      <c r="D6308" s="1">
        <v>41583</v>
      </c>
      <c r="E6308" s="1">
        <v>41585</v>
      </c>
      <c r="F6308" t="s">
        <v>23</v>
      </c>
      <c r="G6308" t="s">
        <v>7262</v>
      </c>
      <c r="H6308" t="s">
        <v>7263</v>
      </c>
      <c r="I6308" t="s">
        <v>41</v>
      </c>
      <c r="J6308" t="s">
        <v>27</v>
      </c>
      <c r="K6308" t="s">
        <v>8823</v>
      </c>
      <c r="L6308" t="s">
        <v>420</v>
      </c>
      <c r="M6308">
        <v>97405</v>
      </c>
      <c r="N6308" t="s">
        <v>44</v>
      </c>
      <c r="O6308" t="s">
        <v>6955</v>
      </c>
      <c r="P6308" t="s">
        <v>32</v>
      </c>
      <c r="Q6308" t="s">
        <v>36</v>
      </c>
      <c r="R6308" t="s">
        <v>6956</v>
      </c>
      <c r="S6308">
        <v>104.78399999999999</v>
      </c>
      <c r="T6308">
        <v>1</v>
      </c>
      <c r="U6308">
        <v>0.2</v>
      </c>
      <c r="V6308">
        <v>-14.407800000000009</v>
      </c>
    </row>
    <row r="6309" spans="1:22" x14ac:dyDescent="0.25">
      <c r="A6309">
        <v>6308</v>
      </c>
      <c r="B6309" t="s">
        <v>8822</v>
      </c>
      <c r="C6309">
        <v>2013</v>
      </c>
      <c r="D6309" s="1">
        <v>41583</v>
      </c>
      <c r="E6309" s="1">
        <v>41585</v>
      </c>
      <c r="F6309" t="s">
        <v>23</v>
      </c>
      <c r="G6309" t="s">
        <v>7262</v>
      </c>
      <c r="H6309" t="s">
        <v>7263</v>
      </c>
      <c r="I6309" t="s">
        <v>41</v>
      </c>
      <c r="J6309" t="s">
        <v>27</v>
      </c>
      <c r="K6309" t="s">
        <v>8823</v>
      </c>
      <c r="L6309" t="s">
        <v>420</v>
      </c>
      <c r="M6309">
        <v>97405</v>
      </c>
      <c r="N6309" t="s">
        <v>44</v>
      </c>
      <c r="O6309" t="s">
        <v>7569</v>
      </c>
      <c r="P6309" t="s">
        <v>46</v>
      </c>
      <c r="Q6309" t="s">
        <v>90</v>
      </c>
      <c r="R6309" t="s">
        <v>7570</v>
      </c>
      <c r="S6309">
        <v>47.952000000000005</v>
      </c>
      <c r="T6309">
        <v>3</v>
      </c>
      <c r="U6309">
        <v>0.2</v>
      </c>
      <c r="V6309">
        <v>16.783200000000001</v>
      </c>
    </row>
    <row r="6310" spans="1:22" x14ac:dyDescent="0.25">
      <c r="A6310">
        <v>6309</v>
      </c>
      <c r="B6310" t="s">
        <v>8822</v>
      </c>
      <c r="C6310">
        <v>2013</v>
      </c>
      <c r="D6310" s="1">
        <v>41583</v>
      </c>
      <c r="E6310" s="1">
        <v>41585</v>
      </c>
      <c r="F6310" t="s">
        <v>23</v>
      </c>
      <c r="G6310" t="s">
        <v>7262</v>
      </c>
      <c r="H6310" t="s">
        <v>7263</v>
      </c>
      <c r="I6310" t="s">
        <v>41</v>
      </c>
      <c r="J6310" t="s">
        <v>27</v>
      </c>
      <c r="K6310" t="s">
        <v>8823</v>
      </c>
      <c r="L6310" t="s">
        <v>420</v>
      </c>
      <c r="M6310">
        <v>97405</v>
      </c>
      <c r="N6310" t="s">
        <v>44</v>
      </c>
      <c r="O6310" t="s">
        <v>7266</v>
      </c>
      <c r="P6310" t="s">
        <v>32</v>
      </c>
      <c r="Q6310" t="s">
        <v>36</v>
      </c>
      <c r="R6310" t="s">
        <v>7267</v>
      </c>
      <c r="S6310">
        <v>650.35200000000009</v>
      </c>
      <c r="T6310">
        <v>3</v>
      </c>
      <c r="U6310">
        <v>0.2</v>
      </c>
      <c r="V6310">
        <v>-97.552800000000076</v>
      </c>
    </row>
    <row r="6311" spans="1:22" x14ac:dyDescent="0.25">
      <c r="A6311">
        <v>6310</v>
      </c>
      <c r="B6311" t="s">
        <v>8822</v>
      </c>
      <c r="C6311">
        <v>2013</v>
      </c>
      <c r="D6311" s="1">
        <v>41583</v>
      </c>
      <c r="E6311" s="1">
        <v>41585</v>
      </c>
      <c r="F6311" t="s">
        <v>23</v>
      </c>
      <c r="G6311" t="s">
        <v>7262</v>
      </c>
      <c r="H6311" t="s">
        <v>7263</v>
      </c>
      <c r="I6311" t="s">
        <v>41</v>
      </c>
      <c r="J6311" t="s">
        <v>27</v>
      </c>
      <c r="K6311" t="s">
        <v>8823</v>
      </c>
      <c r="L6311" t="s">
        <v>420</v>
      </c>
      <c r="M6311">
        <v>97405</v>
      </c>
      <c r="N6311" t="s">
        <v>44</v>
      </c>
      <c r="O6311" t="s">
        <v>1971</v>
      </c>
      <c r="P6311" t="s">
        <v>46</v>
      </c>
      <c r="Q6311" t="s">
        <v>47</v>
      </c>
      <c r="R6311" t="s">
        <v>1972</v>
      </c>
      <c r="S6311">
        <v>629.18400000000008</v>
      </c>
      <c r="T6311">
        <v>8</v>
      </c>
      <c r="U6311">
        <v>0.2</v>
      </c>
      <c r="V6311">
        <v>228.07919999999999</v>
      </c>
    </row>
    <row r="6312" spans="1:22" x14ac:dyDescent="0.25">
      <c r="A6312">
        <v>6311</v>
      </c>
      <c r="B6312" t="s">
        <v>8822</v>
      </c>
      <c r="C6312">
        <v>2013</v>
      </c>
      <c r="D6312" s="1">
        <v>41583</v>
      </c>
      <c r="E6312" s="1">
        <v>41585</v>
      </c>
      <c r="F6312" t="s">
        <v>23</v>
      </c>
      <c r="G6312" t="s">
        <v>7262</v>
      </c>
      <c r="H6312" t="s">
        <v>7263</v>
      </c>
      <c r="I6312" t="s">
        <v>41</v>
      </c>
      <c r="J6312" t="s">
        <v>27</v>
      </c>
      <c r="K6312" t="s">
        <v>8823</v>
      </c>
      <c r="L6312" t="s">
        <v>420</v>
      </c>
      <c r="M6312">
        <v>97405</v>
      </c>
      <c r="N6312" t="s">
        <v>44</v>
      </c>
      <c r="O6312" t="s">
        <v>2498</v>
      </c>
      <c r="P6312" t="s">
        <v>46</v>
      </c>
      <c r="Q6312" t="s">
        <v>90</v>
      </c>
      <c r="R6312" t="s">
        <v>2499</v>
      </c>
      <c r="S6312">
        <v>15.176</v>
      </c>
      <c r="T6312">
        <v>1</v>
      </c>
      <c r="U6312">
        <v>0.2</v>
      </c>
      <c r="V6312">
        <v>5.3115999999999985</v>
      </c>
    </row>
    <row r="6313" spans="1:22" x14ac:dyDescent="0.25">
      <c r="A6313">
        <v>6312</v>
      </c>
      <c r="B6313" t="s">
        <v>8824</v>
      </c>
      <c r="C6313">
        <v>2011</v>
      </c>
      <c r="D6313" s="1">
        <v>40797</v>
      </c>
      <c r="E6313" s="1">
        <v>40802</v>
      </c>
      <c r="F6313" t="s">
        <v>50</v>
      </c>
      <c r="G6313" t="s">
        <v>7796</v>
      </c>
      <c r="H6313" t="s">
        <v>7797</v>
      </c>
      <c r="I6313" t="s">
        <v>26</v>
      </c>
      <c r="J6313" t="s">
        <v>27</v>
      </c>
      <c r="K6313" t="s">
        <v>8825</v>
      </c>
      <c r="L6313" t="s">
        <v>43</v>
      </c>
      <c r="M6313">
        <v>93030</v>
      </c>
      <c r="N6313" t="s">
        <v>44</v>
      </c>
      <c r="O6313" t="s">
        <v>460</v>
      </c>
      <c r="P6313" t="s">
        <v>32</v>
      </c>
      <c r="Q6313" t="s">
        <v>65</v>
      </c>
      <c r="R6313" t="s">
        <v>461</v>
      </c>
      <c r="S6313">
        <v>127.94999999999999</v>
      </c>
      <c r="T6313">
        <v>3</v>
      </c>
      <c r="U6313">
        <v>0</v>
      </c>
      <c r="V6313">
        <v>21.751499999999986</v>
      </c>
    </row>
    <row r="6314" spans="1:22" x14ac:dyDescent="0.25">
      <c r="A6314">
        <v>6313</v>
      </c>
      <c r="B6314" t="s">
        <v>8826</v>
      </c>
      <c r="C6314">
        <v>2014</v>
      </c>
      <c r="D6314" s="1">
        <v>41687</v>
      </c>
      <c r="E6314" s="1">
        <v>41692</v>
      </c>
      <c r="F6314" t="s">
        <v>50</v>
      </c>
      <c r="G6314" t="s">
        <v>2041</v>
      </c>
      <c r="H6314" t="s">
        <v>2042</v>
      </c>
      <c r="I6314" t="s">
        <v>41</v>
      </c>
      <c r="J6314" t="s">
        <v>27</v>
      </c>
      <c r="K6314" t="s">
        <v>746</v>
      </c>
      <c r="L6314" t="s">
        <v>747</v>
      </c>
      <c r="M6314">
        <v>6824</v>
      </c>
      <c r="N6314" t="s">
        <v>148</v>
      </c>
      <c r="O6314" t="s">
        <v>7503</v>
      </c>
      <c r="P6314" t="s">
        <v>46</v>
      </c>
      <c r="Q6314" t="s">
        <v>59</v>
      </c>
      <c r="R6314" t="s">
        <v>7504</v>
      </c>
      <c r="S6314">
        <v>579.51</v>
      </c>
      <c r="T6314">
        <v>3</v>
      </c>
      <c r="U6314">
        <v>0</v>
      </c>
      <c r="V6314">
        <v>81.131400000000014</v>
      </c>
    </row>
    <row r="6315" spans="1:22" x14ac:dyDescent="0.25">
      <c r="A6315">
        <v>6314</v>
      </c>
      <c r="B6315" t="s">
        <v>8826</v>
      </c>
      <c r="C6315">
        <v>2014</v>
      </c>
      <c r="D6315" s="1">
        <v>41687</v>
      </c>
      <c r="E6315" s="1">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x14ac:dyDescent="0.25">
      <c r="A6316">
        <v>6315</v>
      </c>
      <c r="B6316" t="s">
        <v>8827</v>
      </c>
      <c r="C6316">
        <v>2011</v>
      </c>
      <c r="D6316" s="1">
        <v>40871</v>
      </c>
      <c r="E6316" s="1">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45.575999999999979</v>
      </c>
    </row>
    <row r="6317" spans="1:22" x14ac:dyDescent="0.25">
      <c r="A6317">
        <v>6316</v>
      </c>
      <c r="B6317" t="s">
        <v>8827</v>
      </c>
      <c r="C6317">
        <v>2011</v>
      </c>
      <c r="D6317" s="1">
        <v>40871</v>
      </c>
      <c r="E6317" s="1">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x14ac:dyDescent="0.25">
      <c r="A6318">
        <v>6317</v>
      </c>
      <c r="B6318" t="s">
        <v>8827</v>
      </c>
      <c r="C6318">
        <v>2011</v>
      </c>
      <c r="D6318" s="1">
        <v>40871</v>
      </c>
      <c r="E6318" s="1">
        <v>40876</v>
      </c>
      <c r="F6318" t="s">
        <v>50</v>
      </c>
      <c r="G6318" t="s">
        <v>2041</v>
      </c>
      <c r="H6318" t="s">
        <v>2042</v>
      </c>
      <c r="I6318" t="s">
        <v>41</v>
      </c>
      <c r="J6318" t="s">
        <v>27</v>
      </c>
      <c r="K6318" t="s">
        <v>328</v>
      </c>
      <c r="L6318" t="s">
        <v>238</v>
      </c>
      <c r="M6318">
        <v>49201</v>
      </c>
      <c r="N6318" t="s">
        <v>105</v>
      </c>
      <c r="O6318" t="s">
        <v>5853</v>
      </c>
      <c r="P6318" t="s">
        <v>46</v>
      </c>
      <c r="Q6318" t="s">
        <v>90</v>
      </c>
      <c r="R6318" t="s">
        <v>5854</v>
      </c>
      <c r="S6318">
        <v>144.12</v>
      </c>
      <c r="T6318">
        <v>3</v>
      </c>
      <c r="U6318">
        <v>0</v>
      </c>
      <c r="V6318">
        <v>69.177599999999984</v>
      </c>
    </row>
    <row r="6319" spans="1:22" x14ac:dyDescent="0.25">
      <c r="A6319">
        <v>6318</v>
      </c>
      <c r="B6319" t="s">
        <v>8827</v>
      </c>
      <c r="C6319">
        <v>2011</v>
      </c>
      <c r="D6319" s="1">
        <v>40871</v>
      </c>
      <c r="E6319" s="1">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x14ac:dyDescent="0.25">
      <c r="A6320">
        <v>6319</v>
      </c>
      <c r="B6320" t="s">
        <v>8828</v>
      </c>
      <c r="C6320">
        <v>2014</v>
      </c>
      <c r="D6320" s="1">
        <v>41969</v>
      </c>
      <c r="E6320" s="1">
        <v>41973</v>
      </c>
      <c r="F6320" t="s">
        <v>23</v>
      </c>
      <c r="G6320" t="s">
        <v>4136</v>
      </c>
      <c r="H6320" t="s">
        <v>4137</v>
      </c>
      <c r="I6320" t="s">
        <v>41</v>
      </c>
      <c r="J6320" t="s">
        <v>27</v>
      </c>
      <c r="K6320" t="s">
        <v>4084</v>
      </c>
      <c r="L6320" t="s">
        <v>43</v>
      </c>
      <c r="M6320">
        <v>92677</v>
      </c>
      <c r="N6320" t="s">
        <v>44</v>
      </c>
      <c r="O6320" t="s">
        <v>6790</v>
      </c>
      <c r="P6320" t="s">
        <v>71</v>
      </c>
      <c r="Q6320" t="s">
        <v>72</v>
      </c>
      <c r="R6320" t="s">
        <v>6791</v>
      </c>
      <c r="S6320">
        <v>39.960000000000008</v>
      </c>
      <c r="T6320">
        <v>5</v>
      </c>
      <c r="U6320">
        <v>0.2</v>
      </c>
      <c r="V6320">
        <v>3.4964999999999993</v>
      </c>
    </row>
    <row r="6321" spans="1:22" x14ac:dyDescent="0.25">
      <c r="A6321">
        <v>6320</v>
      </c>
      <c r="B6321" t="s">
        <v>8828</v>
      </c>
      <c r="C6321">
        <v>2014</v>
      </c>
      <c r="D6321" s="1">
        <v>41969</v>
      </c>
      <c r="E6321" s="1">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15.335999999999999</v>
      </c>
    </row>
    <row r="6322" spans="1:22" x14ac:dyDescent="0.25">
      <c r="A6322">
        <v>6321</v>
      </c>
      <c r="B6322" t="s">
        <v>8829</v>
      </c>
      <c r="C6322">
        <v>2014</v>
      </c>
      <c r="D6322" s="1">
        <v>41911</v>
      </c>
      <c r="E6322" s="1">
        <v>41915</v>
      </c>
      <c r="F6322" t="s">
        <v>50</v>
      </c>
      <c r="G6322" t="s">
        <v>1157</v>
      </c>
      <c r="H6322" t="s">
        <v>1158</v>
      </c>
      <c r="I6322" t="s">
        <v>41</v>
      </c>
      <c r="J6322" t="s">
        <v>27</v>
      </c>
      <c r="K6322" t="s">
        <v>1521</v>
      </c>
      <c r="L6322" t="s">
        <v>54</v>
      </c>
      <c r="M6322">
        <v>32216</v>
      </c>
      <c r="N6322" t="s">
        <v>30</v>
      </c>
      <c r="O6322" t="s">
        <v>2274</v>
      </c>
      <c r="P6322" t="s">
        <v>46</v>
      </c>
      <c r="Q6322" t="s">
        <v>90</v>
      </c>
      <c r="R6322" t="s">
        <v>2275</v>
      </c>
      <c r="S6322">
        <v>10.368000000000002</v>
      </c>
      <c r="T6322">
        <v>2</v>
      </c>
      <c r="U6322">
        <v>0.2</v>
      </c>
      <c r="V6322">
        <v>3.6288</v>
      </c>
    </row>
    <row r="6323" spans="1:22" x14ac:dyDescent="0.25">
      <c r="A6323">
        <v>6322</v>
      </c>
      <c r="B6323" t="s">
        <v>8830</v>
      </c>
      <c r="C6323">
        <v>2011</v>
      </c>
      <c r="D6323" s="1">
        <v>40829</v>
      </c>
      <c r="E6323" s="1">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7.7520000000000007</v>
      </c>
      <c r="T6323">
        <v>3</v>
      </c>
      <c r="U6323">
        <v>0.2</v>
      </c>
      <c r="V6323">
        <v>2.8100999999999998</v>
      </c>
    </row>
    <row r="6324" spans="1:22" x14ac:dyDescent="0.25">
      <c r="A6324">
        <v>6323</v>
      </c>
      <c r="B6324" t="s">
        <v>8831</v>
      </c>
      <c r="C6324">
        <v>2011</v>
      </c>
      <c r="D6324" s="1">
        <v>40697</v>
      </c>
      <c r="E6324" s="1">
        <v>40701</v>
      </c>
      <c r="F6324" t="s">
        <v>23</v>
      </c>
      <c r="G6324" t="s">
        <v>1508</v>
      </c>
      <c r="H6324" t="s">
        <v>1509</v>
      </c>
      <c r="I6324" t="s">
        <v>102</v>
      </c>
      <c r="J6324" t="s">
        <v>27</v>
      </c>
      <c r="K6324" t="s">
        <v>5310</v>
      </c>
      <c r="L6324" t="s">
        <v>238</v>
      </c>
      <c r="M6324">
        <v>48640</v>
      </c>
      <c r="N6324" t="s">
        <v>105</v>
      </c>
      <c r="O6324" t="s">
        <v>2576</v>
      </c>
      <c r="P6324" t="s">
        <v>46</v>
      </c>
      <c r="Q6324" t="s">
        <v>173</v>
      </c>
      <c r="R6324" t="s">
        <v>2577</v>
      </c>
      <c r="S6324">
        <v>15.28</v>
      </c>
      <c r="T6324">
        <v>2</v>
      </c>
      <c r="U6324">
        <v>0</v>
      </c>
      <c r="V6324">
        <v>7.4871999999999996</v>
      </c>
    </row>
    <row r="6325" spans="1:22" x14ac:dyDescent="0.25">
      <c r="A6325">
        <v>6324</v>
      </c>
      <c r="B6325" t="s">
        <v>8832</v>
      </c>
      <c r="C6325">
        <v>2011</v>
      </c>
      <c r="D6325" s="1">
        <v>40711</v>
      </c>
      <c r="E6325" s="1">
        <v>40717</v>
      </c>
      <c r="F6325" t="s">
        <v>50</v>
      </c>
      <c r="G6325" t="s">
        <v>4743</v>
      </c>
      <c r="H6325" t="s">
        <v>4744</v>
      </c>
      <c r="I6325" t="s">
        <v>26</v>
      </c>
      <c r="J6325" t="s">
        <v>27</v>
      </c>
      <c r="K6325" t="s">
        <v>606</v>
      </c>
      <c r="L6325" t="s">
        <v>245</v>
      </c>
      <c r="M6325">
        <v>19711</v>
      </c>
      <c r="N6325" t="s">
        <v>148</v>
      </c>
      <c r="O6325" t="s">
        <v>8184</v>
      </c>
      <c r="P6325" t="s">
        <v>71</v>
      </c>
      <c r="Q6325" t="s">
        <v>682</v>
      </c>
      <c r="R6325" t="s">
        <v>8185</v>
      </c>
      <c r="S6325">
        <v>65.97</v>
      </c>
      <c r="T6325">
        <v>3</v>
      </c>
      <c r="U6325">
        <v>0</v>
      </c>
      <c r="V6325">
        <v>31.005899999999997</v>
      </c>
    </row>
    <row r="6326" spans="1:22" x14ac:dyDescent="0.25">
      <c r="A6326">
        <v>6325</v>
      </c>
      <c r="B6326" t="s">
        <v>8833</v>
      </c>
      <c r="C6326">
        <v>2012</v>
      </c>
      <c r="D6326" s="1">
        <v>41211</v>
      </c>
      <c r="E6326" s="1">
        <v>41215</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x14ac:dyDescent="0.25">
      <c r="A6327">
        <v>6326</v>
      </c>
      <c r="B6327" t="s">
        <v>8833</v>
      </c>
      <c r="C6327">
        <v>2012</v>
      </c>
      <c r="D6327" s="1">
        <v>41211</v>
      </c>
      <c r="E6327" s="1">
        <v>41215</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x14ac:dyDescent="0.25">
      <c r="A6328">
        <v>6327</v>
      </c>
      <c r="B6328" t="s">
        <v>8834</v>
      </c>
      <c r="C6328">
        <v>2011</v>
      </c>
      <c r="D6328" s="1">
        <v>40564</v>
      </c>
      <c r="E6328" s="1">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x14ac:dyDescent="0.25">
      <c r="A6329">
        <v>6328</v>
      </c>
      <c r="B6329" t="s">
        <v>8834</v>
      </c>
      <c r="C6329">
        <v>2011</v>
      </c>
      <c r="D6329" s="1">
        <v>40564</v>
      </c>
      <c r="E6329" s="1">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30.023400000000009</v>
      </c>
    </row>
    <row r="6330" spans="1:22" x14ac:dyDescent="0.25">
      <c r="A6330">
        <v>6329</v>
      </c>
      <c r="B6330" t="s">
        <v>8834</v>
      </c>
      <c r="C6330">
        <v>2011</v>
      </c>
      <c r="D6330" s="1">
        <v>40564</v>
      </c>
      <c r="E6330" s="1">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8.9534999999999982</v>
      </c>
    </row>
    <row r="6331" spans="1:22" x14ac:dyDescent="0.25">
      <c r="A6331">
        <v>6330</v>
      </c>
      <c r="B6331" t="s">
        <v>8834</v>
      </c>
      <c r="C6331">
        <v>2011</v>
      </c>
      <c r="D6331" s="1">
        <v>40564</v>
      </c>
      <c r="E6331" s="1">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93.581600000000009</v>
      </c>
    </row>
    <row r="6332" spans="1:22" x14ac:dyDescent="0.25">
      <c r="A6332">
        <v>6331</v>
      </c>
      <c r="B6332" t="s">
        <v>8834</v>
      </c>
      <c r="C6332">
        <v>2011</v>
      </c>
      <c r="D6332" s="1">
        <v>40564</v>
      </c>
      <c r="E6332" s="1">
        <v>40570</v>
      </c>
      <c r="F6332" t="s">
        <v>50</v>
      </c>
      <c r="G6332" t="s">
        <v>1655</v>
      </c>
      <c r="H6332" t="s">
        <v>1656</v>
      </c>
      <c r="I6332" t="s">
        <v>26</v>
      </c>
      <c r="J6332" t="s">
        <v>27</v>
      </c>
      <c r="K6332" t="s">
        <v>237</v>
      </c>
      <c r="L6332" t="s">
        <v>238</v>
      </c>
      <c r="M6332">
        <v>48185</v>
      </c>
      <c r="N6332" t="s">
        <v>105</v>
      </c>
      <c r="O6332" t="s">
        <v>5267</v>
      </c>
      <c r="P6332" t="s">
        <v>46</v>
      </c>
      <c r="Q6332" t="s">
        <v>59</v>
      </c>
      <c r="R6332" t="s">
        <v>5268</v>
      </c>
      <c r="S6332">
        <v>66.58</v>
      </c>
      <c r="T6332">
        <v>2</v>
      </c>
      <c r="U6332">
        <v>0</v>
      </c>
      <c r="V6332">
        <v>15.979199999999999</v>
      </c>
    </row>
    <row r="6333" spans="1:22" x14ac:dyDescent="0.25">
      <c r="A6333">
        <v>6332</v>
      </c>
      <c r="B6333" t="s">
        <v>8834</v>
      </c>
      <c r="C6333">
        <v>2011</v>
      </c>
      <c r="D6333" s="1">
        <v>40564</v>
      </c>
      <c r="E6333" s="1">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12.736799999999999</v>
      </c>
    </row>
    <row r="6334" spans="1:22" x14ac:dyDescent="0.25">
      <c r="A6334">
        <v>6333</v>
      </c>
      <c r="B6334" t="s">
        <v>8834</v>
      </c>
      <c r="C6334">
        <v>2011</v>
      </c>
      <c r="D6334" s="1">
        <v>40564</v>
      </c>
      <c r="E6334" s="1">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4.8608999999999991</v>
      </c>
    </row>
    <row r="6335" spans="1:22" x14ac:dyDescent="0.25">
      <c r="A6335">
        <v>6334</v>
      </c>
      <c r="B6335" t="s">
        <v>8834</v>
      </c>
      <c r="C6335">
        <v>2011</v>
      </c>
      <c r="D6335" s="1">
        <v>40564</v>
      </c>
      <c r="E6335" s="1">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29.700000000000003</v>
      </c>
      <c r="T6335">
        <v>5</v>
      </c>
      <c r="U6335">
        <v>0</v>
      </c>
      <c r="V6335">
        <v>13.365</v>
      </c>
    </row>
    <row r="6336" spans="1:22" x14ac:dyDescent="0.25">
      <c r="A6336">
        <v>6335</v>
      </c>
      <c r="B6336" t="s">
        <v>8835</v>
      </c>
      <c r="C6336">
        <v>2011</v>
      </c>
      <c r="D6336" s="1">
        <v>40735</v>
      </c>
      <c r="E6336" s="1">
        <v>40739</v>
      </c>
      <c r="F6336" t="s">
        <v>50</v>
      </c>
      <c r="G6336" t="s">
        <v>6662</v>
      </c>
      <c r="H6336" t="s">
        <v>6663</v>
      </c>
      <c r="I6336" t="s">
        <v>26</v>
      </c>
      <c r="J6336" t="s">
        <v>27</v>
      </c>
      <c r="K6336" t="s">
        <v>266</v>
      </c>
      <c r="L6336" t="s">
        <v>267</v>
      </c>
      <c r="M6336">
        <v>10011</v>
      </c>
      <c r="N6336" t="s">
        <v>148</v>
      </c>
      <c r="O6336" t="s">
        <v>1251</v>
      </c>
      <c r="P6336" t="s">
        <v>46</v>
      </c>
      <c r="Q6336" t="s">
        <v>90</v>
      </c>
      <c r="R6336" t="s">
        <v>1252</v>
      </c>
      <c r="S6336">
        <v>49.12</v>
      </c>
      <c r="T6336">
        <v>4</v>
      </c>
      <c r="U6336">
        <v>0</v>
      </c>
      <c r="V6336">
        <v>23.086399999999998</v>
      </c>
    </row>
    <row r="6337" spans="1:22" x14ac:dyDescent="0.25">
      <c r="A6337">
        <v>6336</v>
      </c>
      <c r="B6337" t="s">
        <v>8835</v>
      </c>
      <c r="C6337">
        <v>2011</v>
      </c>
      <c r="D6337" s="1">
        <v>40735</v>
      </c>
      <c r="E6337" s="1">
        <v>40739</v>
      </c>
      <c r="F6337" t="s">
        <v>50</v>
      </c>
      <c r="G6337" t="s">
        <v>6662</v>
      </c>
      <c r="H6337" t="s">
        <v>6663</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x14ac:dyDescent="0.25">
      <c r="A6338">
        <v>6337</v>
      </c>
      <c r="B6338" t="s">
        <v>8836</v>
      </c>
      <c r="C6338">
        <v>2013</v>
      </c>
      <c r="D6338" s="1">
        <v>41517</v>
      </c>
      <c r="E6338" s="1">
        <v>41524</v>
      </c>
      <c r="F6338" t="s">
        <v>50</v>
      </c>
      <c r="G6338" t="s">
        <v>6471</v>
      </c>
      <c r="H6338" t="s">
        <v>6472</v>
      </c>
      <c r="I6338" t="s">
        <v>26</v>
      </c>
      <c r="J6338" t="s">
        <v>27</v>
      </c>
      <c r="K6338" t="s">
        <v>42</v>
      </c>
      <c r="L6338" t="s">
        <v>43</v>
      </c>
      <c r="M6338">
        <v>90008</v>
      </c>
      <c r="N6338" t="s">
        <v>44</v>
      </c>
      <c r="O6338" t="s">
        <v>6566</v>
      </c>
      <c r="P6338" t="s">
        <v>32</v>
      </c>
      <c r="Q6338" t="s">
        <v>65</v>
      </c>
      <c r="R6338" t="s">
        <v>6567</v>
      </c>
      <c r="S6338">
        <v>47.04</v>
      </c>
      <c r="T6338">
        <v>4</v>
      </c>
      <c r="U6338">
        <v>0</v>
      </c>
      <c r="V6338">
        <v>15.993599999999997</v>
      </c>
    </row>
    <row r="6339" spans="1:22" x14ac:dyDescent="0.25">
      <c r="A6339">
        <v>6338</v>
      </c>
      <c r="B6339" t="s">
        <v>8836</v>
      </c>
      <c r="C6339">
        <v>2013</v>
      </c>
      <c r="D6339" s="1">
        <v>41517</v>
      </c>
      <c r="E6339" s="1">
        <v>41524</v>
      </c>
      <c r="F6339" t="s">
        <v>50</v>
      </c>
      <c r="G6339" t="s">
        <v>6471</v>
      </c>
      <c r="H6339" t="s">
        <v>6472</v>
      </c>
      <c r="I6339" t="s">
        <v>26</v>
      </c>
      <c r="J6339" t="s">
        <v>27</v>
      </c>
      <c r="K6339" t="s">
        <v>42</v>
      </c>
      <c r="L6339" t="s">
        <v>43</v>
      </c>
      <c r="M6339">
        <v>90008</v>
      </c>
      <c r="N6339" t="s">
        <v>44</v>
      </c>
      <c r="O6339" t="s">
        <v>6347</v>
      </c>
      <c r="P6339" t="s">
        <v>71</v>
      </c>
      <c r="Q6339" t="s">
        <v>72</v>
      </c>
      <c r="R6339" t="s">
        <v>6348</v>
      </c>
      <c r="S6339">
        <v>339.96000000000004</v>
      </c>
      <c r="T6339">
        <v>5</v>
      </c>
      <c r="U6339">
        <v>0.2</v>
      </c>
      <c r="V6339">
        <v>42.494999999999948</v>
      </c>
    </row>
    <row r="6340" spans="1:22" x14ac:dyDescent="0.25">
      <c r="A6340">
        <v>6339</v>
      </c>
      <c r="B6340" t="s">
        <v>8837</v>
      </c>
      <c r="C6340">
        <v>2014</v>
      </c>
      <c r="D6340" s="1">
        <v>41918</v>
      </c>
      <c r="E6340" s="1">
        <v>41922</v>
      </c>
      <c r="F6340" t="s">
        <v>50</v>
      </c>
      <c r="G6340" t="s">
        <v>4002</v>
      </c>
      <c r="H6340" t="s">
        <v>4003</v>
      </c>
      <c r="I6340" t="s">
        <v>41</v>
      </c>
      <c r="J6340" t="s">
        <v>27</v>
      </c>
      <c r="K6340" t="s">
        <v>266</v>
      </c>
      <c r="L6340" t="s">
        <v>267</v>
      </c>
      <c r="M6340">
        <v>10035</v>
      </c>
      <c r="N6340" t="s">
        <v>148</v>
      </c>
      <c r="O6340" t="s">
        <v>6455</v>
      </c>
      <c r="P6340" t="s">
        <v>71</v>
      </c>
      <c r="Q6340" t="s">
        <v>72</v>
      </c>
      <c r="R6340" t="s">
        <v>6456</v>
      </c>
      <c r="S6340">
        <v>87.8</v>
      </c>
      <c r="T6340">
        <v>4</v>
      </c>
      <c r="U6340">
        <v>0</v>
      </c>
      <c r="V6340">
        <v>43.9</v>
      </c>
    </row>
    <row r="6341" spans="1:22" x14ac:dyDescent="0.25">
      <c r="A6341">
        <v>6340</v>
      </c>
      <c r="B6341" t="s">
        <v>8837</v>
      </c>
      <c r="C6341">
        <v>2014</v>
      </c>
      <c r="D6341" s="1">
        <v>41918</v>
      </c>
      <c r="E6341" s="1">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2.4597999999999871</v>
      </c>
    </row>
    <row r="6342" spans="1:22" x14ac:dyDescent="0.25">
      <c r="A6342">
        <v>6341</v>
      </c>
      <c r="B6342" t="s">
        <v>8837</v>
      </c>
      <c r="C6342">
        <v>2014</v>
      </c>
      <c r="D6342" s="1">
        <v>41918</v>
      </c>
      <c r="E6342" s="1">
        <v>41922</v>
      </c>
      <c r="F6342" t="s">
        <v>50</v>
      </c>
      <c r="G6342" t="s">
        <v>4002</v>
      </c>
      <c r="H6342" t="s">
        <v>4003</v>
      </c>
      <c r="I6342" t="s">
        <v>41</v>
      </c>
      <c r="J6342" t="s">
        <v>27</v>
      </c>
      <c r="K6342" t="s">
        <v>266</v>
      </c>
      <c r="L6342" t="s">
        <v>267</v>
      </c>
      <c r="M6342">
        <v>10035</v>
      </c>
      <c r="N6342" t="s">
        <v>148</v>
      </c>
      <c r="O6342" t="s">
        <v>7377</v>
      </c>
      <c r="P6342" t="s">
        <v>71</v>
      </c>
      <c r="Q6342" t="s">
        <v>682</v>
      </c>
      <c r="R6342" t="s">
        <v>7378</v>
      </c>
      <c r="S6342">
        <v>5199.96</v>
      </c>
      <c r="T6342">
        <v>4</v>
      </c>
      <c r="U6342">
        <v>0</v>
      </c>
      <c r="V6342">
        <v>1351.9895999999999</v>
      </c>
    </row>
    <row r="6343" spans="1:22" x14ac:dyDescent="0.25">
      <c r="A6343">
        <v>6342</v>
      </c>
      <c r="B6343" t="s">
        <v>8838</v>
      </c>
      <c r="C6343">
        <v>2014</v>
      </c>
      <c r="D6343" s="1">
        <v>41640</v>
      </c>
      <c r="E6343" s="1">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-35.215199999999996</v>
      </c>
    </row>
    <row r="6344" spans="1:22" x14ac:dyDescent="0.25">
      <c r="A6344">
        <v>6343</v>
      </c>
      <c r="B6344" t="s">
        <v>8839</v>
      </c>
      <c r="C6344">
        <v>2012</v>
      </c>
      <c r="D6344" s="1">
        <v>40975</v>
      </c>
      <c r="E6344" s="1">
        <v>40978</v>
      </c>
      <c r="F6344" t="s">
        <v>188</v>
      </c>
      <c r="G6344" t="s">
        <v>6139</v>
      </c>
      <c r="H6344" t="s">
        <v>6140</v>
      </c>
      <c r="I6344" t="s">
        <v>102</v>
      </c>
      <c r="J6344" t="s">
        <v>27</v>
      </c>
      <c r="K6344" t="s">
        <v>606</v>
      </c>
      <c r="L6344" t="s">
        <v>245</v>
      </c>
      <c r="M6344">
        <v>19711</v>
      </c>
      <c r="N6344" t="s">
        <v>148</v>
      </c>
      <c r="O6344" t="s">
        <v>992</v>
      </c>
      <c r="P6344" t="s">
        <v>71</v>
      </c>
      <c r="Q6344" t="s">
        <v>161</v>
      </c>
      <c r="R6344" t="s">
        <v>993</v>
      </c>
      <c r="S6344">
        <v>119.85000000000001</v>
      </c>
      <c r="T6344">
        <v>3</v>
      </c>
      <c r="U6344">
        <v>0</v>
      </c>
      <c r="V6344">
        <v>52.734000000000009</v>
      </c>
    </row>
    <row r="6345" spans="1:22" x14ac:dyDescent="0.25">
      <c r="A6345">
        <v>6344</v>
      </c>
      <c r="B6345" t="s">
        <v>8839</v>
      </c>
      <c r="C6345">
        <v>2012</v>
      </c>
      <c r="D6345" s="1">
        <v>40975</v>
      </c>
      <c r="E6345" s="1">
        <v>40978</v>
      </c>
      <c r="F6345" t="s">
        <v>188</v>
      </c>
      <c r="G6345" t="s">
        <v>6139</v>
      </c>
      <c r="H6345" t="s">
        <v>6140</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x14ac:dyDescent="0.25">
      <c r="A6346">
        <v>6345</v>
      </c>
      <c r="B6346" t="s">
        <v>8839</v>
      </c>
      <c r="C6346">
        <v>2012</v>
      </c>
      <c r="D6346" s="1">
        <v>40975</v>
      </c>
      <c r="E6346" s="1">
        <v>40978</v>
      </c>
      <c r="F6346" t="s">
        <v>188</v>
      </c>
      <c r="G6346" t="s">
        <v>6139</v>
      </c>
      <c r="H6346" t="s">
        <v>6140</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x14ac:dyDescent="0.25">
      <c r="A6347">
        <v>6346</v>
      </c>
      <c r="B6347" t="s">
        <v>8839</v>
      </c>
      <c r="C6347">
        <v>2012</v>
      </c>
      <c r="D6347" s="1">
        <v>40975</v>
      </c>
      <c r="E6347" s="1">
        <v>40978</v>
      </c>
      <c r="F6347" t="s">
        <v>188</v>
      </c>
      <c r="G6347" t="s">
        <v>6139</v>
      </c>
      <c r="H6347" t="s">
        <v>6140</v>
      </c>
      <c r="I6347" t="s">
        <v>102</v>
      </c>
      <c r="J6347" t="s">
        <v>27</v>
      </c>
      <c r="K6347" t="s">
        <v>606</v>
      </c>
      <c r="L6347" t="s">
        <v>245</v>
      </c>
      <c r="M6347">
        <v>19711</v>
      </c>
      <c r="N6347" t="s">
        <v>148</v>
      </c>
      <c r="O6347" t="s">
        <v>7054</v>
      </c>
      <c r="P6347" t="s">
        <v>71</v>
      </c>
      <c r="Q6347" t="s">
        <v>72</v>
      </c>
      <c r="R6347" t="s">
        <v>7055</v>
      </c>
      <c r="S6347">
        <v>587.97</v>
      </c>
      <c r="T6347">
        <v>3</v>
      </c>
      <c r="U6347">
        <v>0</v>
      </c>
      <c r="V6347">
        <v>170.51129999999998</v>
      </c>
    </row>
    <row r="6348" spans="1:22" x14ac:dyDescent="0.25">
      <c r="A6348">
        <v>6347</v>
      </c>
      <c r="B6348" t="s">
        <v>8840</v>
      </c>
      <c r="C6348">
        <v>2014</v>
      </c>
      <c r="D6348" s="1">
        <v>41933</v>
      </c>
      <c r="E6348" s="1">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12.029499999999999</v>
      </c>
    </row>
    <row r="6349" spans="1:22" x14ac:dyDescent="0.25">
      <c r="A6349">
        <v>6348</v>
      </c>
      <c r="B6349" t="s">
        <v>8841</v>
      </c>
      <c r="C6349">
        <v>2012</v>
      </c>
      <c r="D6349" s="1">
        <v>41030</v>
      </c>
      <c r="E6349" s="1">
        <v>41035</v>
      </c>
      <c r="F6349" t="s">
        <v>50</v>
      </c>
      <c r="G6349" t="s">
        <v>1189</v>
      </c>
      <c r="H6349" t="s">
        <v>1190</v>
      </c>
      <c r="I6349" t="s">
        <v>26</v>
      </c>
      <c r="J6349" t="s">
        <v>27</v>
      </c>
      <c r="K6349" t="s">
        <v>127</v>
      </c>
      <c r="L6349" t="s">
        <v>43</v>
      </c>
      <c r="M6349">
        <v>94109</v>
      </c>
      <c r="N6349" t="s">
        <v>44</v>
      </c>
      <c r="O6349" t="s">
        <v>1335</v>
      </c>
      <c r="P6349" t="s">
        <v>46</v>
      </c>
      <c r="Q6349" t="s">
        <v>75</v>
      </c>
      <c r="R6349" t="s">
        <v>1336</v>
      </c>
      <c r="S6349">
        <v>12.176000000000002</v>
      </c>
      <c r="T6349">
        <v>1</v>
      </c>
      <c r="U6349">
        <v>0.2</v>
      </c>
      <c r="V6349">
        <v>4.4137999999999993</v>
      </c>
    </row>
    <row r="6350" spans="1:22" x14ac:dyDescent="0.25">
      <c r="A6350">
        <v>6349</v>
      </c>
      <c r="B6350" t="s">
        <v>8841</v>
      </c>
      <c r="C6350">
        <v>2012</v>
      </c>
      <c r="D6350" s="1">
        <v>41030</v>
      </c>
      <c r="E6350" s="1">
        <v>41035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x14ac:dyDescent="0.25">
      <c r="A6351">
        <v>6350</v>
      </c>
      <c r="B6351" t="s">
        <v>8841</v>
      </c>
      <c r="C6351">
        <v>2012</v>
      </c>
      <c r="D6351" s="1">
        <v>41030</v>
      </c>
      <c r="E6351" s="1">
        <v>41035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10.517999999999997</v>
      </c>
    </row>
    <row r="6352" spans="1:22" x14ac:dyDescent="0.25">
      <c r="A6352">
        <v>6351</v>
      </c>
      <c r="B6352" t="s">
        <v>8842</v>
      </c>
      <c r="C6352">
        <v>2014</v>
      </c>
      <c r="D6352" s="1">
        <v>41886</v>
      </c>
      <c r="E6352" s="1">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108.40000000000002</v>
      </c>
      <c r="T6352">
        <v>5</v>
      </c>
      <c r="U6352">
        <v>0.6</v>
      </c>
      <c r="V6352">
        <v>-105.69000000000003</v>
      </c>
    </row>
    <row r="6353" spans="1:22" x14ac:dyDescent="0.25">
      <c r="A6353">
        <v>6352</v>
      </c>
      <c r="B6353" t="s">
        <v>8843</v>
      </c>
      <c r="C6353">
        <v>2014</v>
      </c>
      <c r="D6353" s="1">
        <v>41947</v>
      </c>
      <c r="E6353" s="1">
        <v>41952</v>
      </c>
      <c r="F6353" t="s">
        <v>50</v>
      </c>
      <c r="G6353" t="s">
        <v>6058</v>
      </c>
      <c r="H6353" t="s">
        <v>6059</v>
      </c>
      <c r="I6353" t="s">
        <v>41</v>
      </c>
      <c r="J6353" t="s">
        <v>27</v>
      </c>
      <c r="K6353" t="s">
        <v>1419</v>
      </c>
      <c r="L6353" t="s">
        <v>54</v>
      </c>
      <c r="M6353">
        <v>33178</v>
      </c>
      <c r="N6353" t="s">
        <v>30</v>
      </c>
      <c r="O6353" t="s">
        <v>3698</v>
      </c>
      <c r="P6353" t="s">
        <v>71</v>
      </c>
      <c r="Q6353" t="s">
        <v>72</v>
      </c>
      <c r="R6353" t="s">
        <v>3699</v>
      </c>
      <c r="S6353">
        <v>361.37600000000003</v>
      </c>
      <c r="T6353">
        <v>2</v>
      </c>
      <c r="U6353">
        <v>0.2</v>
      </c>
      <c r="V6353">
        <v>27.103200000000001</v>
      </c>
    </row>
    <row r="6354" spans="1:22" x14ac:dyDescent="0.25">
      <c r="A6354">
        <v>6353</v>
      </c>
      <c r="B6354" t="s">
        <v>8844</v>
      </c>
      <c r="C6354">
        <v>2012</v>
      </c>
      <c r="D6354" s="1">
        <v>41165</v>
      </c>
      <c r="E6354" s="1">
        <v>41171</v>
      </c>
      <c r="F6354" t="s">
        <v>50</v>
      </c>
      <c r="G6354" t="s">
        <v>6076</v>
      </c>
      <c r="H6354" t="s">
        <v>6077</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x14ac:dyDescent="0.25">
      <c r="A6355">
        <v>6354</v>
      </c>
      <c r="B6355" t="s">
        <v>8845</v>
      </c>
      <c r="C6355">
        <v>2012</v>
      </c>
      <c r="D6355" s="1">
        <v>41158</v>
      </c>
      <c r="E6355" s="1">
        <v>41164</v>
      </c>
      <c r="F6355" t="s">
        <v>50</v>
      </c>
      <c r="G6355" t="s">
        <v>307</v>
      </c>
      <c r="H6355" t="s">
        <v>308</v>
      </c>
      <c r="I6355" t="s">
        <v>41</v>
      </c>
      <c r="J6355" t="s">
        <v>27</v>
      </c>
      <c r="K6355" t="s">
        <v>266</v>
      </c>
      <c r="L6355" t="s">
        <v>267</v>
      </c>
      <c r="M6355">
        <v>10011</v>
      </c>
      <c r="N6355" t="s">
        <v>148</v>
      </c>
      <c r="O6355" t="s">
        <v>7118</v>
      </c>
      <c r="P6355" t="s">
        <v>46</v>
      </c>
      <c r="Q6355" t="s">
        <v>78</v>
      </c>
      <c r="R6355" t="s">
        <v>7119</v>
      </c>
      <c r="S6355">
        <v>8.39</v>
      </c>
      <c r="T6355">
        <v>1</v>
      </c>
      <c r="U6355">
        <v>0</v>
      </c>
      <c r="V6355">
        <v>2.0975000000000001</v>
      </c>
    </row>
    <row r="6356" spans="1:22" x14ac:dyDescent="0.25">
      <c r="A6356">
        <v>6355</v>
      </c>
      <c r="B6356" t="s">
        <v>8845</v>
      </c>
      <c r="C6356">
        <v>2012</v>
      </c>
      <c r="D6356" s="1">
        <v>41158</v>
      </c>
      <c r="E6356" s="1">
        <v>41164</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101.39399999999998</v>
      </c>
    </row>
    <row r="6357" spans="1:22" x14ac:dyDescent="0.25">
      <c r="A6357">
        <v>6356</v>
      </c>
      <c r="B6357" t="s">
        <v>8846</v>
      </c>
      <c r="C6357">
        <v>2011</v>
      </c>
      <c r="D6357" s="1">
        <v>40822</v>
      </c>
      <c r="E6357" s="1">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83.920000000000016</v>
      </c>
      <c r="T6357">
        <v>5</v>
      </c>
      <c r="U6357">
        <v>0.2</v>
      </c>
      <c r="V6357">
        <v>-13.637000000000011</v>
      </c>
    </row>
    <row r="6358" spans="1:22" x14ac:dyDescent="0.25">
      <c r="A6358">
        <v>6357</v>
      </c>
      <c r="B6358" t="s">
        <v>8847</v>
      </c>
      <c r="C6358">
        <v>2014</v>
      </c>
      <c r="D6358" s="1">
        <v>41663</v>
      </c>
      <c r="E6358" s="1">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6.8879999999999981</v>
      </c>
    </row>
    <row r="6359" spans="1:22" x14ac:dyDescent="0.25">
      <c r="A6359">
        <v>6358</v>
      </c>
      <c r="B6359" t="s">
        <v>8847</v>
      </c>
      <c r="C6359">
        <v>2014</v>
      </c>
      <c r="D6359" s="1">
        <v>41663</v>
      </c>
      <c r="E6359" s="1">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12.441600000000001</v>
      </c>
    </row>
    <row r="6360" spans="1:22" x14ac:dyDescent="0.25">
      <c r="A6360">
        <v>6359</v>
      </c>
      <c r="B6360" t="s">
        <v>8847</v>
      </c>
      <c r="C6360">
        <v>2014</v>
      </c>
      <c r="D6360" s="1">
        <v>41663</v>
      </c>
      <c r="E6360" s="1">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3.1104000000000003</v>
      </c>
    </row>
    <row r="6361" spans="1:22" x14ac:dyDescent="0.25">
      <c r="A6361">
        <v>6360</v>
      </c>
      <c r="B6361" t="s">
        <v>8847</v>
      </c>
      <c r="C6361">
        <v>2014</v>
      </c>
      <c r="D6361" s="1">
        <v>41663</v>
      </c>
      <c r="E6361" s="1">
        <v>41668</v>
      </c>
      <c r="F6361" t="s">
        <v>50</v>
      </c>
      <c r="G6361" t="s">
        <v>2420</v>
      </c>
      <c r="H6361" t="s">
        <v>2421</v>
      </c>
      <c r="I6361" t="s">
        <v>41</v>
      </c>
      <c r="J6361" t="s">
        <v>27</v>
      </c>
      <c r="K6361" t="s">
        <v>95</v>
      </c>
      <c r="L6361" t="s">
        <v>96</v>
      </c>
      <c r="M6361">
        <v>98103</v>
      </c>
      <c r="N6361" t="s">
        <v>44</v>
      </c>
      <c r="O6361" t="s">
        <v>8518</v>
      </c>
      <c r="P6361" t="s">
        <v>71</v>
      </c>
      <c r="Q6361" t="s">
        <v>72</v>
      </c>
      <c r="R6361" t="s">
        <v>8519</v>
      </c>
      <c r="S6361">
        <v>86.352000000000004</v>
      </c>
      <c r="T6361">
        <v>6</v>
      </c>
      <c r="U6361">
        <v>0.2</v>
      </c>
      <c r="V6361">
        <v>8.6352000000000011</v>
      </c>
    </row>
    <row r="6362" spans="1:22" x14ac:dyDescent="0.25">
      <c r="A6362">
        <v>6361</v>
      </c>
      <c r="B6362" t="s">
        <v>8848</v>
      </c>
      <c r="C6362">
        <v>2012</v>
      </c>
      <c r="D6362" s="1">
        <v>41253</v>
      </c>
      <c r="E6362" s="1">
        <v>41258</v>
      </c>
      <c r="F6362" t="s">
        <v>50</v>
      </c>
      <c r="G6362" t="s">
        <v>8232</v>
      </c>
      <c r="H6362" t="s">
        <v>8233</v>
      </c>
      <c r="I6362" t="s">
        <v>102</v>
      </c>
      <c r="J6362" t="s">
        <v>27</v>
      </c>
      <c r="K6362" t="s">
        <v>42</v>
      </c>
      <c r="L6362" t="s">
        <v>43</v>
      </c>
      <c r="M6362">
        <v>90032</v>
      </c>
      <c r="N6362" t="s">
        <v>44</v>
      </c>
      <c r="O6362" t="s">
        <v>6237</v>
      </c>
      <c r="P6362" t="s">
        <v>46</v>
      </c>
      <c r="Q6362" t="s">
        <v>68</v>
      </c>
      <c r="R6362" t="s">
        <v>6238</v>
      </c>
      <c r="S6362">
        <v>56.3</v>
      </c>
      <c r="T6362">
        <v>2</v>
      </c>
      <c r="U6362">
        <v>0</v>
      </c>
      <c r="V6362">
        <v>15.764000000000003</v>
      </c>
    </row>
    <row r="6363" spans="1:22" x14ac:dyDescent="0.25">
      <c r="A6363">
        <v>6362</v>
      </c>
      <c r="B6363" t="s">
        <v>8849</v>
      </c>
      <c r="C6363">
        <v>2011</v>
      </c>
      <c r="D6363" s="1">
        <v>40872</v>
      </c>
      <c r="E6363" s="1">
        <v>40877</v>
      </c>
      <c r="F6363" t="s">
        <v>50</v>
      </c>
      <c r="G6363" t="s">
        <v>2813</v>
      </c>
      <c r="H6363" t="s">
        <v>2814</v>
      </c>
      <c r="I6363" t="s">
        <v>26</v>
      </c>
      <c r="J6363" t="s">
        <v>27</v>
      </c>
      <c r="K6363" t="s">
        <v>318</v>
      </c>
      <c r="L6363" t="s">
        <v>420</v>
      </c>
      <c r="M6363">
        <v>97477</v>
      </c>
      <c r="N6363" t="s">
        <v>44</v>
      </c>
      <c r="O6363" t="s">
        <v>6945</v>
      </c>
      <c r="P6363" t="s">
        <v>46</v>
      </c>
      <c r="Q6363" t="s">
        <v>68</v>
      </c>
      <c r="R6363" t="s">
        <v>6946</v>
      </c>
      <c r="S6363">
        <v>51.016000000000005</v>
      </c>
      <c r="T6363">
        <v>7</v>
      </c>
      <c r="U6363">
        <v>0.2</v>
      </c>
      <c r="V6363">
        <v>8.2900999999999954</v>
      </c>
    </row>
    <row r="6364" spans="1:22" x14ac:dyDescent="0.25">
      <c r="A6364">
        <v>6363</v>
      </c>
      <c r="B6364" t="s">
        <v>8850</v>
      </c>
      <c r="C6364">
        <v>2014</v>
      </c>
      <c r="D6364" s="1">
        <v>41965</v>
      </c>
      <c r="E6364" s="1">
        <v>41969</v>
      </c>
      <c r="F6364" t="s">
        <v>50</v>
      </c>
      <c r="G6364" t="s">
        <v>2002</v>
      </c>
      <c r="H6364" t="s">
        <v>2003</v>
      </c>
      <c r="I6364" t="s">
        <v>26</v>
      </c>
      <c r="J6364" t="s">
        <v>27</v>
      </c>
      <c r="K6364" t="s">
        <v>8851</v>
      </c>
      <c r="L6364" t="s">
        <v>96</v>
      </c>
      <c r="M6364">
        <v>98059</v>
      </c>
      <c r="N6364" t="s">
        <v>44</v>
      </c>
      <c r="O6364" t="s">
        <v>1722</v>
      </c>
      <c r="P6364" t="s">
        <v>46</v>
      </c>
      <c r="Q6364" t="s">
        <v>75</v>
      </c>
      <c r="R6364" t="s">
        <v>1723</v>
      </c>
      <c r="S6364">
        <v>150.80000000000001</v>
      </c>
      <c r="T6364">
        <v>5</v>
      </c>
      <c r="U6364">
        <v>0.2</v>
      </c>
      <c r="V6364">
        <v>56.55</v>
      </c>
    </row>
    <row r="6365" spans="1:22" x14ac:dyDescent="0.25">
      <c r="A6365">
        <v>6364</v>
      </c>
      <c r="B6365" t="s">
        <v>8850</v>
      </c>
      <c r="C6365">
        <v>2014</v>
      </c>
      <c r="D6365" s="1">
        <v>41965</v>
      </c>
      <c r="E6365" s="1">
        <v>41969</v>
      </c>
      <c r="F6365" t="s">
        <v>50</v>
      </c>
      <c r="G6365" t="s">
        <v>2002</v>
      </c>
      <c r="H6365" t="s">
        <v>2003</v>
      </c>
      <c r="I6365" t="s">
        <v>26</v>
      </c>
      <c r="J6365" t="s">
        <v>27</v>
      </c>
      <c r="K6365" t="s">
        <v>8851</v>
      </c>
      <c r="L6365" t="s">
        <v>96</v>
      </c>
      <c r="M6365">
        <v>98059</v>
      </c>
      <c r="N6365" t="s">
        <v>44</v>
      </c>
      <c r="O6365" t="s">
        <v>8852</v>
      </c>
      <c r="P6365" t="s">
        <v>71</v>
      </c>
      <c r="Q6365" t="s">
        <v>682</v>
      </c>
      <c r="R6365" t="s">
        <v>8853</v>
      </c>
      <c r="S6365">
        <v>1039.992</v>
      </c>
      <c r="T6365">
        <v>1</v>
      </c>
      <c r="U6365">
        <v>0.2</v>
      </c>
      <c r="V6365">
        <v>103.99920000000003</v>
      </c>
    </row>
    <row r="6366" spans="1:22" x14ac:dyDescent="0.25">
      <c r="A6366">
        <v>6365</v>
      </c>
      <c r="B6366" t="s">
        <v>8850</v>
      </c>
      <c r="C6366">
        <v>2014</v>
      </c>
      <c r="D6366" s="1">
        <v>41965</v>
      </c>
      <c r="E6366" s="1">
        <v>41969</v>
      </c>
      <c r="F6366" t="s">
        <v>50</v>
      </c>
      <c r="G6366" t="s">
        <v>2002</v>
      </c>
      <c r="H6366" t="s">
        <v>2003</v>
      </c>
      <c r="I6366" t="s">
        <v>26</v>
      </c>
      <c r="J6366" t="s">
        <v>27</v>
      </c>
      <c r="K6366" t="s">
        <v>8851</v>
      </c>
      <c r="L6366" t="s">
        <v>96</v>
      </c>
      <c r="M6366">
        <v>98059</v>
      </c>
      <c r="N6366" t="s">
        <v>44</v>
      </c>
      <c r="O6366" t="s">
        <v>8012</v>
      </c>
      <c r="P6366" t="s">
        <v>46</v>
      </c>
      <c r="Q6366" t="s">
        <v>90</v>
      </c>
      <c r="R6366" t="s">
        <v>8013</v>
      </c>
      <c r="S6366">
        <v>51.84</v>
      </c>
      <c r="T6366">
        <v>8</v>
      </c>
      <c r="U6366">
        <v>0</v>
      </c>
      <c r="V6366">
        <v>24.883200000000002</v>
      </c>
    </row>
    <row r="6367" spans="1:22" x14ac:dyDescent="0.25">
      <c r="A6367">
        <v>6366</v>
      </c>
      <c r="B6367" t="s">
        <v>8854</v>
      </c>
      <c r="C6367">
        <v>2014</v>
      </c>
      <c r="D6367" s="1">
        <v>41734</v>
      </c>
      <c r="E6367" s="1">
        <v>41735</v>
      </c>
      <c r="F6367" t="s">
        <v>188</v>
      </c>
      <c r="G6367" t="s">
        <v>2351</v>
      </c>
      <c r="H6367" t="s">
        <v>2352</v>
      </c>
      <c r="I6367" t="s">
        <v>102</v>
      </c>
      <c r="J6367" t="s">
        <v>27</v>
      </c>
      <c r="K6367" t="s">
        <v>266</v>
      </c>
      <c r="L6367" t="s">
        <v>267</v>
      </c>
      <c r="M6367">
        <v>10009</v>
      </c>
      <c r="N6367" t="s">
        <v>148</v>
      </c>
      <c r="O6367" t="s">
        <v>8855</v>
      </c>
      <c r="P6367" t="s">
        <v>71</v>
      </c>
      <c r="Q6367" t="s">
        <v>72</v>
      </c>
      <c r="R6367" t="s">
        <v>8856</v>
      </c>
      <c r="S6367">
        <v>41.22</v>
      </c>
      <c r="T6367">
        <v>1</v>
      </c>
      <c r="U6367">
        <v>0</v>
      </c>
      <c r="V6367">
        <v>11.1294</v>
      </c>
    </row>
    <row r="6368" spans="1:22" x14ac:dyDescent="0.25">
      <c r="A6368">
        <v>6367</v>
      </c>
      <c r="B6368" t="s">
        <v>8854</v>
      </c>
      <c r="C6368">
        <v>2014</v>
      </c>
      <c r="D6368" s="1">
        <v>41734</v>
      </c>
      <c r="E6368" s="1">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7.2111000000000161</v>
      </c>
    </row>
    <row r="6369" spans="1:22" x14ac:dyDescent="0.25">
      <c r="A6369">
        <v>6368</v>
      </c>
      <c r="B6369" t="s">
        <v>8854</v>
      </c>
      <c r="C6369">
        <v>2014</v>
      </c>
      <c r="D6369" s="1">
        <v>41734</v>
      </c>
      <c r="E6369" s="1">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33.325600000000009</v>
      </c>
    </row>
    <row r="6370" spans="1:22" x14ac:dyDescent="0.25">
      <c r="A6370">
        <v>6369</v>
      </c>
      <c r="B6370" t="s">
        <v>8857</v>
      </c>
      <c r="C6370">
        <v>2014</v>
      </c>
      <c r="D6370" s="1">
        <v>41779</v>
      </c>
      <c r="E6370" s="1">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x14ac:dyDescent="0.25">
      <c r="A6371">
        <v>6370</v>
      </c>
      <c r="B6371" t="s">
        <v>8858</v>
      </c>
      <c r="C6371">
        <v>2013</v>
      </c>
      <c r="D6371" s="1">
        <v>41551</v>
      </c>
      <c r="E6371" s="1">
        <v>41555</v>
      </c>
      <c r="F6371" t="s">
        <v>50</v>
      </c>
      <c r="G6371" t="s">
        <v>7262</v>
      </c>
      <c r="H6371" t="s">
        <v>7263</v>
      </c>
      <c r="I6371" t="s">
        <v>41</v>
      </c>
      <c r="J6371" t="s">
        <v>27</v>
      </c>
      <c r="K6371" t="s">
        <v>758</v>
      </c>
      <c r="L6371" t="s">
        <v>104</v>
      </c>
      <c r="M6371">
        <v>75051</v>
      </c>
      <c r="N6371" t="s">
        <v>105</v>
      </c>
      <c r="O6371" t="s">
        <v>1138</v>
      </c>
      <c r="P6371" t="s">
        <v>32</v>
      </c>
      <c r="Q6371" t="s">
        <v>65</v>
      </c>
      <c r="R6371" t="s">
        <v>1139</v>
      </c>
      <c r="S6371">
        <v>38.08</v>
      </c>
      <c r="T6371">
        <v>5</v>
      </c>
      <c r="U6371">
        <v>0.6</v>
      </c>
      <c r="V6371">
        <v>-29.512000000000008</v>
      </c>
    </row>
    <row r="6372" spans="1:22" x14ac:dyDescent="0.25">
      <c r="A6372">
        <v>6371</v>
      </c>
      <c r="B6372" t="s">
        <v>8859</v>
      </c>
      <c r="C6372">
        <v>2013</v>
      </c>
      <c r="D6372" s="1">
        <v>41600</v>
      </c>
      <c r="E6372" s="1">
        <v>41600</v>
      </c>
      <c r="F6372" t="s">
        <v>1290</v>
      </c>
      <c r="G6372" t="s">
        <v>3787</v>
      </c>
      <c r="H6372" t="s">
        <v>3788</v>
      </c>
      <c r="I6372" t="s">
        <v>102</v>
      </c>
      <c r="J6372" t="s">
        <v>27</v>
      </c>
      <c r="K6372" t="s">
        <v>266</v>
      </c>
      <c r="L6372" t="s">
        <v>267</v>
      </c>
      <c r="M6372">
        <v>10009</v>
      </c>
      <c r="N6372" t="s">
        <v>148</v>
      </c>
      <c r="O6372" t="s">
        <v>6576</v>
      </c>
      <c r="P6372" t="s">
        <v>32</v>
      </c>
      <c r="Q6372" t="s">
        <v>33</v>
      </c>
      <c r="R6372" t="s">
        <v>6577</v>
      </c>
      <c r="S6372">
        <v>113.56800000000001</v>
      </c>
      <c r="T6372">
        <v>2</v>
      </c>
      <c r="U6372">
        <v>0.2</v>
      </c>
      <c r="V6372">
        <v>12.776399999999988</v>
      </c>
    </row>
    <row r="6373" spans="1:22" x14ac:dyDescent="0.25">
      <c r="A6373">
        <v>6372</v>
      </c>
      <c r="B6373" t="s">
        <v>8860</v>
      </c>
      <c r="C6373">
        <v>2014</v>
      </c>
      <c r="D6373" s="1">
        <v>41916</v>
      </c>
      <c r="E6373" s="1">
        <v>41918</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21.819200000000002</v>
      </c>
    </row>
    <row r="6374" spans="1:22" x14ac:dyDescent="0.25">
      <c r="A6374">
        <v>6373</v>
      </c>
      <c r="B6374" t="s">
        <v>8860</v>
      </c>
      <c r="C6374">
        <v>2014</v>
      </c>
      <c r="D6374" s="1">
        <v>41916</v>
      </c>
      <c r="E6374" s="1">
        <v>41918</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x14ac:dyDescent="0.25">
      <c r="A6375">
        <v>6374</v>
      </c>
      <c r="B6375" t="s">
        <v>8860</v>
      </c>
      <c r="C6375">
        <v>2014</v>
      </c>
      <c r="D6375" s="1">
        <v>41916</v>
      </c>
      <c r="E6375" s="1">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v>371.96999999999997</v>
      </c>
      <c r="T6375">
        <v>3</v>
      </c>
      <c r="U6375">
        <v>0</v>
      </c>
      <c r="V6375">
        <v>66.954599999999971</v>
      </c>
    </row>
    <row r="6376" spans="1:22" x14ac:dyDescent="0.25">
      <c r="A6376">
        <v>6375</v>
      </c>
      <c r="B6376" t="s">
        <v>8861</v>
      </c>
      <c r="C6376">
        <v>2011</v>
      </c>
      <c r="D6376" s="1">
        <v>40662</v>
      </c>
      <c r="E6376" s="1">
        <v>40666</v>
      </c>
      <c r="F6376" t="s">
        <v>50</v>
      </c>
      <c r="G6376" t="s">
        <v>1345</v>
      </c>
      <c r="H6376" t="s">
        <v>1346</v>
      </c>
      <c r="I6376" t="s">
        <v>41</v>
      </c>
      <c r="J6376" t="s">
        <v>27</v>
      </c>
      <c r="K6376" t="s">
        <v>334</v>
      </c>
      <c r="L6376" t="s">
        <v>335</v>
      </c>
      <c r="M6376">
        <v>38109</v>
      </c>
      <c r="N6376" t="s">
        <v>30</v>
      </c>
      <c r="O6376" t="s">
        <v>2555</v>
      </c>
      <c r="P6376" t="s">
        <v>32</v>
      </c>
      <c r="Q6376" t="s">
        <v>36</v>
      </c>
      <c r="R6376" t="s">
        <v>2556</v>
      </c>
      <c r="S6376">
        <v>561.58400000000006</v>
      </c>
      <c r="T6376">
        <v>2</v>
      </c>
      <c r="U6376">
        <v>0.2</v>
      </c>
      <c r="V6376">
        <v>70.197999999999922</v>
      </c>
    </row>
    <row r="6377" spans="1:22" x14ac:dyDescent="0.25">
      <c r="A6377">
        <v>6376</v>
      </c>
      <c r="B6377" t="s">
        <v>8861</v>
      </c>
      <c r="C6377">
        <v>2011</v>
      </c>
      <c r="D6377" s="1">
        <v>40662</v>
      </c>
      <c r="E6377" s="1">
        <v>40666</v>
      </c>
      <c r="F6377" t="s">
        <v>50</v>
      </c>
      <c r="G6377" t="s">
        <v>1345</v>
      </c>
      <c r="H6377" t="s">
        <v>1346</v>
      </c>
      <c r="I6377" t="s">
        <v>41</v>
      </c>
      <c r="J6377" t="s">
        <v>27</v>
      </c>
      <c r="K6377" t="s">
        <v>334</v>
      </c>
      <c r="L6377" t="s">
        <v>335</v>
      </c>
      <c r="M6377">
        <v>38109</v>
      </c>
      <c r="N6377" t="s">
        <v>30</v>
      </c>
      <c r="O6377" t="s">
        <v>1400</v>
      </c>
      <c r="P6377" t="s">
        <v>46</v>
      </c>
      <c r="Q6377" t="s">
        <v>59</v>
      </c>
      <c r="R6377" t="s">
        <v>1401</v>
      </c>
      <c r="S6377">
        <v>99.920000000000016</v>
      </c>
      <c r="T6377">
        <v>5</v>
      </c>
      <c r="U6377">
        <v>0.2</v>
      </c>
      <c r="V6377">
        <v>-1.249000000000013</v>
      </c>
    </row>
    <row r="6378" spans="1:22" x14ac:dyDescent="0.25">
      <c r="A6378">
        <v>6377</v>
      </c>
      <c r="B6378" t="s">
        <v>8862</v>
      </c>
      <c r="C6378">
        <v>2013</v>
      </c>
      <c r="D6378" s="1">
        <v>41555</v>
      </c>
      <c r="E6378" s="1">
        <v>41558</v>
      </c>
      <c r="F6378" t="s">
        <v>188</v>
      </c>
      <c r="G6378" t="s">
        <v>5151</v>
      </c>
      <c r="H6378" t="s">
        <v>5152</v>
      </c>
      <c r="I6378" t="s">
        <v>102</v>
      </c>
      <c r="J6378" t="s">
        <v>27</v>
      </c>
      <c r="K6378" t="s">
        <v>146</v>
      </c>
      <c r="L6378" t="s">
        <v>147</v>
      </c>
      <c r="M6378">
        <v>19143</v>
      </c>
      <c r="N6378" t="s">
        <v>148</v>
      </c>
      <c r="O6378" t="s">
        <v>392</v>
      </c>
      <c r="P6378" t="s">
        <v>46</v>
      </c>
      <c r="Q6378" t="s">
        <v>47</v>
      </c>
      <c r="R6378" t="s">
        <v>393</v>
      </c>
      <c r="S6378">
        <v>4.9280000000000008</v>
      </c>
      <c r="T6378">
        <v>2</v>
      </c>
      <c r="U6378">
        <v>0.2</v>
      </c>
      <c r="V6378">
        <v>1.7247999999999997</v>
      </c>
    </row>
    <row r="6379" spans="1:22" x14ac:dyDescent="0.25">
      <c r="A6379">
        <v>6378</v>
      </c>
      <c r="B6379" t="s">
        <v>8863</v>
      </c>
      <c r="C6379">
        <v>2013</v>
      </c>
      <c r="D6379" s="1">
        <v>41624</v>
      </c>
      <c r="E6379" s="1">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4.2803999999999984</v>
      </c>
    </row>
    <row r="6380" spans="1:22" x14ac:dyDescent="0.25">
      <c r="A6380">
        <v>6379</v>
      </c>
      <c r="B6380" t="s">
        <v>8864</v>
      </c>
      <c r="C6380">
        <v>2014</v>
      </c>
      <c r="D6380" s="1">
        <v>41740</v>
      </c>
      <c r="E6380" s="1">
        <v>41744</v>
      </c>
      <c r="F6380" t="s">
        <v>50</v>
      </c>
      <c r="G6380" t="s">
        <v>7671</v>
      </c>
      <c r="H6380" t="s">
        <v>7672</v>
      </c>
      <c r="I6380" t="s">
        <v>102</v>
      </c>
      <c r="J6380" t="s">
        <v>27</v>
      </c>
      <c r="K6380" t="s">
        <v>7705</v>
      </c>
      <c r="L6380" t="s">
        <v>747</v>
      </c>
      <c r="M6380">
        <v>6708</v>
      </c>
      <c r="N6380" t="s">
        <v>148</v>
      </c>
      <c r="O6380" t="s">
        <v>1594</v>
      </c>
      <c r="P6380" t="s">
        <v>71</v>
      </c>
      <c r="Q6380" t="s">
        <v>161</v>
      </c>
      <c r="R6380" t="s">
        <v>1595</v>
      </c>
      <c r="S6380">
        <v>99.99</v>
      </c>
      <c r="T6380">
        <v>1</v>
      </c>
      <c r="U6380">
        <v>0</v>
      </c>
      <c r="V6380">
        <v>41.995800000000003</v>
      </c>
    </row>
    <row r="6381" spans="1:22" x14ac:dyDescent="0.25">
      <c r="A6381">
        <v>6380</v>
      </c>
      <c r="B6381" t="s">
        <v>8864</v>
      </c>
      <c r="C6381">
        <v>2014</v>
      </c>
      <c r="D6381" s="1">
        <v>41740</v>
      </c>
      <c r="E6381" s="1">
        <v>41744</v>
      </c>
      <c r="F6381" t="s">
        <v>50</v>
      </c>
      <c r="G6381" t="s">
        <v>7671</v>
      </c>
      <c r="H6381" t="s">
        <v>7672</v>
      </c>
      <c r="I6381" t="s">
        <v>102</v>
      </c>
      <c r="J6381" t="s">
        <v>27</v>
      </c>
      <c r="K6381" t="s">
        <v>7705</v>
      </c>
      <c r="L6381" t="s">
        <v>747</v>
      </c>
      <c r="M6381">
        <v>6708</v>
      </c>
      <c r="N6381" t="s">
        <v>148</v>
      </c>
      <c r="O6381" t="s">
        <v>5197</v>
      </c>
      <c r="P6381" t="s">
        <v>46</v>
      </c>
      <c r="Q6381" t="s">
        <v>59</v>
      </c>
      <c r="R6381" t="s">
        <v>5198</v>
      </c>
      <c r="S6381">
        <v>286.14999999999998</v>
      </c>
      <c r="T6381">
        <v>5</v>
      </c>
      <c r="U6381">
        <v>0</v>
      </c>
      <c r="V6381">
        <v>71.537499999999994</v>
      </c>
    </row>
    <row r="6382" spans="1:22" x14ac:dyDescent="0.25">
      <c r="A6382">
        <v>6381</v>
      </c>
      <c r="B6382" t="s">
        <v>8865</v>
      </c>
      <c r="C6382">
        <v>2011</v>
      </c>
      <c r="D6382" s="1">
        <v>40641</v>
      </c>
      <c r="E6382" s="1">
        <v>40646</v>
      </c>
      <c r="F6382" t="s">
        <v>50</v>
      </c>
      <c r="G6382" t="s">
        <v>4024</v>
      </c>
      <c r="H6382" t="s">
        <v>4025</v>
      </c>
      <c r="I6382" t="s">
        <v>102</v>
      </c>
      <c r="J6382" t="s">
        <v>27</v>
      </c>
      <c r="K6382" t="s">
        <v>8026</v>
      </c>
      <c r="L6382" t="s">
        <v>310</v>
      </c>
      <c r="M6382">
        <v>85224</v>
      </c>
      <c r="N6382" t="s">
        <v>44</v>
      </c>
      <c r="O6382" t="s">
        <v>6411</v>
      </c>
      <c r="P6382" t="s">
        <v>46</v>
      </c>
      <c r="Q6382" t="s">
        <v>269</v>
      </c>
      <c r="R6382" t="s">
        <v>6412</v>
      </c>
      <c r="S6382">
        <v>49.792000000000002</v>
      </c>
      <c r="T6382">
        <v>8</v>
      </c>
      <c r="U6382">
        <v>0.2</v>
      </c>
      <c r="V6382">
        <v>-11.825600000000001</v>
      </c>
    </row>
    <row r="6383" spans="1:22" x14ac:dyDescent="0.25">
      <c r="A6383">
        <v>6382</v>
      </c>
      <c r="B6383" t="s">
        <v>8866</v>
      </c>
      <c r="C6383">
        <v>2013</v>
      </c>
      <c r="D6383" s="1">
        <v>41363</v>
      </c>
      <c r="E6383" s="1">
        <v>41367</v>
      </c>
      <c r="F6383" t="s">
        <v>50</v>
      </c>
      <c r="G6383" t="s">
        <v>1553</v>
      </c>
      <c r="H6383" t="s">
        <v>1554</v>
      </c>
      <c r="I6383" t="s">
        <v>26</v>
      </c>
      <c r="J6383" t="s">
        <v>27</v>
      </c>
      <c r="K6383" t="s">
        <v>318</v>
      </c>
      <c r="L6383" t="s">
        <v>498</v>
      </c>
      <c r="M6383">
        <v>45503</v>
      </c>
      <c r="N6383" t="s">
        <v>148</v>
      </c>
      <c r="O6383" t="s">
        <v>2232</v>
      </c>
      <c r="P6383" t="s">
        <v>32</v>
      </c>
      <c r="Q6383" t="s">
        <v>33</v>
      </c>
      <c r="R6383" t="s">
        <v>2233</v>
      </c>
      <c r="S6383">
        <v>299.97499999999997</v>
      </c>
      <c r="T6383">
        <v>5</v>
      </c>
      <c r="U6383">
        <v>0.5</v>
      </c>
      <c r="V6383">
        <v>-167.98600000000002</v>
      </c>
    </row>
    <row r="6384" spans="1:22" x14ac:dyDescent="0.25">
      <c r="A6384">
        <v>6383</v>
      </c>
      <c r="B6384" t="s">
        <v>8866</v>
      </c>
      <c r="C6384">
        <v>2013</v>
      </c>
      <c r="D6384" s="1">
        <v>41363</v>
      </c>
      <c r="E6384" s="1">
        <v>41367</v>
      </c>
      <c r="F6384" t="s">
        <v>50</v>
      </c>
      <c r="G6384" t="s">
        <v>1553</v>
      </c>
      <c r="H6384" t="s">
        <v>1554</v>
      </c>
      <c r="I6384" t="s">
        <v>26</v>
      </c>
      <c r="J6384" t="s">
        <v>27</v>
      </c>
      <c r="K6384" t="s">
        <v>318</v>
      </c>
      <c r="L6384" t="s">
        <v>498</v>
      </c>
      <c r="M6384">
        <v>45503</v>
      </c>
      <c r="N6384" t="s">
        <v>148</v>
      </c>
      <c r="O6384" t="s">
        <v>5423</v>
      </c>
      <c r="P6384" t="s">
        <v>71</v>
      </c>
      <c r="Q6384" t="s">
        <v>72</v>
      </c>
      <c r="R6384" t="s">
        <v>5424</v>
      </c>
      <c r="S6384">
        <v>158.37599999999998</v>
      </c>
      <c r="T6384">
        <v>4</v>
      </c>
      <c r="U6384">
        <v>0.4</v>
      </c>
      <c r="V6384">
        <v>-36.954399999999993</v>
      </c>
    </row>
    <row r="6385" spans="1:22" x14ac:dyDescent="0.25">
      <c r="A6385">
        <v>6384</v>
      </c>
      <c r="B6385" t="s">
        <v>8867</v>
      </c>
      <c r="C6385">
        <v>2014</v>
      </c>
      <c r="D6385" s="1">
        <v>41655</v>
      </c>
      <c r="E6385" s="1">
        <v>41658</v>
      </c>
      <c r="F6385" t="s">
        <v>188</v>
      </c>
      <c r="G6385" t="s">
        <v>5561</v>
      </c>
      <c r="H6385" t="s">
        <v>5562</v>
      </c>
      <c r="I6385" t="s">
        <v>26</v>
      </c>
      <c r="J6385" t="s">
        <v>27</v>
      </c>
      <c r="K6385" t="s">
        <v>1237</v>
      </c>
      <c r="L6385" t="s">
        <v>104</v>
      </c>
      <c r="M6385">
        <v>78745</v>
      </c>
      <c r="N6385" t="s">
        <v>105</v>
      </c>
      <c r="O6385" t="s">
        <v>3127</v>
      </c>
      <c r="P6385" t="s">
        <v>46</v>
      </c>
      <c r="Q6385" t="s">
        <v>75</v>
      </c>
      <c r="R6385" t="s">
        <v>3128</v>
      </c>
      <c r="S6385">
        <v>32.783999999999992</v>
      </c>
      <c r="T6385">
        <v>4</v>
      </c>
      <c r="U6385">
        <v>0.8</v>
      </c>
      <c r="V6385">
        <v>-52.454400000000007</v>
      </c>
    </row>
    <row r="6386" spans="1:22" x14ac:dyDescent="0.25">
      <c r="A6386">
        <v>6385</v>
      </c>
      <c r="B6386" t="s">
        <v>8867</v>
      </c>
      <c r="C6386">
        <v>2014</v>
      </c>
      <c r="D6386" s="1">
        <v>41655</v>
      </c>
      <c r="E6386" s="1">
        <v>41658</v>
      </c>
      <c r="F6386" t="s">
        <v>188</v>
      </c>
      <c r="G6386" t="s">
        <v>5561</v>
      </c>
      <c r="H6386" t="s">
        <v>5562</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14.395200000000004</v>
      </c>
    </row>
    <row r="6387" spans="1:22" x14ac:dyDescent="0.25">
      <c r="A6387">
        <v>6386</v>
      </c>
      <c r="B6387" t="s">
        <v>8867</v>
      </c>
      <c r="C6387">
        <v>2014</v>
      </c>
      <c r="D6387" s="1">
        <v>41655</v>
      </c>
      <c r="E6387" s="1">
        <v>41658</v>
      </c>
      <c r="F6387" t="s">
        <v>188</v>
      </c>
      <c r="G6387" t="s">
        <v>5561</v>
      </c>
      <c r="H6387" t="s">
        <v>5562</v>
      </c>
      <c r="I6387" t="s">
        <v>26</v>
      </c>
      <c r="J6387" t="s">
        <v>27</v>
      </c>
      <c r="K6387" t="s">
        <v>1237</v>
      </c>
      <c r="L6387" t="s">
        <v>104</v>
      </c>
      <c r="M6387">
        <v>78745</v>
      </c>
      <c r="N6387" t="s">
        <v>105</v>
      </c>
      <c r="O6387" t="s">
        <v>7036</v>
      </c>
      <c r="P6387" t="s">
        <v>71</v>
      </c>
      <c r="Q6387" t="s">
        <v>161</v>
      </c>
      <c r="R6387" t="s">
        <v>7037</v>
      </c>
      <c r="S6387">
        <v>62.591999999999999</v>
      </c>
      <c r="T6387">
        <v>8</v>
      </c>
      <c r="U6387">
        <v>0.2</v>
      </c>
      <c r="V6387">
        <v>13.300799999999999</v>
      </c>
    </row>
    <row r="6388" spans="1:22" x14ac:dyDescent="0.25">
      <c r="A6388">
        <v>6387</v>
      </c>
      <c r="B6388" t="s">
        <v>8867</v>
      </c>
      <c r="C6388">
        <v>2014</v>
      </c>
      <c r="D6388" s="1">
        <v>41655</v>
      </c>
      <c r="E6388" s="1">
        <v>41658</v>
      </c>
      <c r="F6388" t="s">
        <v>188</v>
      </c>
      <c r="G6388" t="s">
        <v>5561</v>
      </c>
      <c r="H6388" t="s">
        <v>5562</v>
      </c>
      <c r="I6388" t="s">
        <v>26</v>
      </c>
      <c r="J6388" t="s">
        <v>27</v>
      </c>
      <c r="K6388" t="s">
        <v>1237</v>
      </c>
      <c r="L6388" t="s">
        <v>104</v>
      </c>
      <c r="M6388">
        <v>78745</v>
      </c>
      <c r="N6388" t="s">
        <v>105</v>
      </c>
      <c r="O6388" t="s">
        <v>1596</v>
      </c>
      <c r="P6388" t="s">
        <v>46</v>
      </c>
      <c r="Q6388" t="s">
        <v>75</v>
      </c>
      <c r="R6388" t="s">
        <v>1597</v>
      </c>
      <c r="S6388">
        <v>4.2759999999999989</v>
      </c>
      <c r="T6388">
        <v>1</v>
      </c>
      <c r="U6388">
        <v>0.8</v>
      </c>
      <c r="V6388">
        <v>-6.6278000000000006</v>
      </c>
    </row>
    <row r="6389" spans="1:22" x14ac:dyDescent="0.25">
      <c r="A6389">
        <v>6388</v>
      </c>
      <c r="B6389" t="s">
        <v>8868</v>
      </c>
      <c r="C6389">
        <v>2011</v>
      </c>
      <c r="D6389" s="1">
        <v>40574</v>
      </c>
      <c r="E6389" s="1">
        <v>40579</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x14ac:dyDescent="0.25">
      <c r="A6390">
        <v>6389</v>
      </c>
      <c r="B6390" t="s">
        <v>8868</v>
      </c>
      <c r="C6390">
        <v>2011</v>
      </c>
      <c r="D6390" s="1">
        <v>40574</v>
      </c>
      <c r="E6390" s="1">
        <v>40579</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6.8982000000000028</v>
      </c>
    </row>
    <row r="6391" spans="1:22" x14ac:dyDescent="0.25">
      <c r="A6391">
        <v>6390</v>
      </c>
      <c r="B6391" t="s">
        <v>8869</v>
      </c>
      <c r="C6391">
        <v>2012</v>
      </c>
      <c r="D6391" s="1">
        <v>40946</v>
      </c>
      <c r="E6391" s="1">
        <v>40950</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146.24049999999997</v>
      </c>
    </row>
    <row r="6392" spans="1:22" x14ac:dyDescent="0.25">
      <c r="A6392">
        <v>6391</v>
      </c>
      <c r="B6392" t="s">
        <v>8869</v>
      </c>
      <c r="C6392">
        <v>2012</v>
      </c>
      <c r="D6392" s="1">
        <v>40946</v>
      </c>
      <c r="E6392" s="1">
        <v>40950</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6.3504000000000005</v>
      </c>
    </row>
    <row r="6393" spans="1:22" x14ac:dyDescent="0.25">
      <c r="A6393">
        <v>6392</v>
      </c>
      <c r="B6393" t="s">
        <v>8870</v>
      </c>
      <c r="C6393">
        <v>2013</v>
      </c>
      <c r="D6393" s="1">
        <v>41623</v>
      </c>
      <c r="E6393" s="1">
        <v>41628</v>
      </c>
      <c r="F6393" t="s">
        <v>50</v>
      </c>
      <c r="G6393" t="s">
        <v>111</v>
      </c>
      <c r="H6393" t="s">
        <v>112</v>
      </c>
      <c r="I6393" t="s">
        <v>26</v>
      </c>
      <c r="J6393" t="s">
        <v>27</v>
      </c>
      <c r="K6393" t="s">
        <v>266</v>
      </c>
      <c r="L6393" t="s">
        <v>267</v>
      </c>
      <c r="M6393">
        <v>10011</v>
      </c>
      <c r="N6393" t="s">
        <v>148</v>
      </c>
      <c r="O6393" t="s">
        <v>6325</v>
      </c>
      <c r="P6393" t="s">
        <v>46</v>
      </c>
      <c r="Q6393" t="s">
        <v>90</v>
      </c>
      <c r="R6393" t="s">
        <v>6326</v>
      </c>
      <c r="S6393">
        <v>14.62</v>
      </c>
      <c r="T6393">
        <v>2</v>
      </c>
      <c r="U6393">
        <v>0</v>
      </c>
      <c r="V6393">
        <v>6.7251999999999992</v>
      </c>
    </row>
    <row r="6394" spans="1:22" x14ac:dyDescent="0.25">
      <c r="A6394">
        <v>6393</v>
      </c>
      <c r="B6394" t="s">
        <v>8870</v>
      </c>
      <c r="C6394">
        <v>2013</v>
      </c>
      <c r="D6394" s="1">
        <v>41623</v>
      </c>
      <c r="E6394" s="1">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x14ac:dyDescent="0.25">
      <c r="A6395">
        <v>6394</v>
      </c>
      <c r="B6395" t="s">
        <v>8870</v>
      </c>
      <c r="C6395">
        <v>2013</v>
      </c>
      <c r="D6395" s="1">
        <v>41623</v>
      </c>
      <c r="E6395" s="1">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x14ac:dyDescent="0.25">
      <c r="A6396">
        <v>6395</v>
      </c>
      <c r="B6396" t="s">
        <v>8870</v>
      </c>
      <c r="C6396">
        <v>2013</v>
      </c>
      <c r="D6396" s="1">
        <v>41623</v>
      </c>
      <c r="E6396" s="1">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x14ac:dyDescent="0.25">
      <c r="A6397">
        <v>6396</v>
      </c>
      <c r="B6397" t="s">
        <v>8870</v>
      </c>
      <c r="C6397">
        <v>2013</v>
      </c>
      <c r="D6397" s="1">
        <v>41623</v>
      </c>
      <c r="E6397" s="1">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x14ac:dyDescent="0.25">
      <c r="A6398">
        <v>6397</v>
      </c>
      <c r="B6398" t="s">
        <v>8870</v>
      </c>
      <c r="C6398">
        <v>2013</v>
      </c>
      <c r="D6398" s="1">
        <v>41623</v>
      </c>
      <c r="E6398" s="1">
        <v>41628</v>
      </c>
      <c r="F6398" t="s">
        <v>50</v>
      </c>
      <c r="G6398" t="s">
        <v>111</v>
      </c>
      <c r="H6398" t="s">
        <v>112</v>
      </c>
      <c r="I6398" t="s">
        <v>26</v>
      </c>
      <c r="J6398" t="s">
        <v>27</v>
      </c>
      <c r="K6398" t="s">
        <v>266</v>
      </c>
      <c r="L6398" t="s">
        <v>267</v>
      </c>
      <c r="M6398">
        <v>10011</v>
      </c>
      <c r="N6398" t="s">
        <v>148</v>
      </c>
      <c r="O6398" t="s">
        <v>8871</v>
      </c>
      <c r="P6398" t="s">
        <v>46</v>
      </c>
      <c r="Q6398" t="s">
        <v>75</v>
      </c>
      <c r="R6398" t="s">
        <v>8872</v>
      </c>
      <c r="S6398">
        <v>23.12</v>
      </c>
      <c r="T6398">
        <v>2</v>
      </c>
      <c r="U6398">
        <v>0.2</v>
      </c>
      <c r="V6398">
        <v>7.8029999999999982</v>
      </c>
    </row>
    <row r="6399" spans="1:22" x14ac:dyDescent="0.25">
      <c r="A6399">
        <v>6398</v>
      </c>
      <c r="B6399" t="s">
        <v>8873</v>
      </c>
      <c r="C6399">
        <v>2014</v>
      </c>
      <c r="D6399" s="1">
        <v>41944</v>
      </c>
      <c r="E6399" s="1">
        <v>41948</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0.59039999999999915</v>
      </c>
    </row>
    <row r="6400" spans="1:22" x14ac:dyDescent="0.25">
      <c r="A6400">
        <v>6399</v>
      </c>
      <c r="B6400" t="s">
        <v>8874</v>
      </c>
      <c r="C6400">
        <v>2014</v>
      </c>
      <c r="D6400" s="1">
        <v>41858</v>
      </c>
      <c r="E6400" s="1">
        <v>41864</v>
      </c>
      <c r="F6400" t="s">
        <v>50</v>
      </c>
      <c r="G6400" t="s">
        <v>395</v>
      </c>
      <c r="H6400" t="s">
        <v>396</v>
      </c>
      <c r="I6400" t="s">
        <v>102</v>
      </c>
      <c r="J6400" t="s">
        <v>27</v>
      </c>
      <c r="K6400" t="s">
        <v>87</v>
      </c>
      <c r="L6400" t="s">
        <v>2694</v>
      </c>
      <c r="M6400">
        <v>3301</v>
      </c>
      <c r="N6400" t="s">
        <v>148</v>
      </c>
      <c r="O6400" t="s">
        <v>5816</v>
      </c>
      <c r="P6400" t="s">
        <v>71</v>
      </c>
      <c r="Q6400" t="s">
        <v>72</v>
      </c>
      <c r="R6400" t="s">
        <v>5817</v>
      </c>
      <c r="S6400">
        <v>824.95</v>
      </c>
      <c r="T6400">
        <v>5</v>
      </c>
      <c r="U6400">
        <v>0</v>
      </c>
      <c r="V6400">
        <v>247.48499999999993</v>
      </c>
    </row>
    <row r="6401" spans="1:22" x14ac:dyDescent="0.25">
      <c r="A6401">
        <v>6400</v>
      </c>
      <c r="B6401" t="s">
        <v>8874</v>
      </c>
      <c r="C6401">
        <v>2014</v>
      </c>
      <c r="D6401" s="1">
        <v>41858</v>
      </c>
      <c r="E6401" s="1">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x14ac:dyDescent="0.25">
      <c r="A6402">
        <v>6401</v>
      </c>
      <c r="B6402" t="s">
        <v>8874</v>
      </c>
      <c r="C6402">
        <v>2014</v>
      </c>
      <c r="D6402" s="1">
        <v>41858</v>
      </c>
      <c r="E6402" s="1">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68.363999999999976</v>
      </c>
    </row>
    <row r="6403" spans="1:22" x14ac:dyDescent="0.25">
      <c r="A6403">
        <v>6402</v>
      </c>
      <c r="B6403" t="s">
        <v>8875</v>
      </c>
      <c r="C6403">
        <v>2014</v>
      </c>
      <c r="D6403" s="1">
        <v>41790</v>
      </c>
      <c r="E6403" s="1">
        <v>41791</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33.874400000000009</v>
      </c>
    </row>
    <row r="6404" spans="1:22" x14ac:dyDescent="0.25">
      <c r="A6404">
        <v>6403</v>
      </c>
      <c r="B6404" t="s">
        <v>8875</v>
      </c>
      <c r="C6404">
        <v>2014</v>
      </c>
      <c r="D6404" s="1">
        <v>41790</v>
      </c>
      <c r="E6404" s="1">
        <v>41791</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x14ac:dyDescent="0.25">
      <c r="A6405">
        <v>6404</v>
      </c>
      <c r="B6405" t="s">
        <v>8875</v>
      </c>
      <c r="C6405">
        <v>2014</v>
      </c>
      <c r="D6405" s="1">
        <v>41790</v>
      </c>
      <c r="E6405" s="1">
        <v>41791</v>
      </c>
      <c r="F6405" t="s">
        <v>188</v>
      </c>
      <c r="G6405" t="s">
        <v>1969</v>
      </c>
      <c r="H6405" t="s">
        <v>1970</v>
      </c>
      <c r="I6405" t="s">
        <v>26</v>
      </c>
      <c r="J6405" t="s">
        <v>27</v>
      </c>
      <c r="K6405" t="s">
        <v>4268</v>
      </c>
      <c r="L6405" t="s">
        <v>736</v>
      </c>
      <c r="M6405">
        <v>70506</v>
      </c>
      <c r="N6405" t="s">
        <v>30</v>
      </c>
      <c r="O6405" t="s">
        <v>6825</v>
      </c>
      <c r="P6405" t="s">
        <v>32</v>
      </c>
      <c r="Q6405" t="s">
        <v>65</v>
      </c>
      <c r="R6405" t="s">
        <v>6826</v>
      </c>
      <c r="S6405">
        <v>8.01</v>
      </c>
      <c r="T6405">
        <v>3</v>
      </c>
      <c r="U6405">
        <v>0</v>
      </c>
      <c r="V6405">
        <v>3.0438000000000001</v>
      </c>
    </row>
    <row r="6406" spans="1:22" x14ac:dyDescent="0.25">
      <c r="A6406">
        <v>6405</v>
      </c>
      <c r="B6406" t="s">
        <v>8876</v>
      </c>
      <c r="C6406">
        <v>2012</v>
      </c>
      <c r="D6406" s="1">
        <v>41243</v>
      </c>
      <c r="E6406" s="1">
        <v>41248</v>
      </c>
      <c r="F6406" t="s">
        <v>50</v>
      </c>
      <c r="G6406" t="s">
        <v>4468</v>
      </c>
      <c r="H6406" t="s">
        <v>4469</v>
      </c>
      <c r="I6406" t="s">
        <v>26</v>
      </c>
      <c r="J6406" t="s">
        <v>27</v>
      </c>
      <c r="K6406" t="s">
        <v>4588</v>
      </c>
      <c r="L6406" t="s">
        <v>88</v>
      </c>
      <c r="M6406">
        <v>27604</v>
      </c>
      <c r="N6406" t="s">
        <v>30</v>
      </c>
      <c r="O6406" t="s">
        <v>4781</v>
      </c>
      <c r="P6406" t="s">
        <v>71</v>
      </c>
      <c r="Q6406" t="s">
        <v>72</v>
      </c>
      <c r="R6406" t="s">
        <v>4782</v>
      </c>
      <c r="S6406">
        <v>177.48000000000002</v>
      </c>
      <c r="T6406">
        <v>3</v>
      </c>
      <c r="U6406">
        <v>0.2</v>
      </c>
      <c r="V6406">
        <v>19.966499999999982</v>
      </c>
    </row>
    <row r="6407" spans="1:22" x14ac:dyDescent="0.25">
      <c r="A6407">
        <v>6406</v>
      </c>
      <c r="B6407" t="s">
        <v>8877</v>
      </c>
      <c r="C6407">
        <v>2014</v>
      </c>
      <c r="D6407" s="1">
        <v>41883</v>
      </c>
      <c r="E6407" s="1">
        <v>41885</v>
      </c>
      <c r="F6407" t="s">
        <v>23</v>
      </c>
      <c r="G6407" t="s">
        <v>2546</v>
      </c>
      <c r="H6407" t="s">
        <v>2547</v>
      </c>
      <c r="I6407" t="s">
        <v>41</v>
      </c>
      <c r="J6407" t="s">
        <v>27</v>
      </c>
      <c r="K6407" t="s">
        <v>4676</v>
      </c>
      <c r="L6407" t="s">
        <v>96</v>
      </c>
      <c r="M6407">
        <v>99207</v>
      </c>
      <c r="N6407" t="s">
        <v>44</v>
      </c>
      <c r="O6407" t="s">
        <v>1588</v>
      </c>
      <c r="P6407" t="s">
        <v>32</v>
      </c>
      <c r="Q6407" t="s">
        <v>36</v>
      </c>
      <c r="R6407" t="s">
        <v>1589</v>
      </c>
      <c r="S6407">
        <v>569.5680000000001</v>
      </c>
      <c r="T6407">
        <v>2</v>
      </c>
      <c r="U6407">
        <v>0.2</v>
      </c>
      <c r="V6407">
        <v>7.119599999999906</v>
      </c>
    </row>
    <row r="6408" spans="1:22" x14ac:dyDescent="0.25">
      <c r="A6408">
        <v>6407</v>
      </c>
      <c r="B6408" t="s">
        <v>8877</v>
      </c>
      <c r="C6408">
        <v>2014</v>
      </c>
      <c r="D6408" s="1">
        <v>41883</v>
      </c>
      <c r="E6408" s="1">
        <v>41885</v>
      </c>
      <c r="F6408" t="s">
        <v>23</v>
      </c>
      <c r="G6408" t="s">
        <v>2546</v>
      </c>
      <c r="H6408" t="s">
        <v>2547</v>
      </c>
      <c r="I6408" t="s">
        <v>41</v>
      </c>
      <c r="J6408" t="s">
        <v>27</v>
      </c>
      <c r="K6408" t="s">
        <v>4676</v>
      </c>
      <c r="L6408" t="s">
        <v>96</v>
      </c>
      <c r="M6408">
        <v>99207</v>
      </c>
      <c r="N6408" t="s">
        <v>44</v>
      </c>
      <c r="O6408" t="s">
        <v>368</v>
      </c>
      <c r="P6408" t="s">
        <v>46</v>
      </c>
      <c r="Q6408" t="s">
        <v>59</v>
      </c>
      <c r="R6408" t="s">
        <v>369</v>
      </c>
      <c r="S6408">
        <v>149.73000000000002</v>
      </c>
      <c r="T6408">
        <v>7</v>
      </c>
      <c r="U6408">
        <v>0</v>
      </c>
      <c r="V6408">
        <v>43.421699999999994</v>
      </c>
    </row>
    <row r="6409" spans="1:22" x14ac:dyDescent="0.25">
      <c r="A6409">
        <v>6408</v>
      </c>
      <c r="B6409" t="s">
        <v>8878</v>
      </c>
      <c r="C6409">
        <v>2014</v>
      </c>
      <c r="D6409" s="1">
        <v>41774</v>
      </c>
      <c r="E6409" s="1">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-12.84900000000016</v>
      </c>
    </row>
    <row r="6410" spans="1:22" x14ac:dyDescent="0.25">
      <c r="A6410">
        <v>6409</v>
      </c>
      <c r="B6410" t="s">
        <v>8878</v>
      </c>
      <c r="C6410">
        <v>2014</v>
      </c>
      <c r="D6410" s="1">
        <v>41774</v>
      </c>
      <c r="E6410" s="1">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5.7749999999999986</v>
      </c>
    </row>
    <row r="6411" spans="1:22" x14ac:dyDescent="0.25">
      <c r="A6411">
        <v>6410</v>
      </c>
      <c r="B6411" t="s">
        <v>8878</v>
      </c>
      <c r="C6411">
        <v>2014</v>
      </c>
      <c r="D6411" s="1">
        <v>41774</v>
      </c>
      <c r="E6411" s="1">
        <v>41775</v>
      </c>
      <c r="F6411" t="s">
        <v>188</v>
      </c>
      <c r="G6411" t="s">
        <v>1878</v>
      </c>
      <c r="H6411" t="s">
        <v>1879</v>
      </c>
      <c r="I6411" t="s">
        <v>26</v>
      </c>
      <c r="J6411" t="s">
        <v>27</v>
      </c>
      <c r="K6411" t="s">
        <v>184</v>
      </c>
      <c r="L6411" t="s">
        <v>104</v>
      </c>
      <c r="M6411">
        <v>77041</v>
      </c>
      <c r="N6411" t="s">
        <v>105</v>
      </c>
      <c r="O6411" t="s">
        <v>8879</v>
      </c>
      <c r="P6411" t="s">
        <v>46</v>
      </c>
      <c r="Q6411" t="s">
        <v>90</v>
      </c>
      <c r="R6411" t="s">
        <v>8880</v>
      </c>
      <c r="S6411">
        <v>47.952000000000005</v>
      </c>
      <c r="T6411">
        <v>3</v>
      </c>
      <c r="U6411">
        <v>0.2</v>
      </c>
      <c r="V6411">
        <v>16.183799999999998</v>
      </c>
    </row>
    <row r="6412" spans="1:22" x14ac:dyDescent="0.25">
      <c r="A6412">
        <v>6411</v>
      </c>
      <c r="B6412" t="s">
        <v>8878</v>
      </c>
      <c r="C6412">
        <v>2014</v>
      </c>
      <c r="D6412" s="1">
        <v>41774</v>
      </c>
      <c r="E6412" s="1">
        <v>41775</v>
      </c>
      <c r="F6412" t="s">
        <v>188</v>
      </c>
      <c r="G6412" t="s">
        <v>1878</v>
      </c>
      <c r="H6412" t="s">
        <v>1879</v>
      </c>
      <c r="I6412" t="s">
        <v>26</v>
      </c>
      <c r="J6412" t="s">
        <v>27</v>
      </c>
      <c r="K6412" t="s">
        <v>184</v>
      </c>
      <c r="L6412" t="s">
        <v>104</v>
      </c>
      <c r="M6412">
        <v>77041</v>
      </c>
      <c r="N6412" t="s">
        <v>105</v>
      </c>
      <c r="O6412" t="s">
        <v>6790</v>
      </c>
      <c r="P6412" t="s">
        <v>71</v>
      </c>
      <c r="Q6412" t="s">
        <v>72</v>
      </c>
      <c r="R6412" t="s">
        <v>6791</v>
      </c>
      <c r="S6412">
        <v>7.9920000000000009</v>
      </c>
      <c r="T6412">
        <v>1</v>
      </c>
      <c r="U6412">
        <v>0.2</v>
      </c>
      <c r="V6412">
        <v>0.69930000000000003</v>
      </c>
    </row>
    <row r="6413" spans="1:22" x14ac:dyDescent="0.25">
      <c r="A6413">
        <v>6412</v>
      </c>
      <c r="B6413" t="s">
        <v>8878</v>
      </c>
      <c r="C6413">
        <v>2014</v>
      </c>
      <c r="D6413" s="1">
        <v>41774</v>
      </c>
      <c r="E6413" s="1">
        <v>41775</v>
      </c>
      <c r="F6413" t="s">
        <v>188</v>
      </c>
      <c r="G6413" t="s">
        <v>1878</v>
      </c>
      <c r="H6413" t="s">
        <v>1879</v>
      </c>
      <c r="I6413" t="s">
        <v>26</v>
      </c>
      <c r="J6413" t="s">
        <v>27</v>
      </c>
      <c r="K6413" t="s">
        <v>184</v>
      </c>
      <c r="L6413" t="s">
        <v>104</v>
      </c>
      <c r="M6413">
        <v>77041</v>
      </c>
      <c r="N6413" t="s">
        <v>105</v>
      </c>
      <c r="O6413" t="s">
        <v>7639</v>
      </c>
      <c r="P6413" t="s">
        <v>46</v>
      </c>
      <c r="Q6413" t="s">
        <v>90</v>
      </c>
      <c r="R6413" t="s">
        <v>7640</v>
      </c>
      <c r="S6413">
        <v>76.864000000000004</v>
      </c>
      <c r="T6413">
        <v>2</v>
      </c>
      <c r="U6413">
        <v>0.2</v>
      </c>
      <c r="V6413">
        <v>26.902399999999993</v>
      </c>
    </row>
    <row r="6414" spans="1:22" x14ac:dyDescent="0.25">
      <c r="A6414">
        <v>6413</v>
      </c>
      <c r="B6414" t="s">
        <v>8881</v>
      </c>
      <c r="C6414">
        <v>2014</v>
      </c>
      <c r="D6414" s="1">
        <v>41869</v>
      </c>
      <c r="E6414" s="1">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48.377100000000006</v>
      </c>
    </row>
    <row r="6415" spans="1:22" x14ac:dyDescent="0.25">
      <c r="A6415">
        <v>6414</v>
      </c>
      <c r="B6415" t="s">
        <v>8881</v>
      </c>
      <c r="C6415">
        <v>2014</v>
      </c>
      <c r="D6415" s="1">
        <v>41869</v>
      </c>
      <c r="E6415" s="1">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9.8159999999999954</v>
      </c>
    </row>
    <row r="6416" spans="1:22" x14ac:dyDescent="0.25">
      <c r="A6416">
        <v>6415</v>
      </c>
      <c r="B6416" t="s">
        <v>8882</v>
      </c>
      <c r="C6416">
        <v>2014</v>
      </c>
      <c r="D6416" s="1">
        <v>41954</v>
      </c>
      <c r="E6416" s="1">
        <v>41958</v>
      </c>
      <c r="F6416" t="s">
        <v>23</v>
      </c>
      <c r="G6416" t="s">
        <v>5992</v>
      </c>
      <c r="H6416" t="s">
        <v>5993</v>
      </c>
      <c r="I6416" t="s">
        <v>102</v>
      </c>
      <c r="J6416" t="s">
        <v>27</v>
      </c>
      <c r="K6416" t="s">
        <v>7237</v>
      </c>
      <c r="L6416" t="s">
        <v>54</v>
      </c>
      <c r="M6416">
        <v>33021</v>
      </c>
      <c r="N6416" t="s">
        <v>30</v>
      </c>
      <c r="O6416" t="s">
        <v>8214</v>
      </c>
      <c r="P6416" t="s">
        <v>46</v>
      </c>
      <c r="Q6416" t="s">
        <v>75</v>
      </c>
      <c r="R6416" t="s">
        <v>8215</v>
      </c>
      <c r="S6416">
        <v>11.520000000000001</v>
      </c>
      <c r="T6416">
        <v>5</v>
      </c>
      <c r="U6416">
        <v>0.7</v>
      </c>
      <c r="V6416">
        <v>-7.6799999999999962</v>
      </c>
    </row>
    <row r="6417" spans="1:22" x14ac:dyDescent="0.25">
      <c r="A6417">
        <v>6416</v>
      </c>
      <c r="B6417" t="s">
        <v>8883</v>
      </c>
      <c r="C6417">
        <v>2014</v>
      </c>
      <c r="D6417" s="1">
        <v>41873</v>
      </c>
      <c r="E6417" s="1">
        <v>41873</v>
      </c>
      <c r="F6417" t="s">
        <v>1290</v>
      </c>
      <c r="G6417" t="s">
        <v>3256</v>
      </c>
      <c r="H6417" t="s">
        <v>3257</v>
      </c>
      <c r="I6417" t="s">
        <v>41</v>
      </c>
      <c r="J6417" t="s">
        <v>27</v>
      </c>
      <c r="K6417" t="s">
        <v>8026</v>
      </c>
      <c r="L6417" t="s">
        <v>310</v>
      </c>
      <c r="M6417">
        <v>85224</v>
      </c>
      <c r="N6417" t="s">
        <v>44</v>
      </c>
      <c r="O6417" t="s">
        <v>2559</v>
      </c>
      <c r="P6417" t="s">
        <v>46</v>
      </c>
      <c r="Q6417" t="s">
        <v>90</v>
      </c>
      <c r="R6417" t="s">
        <v>2560</v>
      </c>
      <c r="S6417">
        <v>83.88</v>
      </c>
      <c r="T6417">
        <v>1</v>
      </c>
      <c r="U6417">
        <v>0.2</v>
      </c>
      <c r="V6417">
        <v>29.357999999999997</v>
      </c>
    </row>
    <row r="6418" spans="1:22" x14ac:dyDescent="0.25">
      <c r="A6418">
        <v>6417</v>
      </c>
      <c r="B6418" t="s">
        <v>8884</v>
      </c>
      <c r="C6418">
        <v>2013</v>
      </c>
      <c r="D6418" s="1">
        <v>41342</v>
      </c>
      <c r="E6418" s="1">
        <v>41346</v>
      </c>
      <c r="F6418" t="s">
        <v>50</v>
      </c>
      <c r="G6418" t="s">
        <v>3147</v>
      </c>
      <c r="H6418" t="s">
        <v>3148</v>
      </c>
      <c r="I6418" t="s">
        <v>26</v>
      </c>
      <c r="J6418" t="s">
        <v>27</v>
      </c>
      <c r="K6418" t="s">
        <v>146</v>
      </c>
      <c r="L6418" t="s">
        <v>147</v>
      </c>
      <c r="M6418">
        <v>19120</v>
      </c>
      <c r="N6418" t="s">
        <v>148</v>
      </c>
      <c r="O6418" t="s">
        <v>5832</v>
      </c>
      <c r="P6418" t="s">
        <v>71</v>
      </c>
      <c r="Q6418" t="s">
        <v>72</v>
      </c>
      <c r="R6418" t="s">
        <v>5833</v>
      </c>
      <c r="S6418">
        <v>108.57600000000001</v>
      </c>
      <c r="T6418">
        <v>4</v>
      </c>
      <c r="U6418">
        <v>0.4</v>
      </c>
      <c r="V6418">
        <v>-25.334400000000002</v>
      </c>
    </row>
    <row r="6419" spans="1:22" x14ac:dyDescent="0.25">
      <c r="A6419">
        <v>6418</v>
      </c>
      <c r="B6419" t="s">
        <v>8884</v>
      </c>
      <c r="C6419">
        <v>2013</v>
      </c>
      <c r="D6419" s="1">
        <v>41342</v>
      </c>
      <c r="E6419" s="1">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5.9840000000000009</v>
      </c>
      <c r="T6419">
        <v>2</v>
      </c>
      <c r="U6419">
        <v>0.2</v>
      </c>
      <c r="V6419">
        <v>-1.3463999999999998</v>
      </c>
    </row>
    <row r="6420" spans="1:22" x14ac:dyDescent="0.25">
      <c r="A6420">
        <v>6419</v>
      </c>
      <c r="B6420" t="s">
        <v>8885</v>
      </c>
      <c r="C6420">
        <v>2013</v>
      </c>
      <c r="D6420" s="1">
        <v>41579</v>
      </c>
      <c r="E6420" s="1">
        <v>41584</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6.1488000000000014</v>
      </c>
    </row>
    <row r="6421" spans="1:22" x14ac:dyDescent="0.25">
      <c r="A6421">
        <v>6420</v>
      </c>
      <c r="B6421" t="s">
        <v>8885</v>
      </c>
      <c r="C6421">
        <v>2013</v>
      </c>
      <c r="D6421" s="1">
        <v>41579</v>
      </c>
      <c r="E6421" s="1">
        <v>41584</v>
      </c>
      <c r="F6421" t="s">
        <v>50</v>
      </c>
      <c r="G6421" t="s">
        <v>2507</v>
      </c>
      <c r="H6421" t="s">
        <v>2508</v>
      </c>
      <c r="I6421" t="s">
        <v>41</v>
      </c>
      <c r="J6421" t="s">
        <v>27</v>
      </c>
      <c r="K6421" t="s">
        <v>4548</v>
      </c>
      <c r="L6421" t="s">
        <v>649</v>
      </c>
      <c r="M6421">
        <v>74133</v>
      </c>
      <c r="N6421" t="s">
        <v>105</v>
      </c>
      <c r="O6421" t="s">
        <v>5123</v>
      </c>
      <c r="P6421" t="s">
        <v>32</v>
      </c>
      <c r="Q6421" t="s">
        <v>36</v>
      </c>
      <c r="R6421" t="s">
        <v>5124</v>
      </c>
      <c r="S6421">
        <v>368.96999999999997</v>
      </c>
      <c r="T6421">
        <v>3</v>
      </c>
      <c r="U6421">
        <v>0</v>
      </c>
      <c r="V6421">
        <v>81.173400000000001</v>
      </c>
    </row>
    <row r="6422" spans="1:22" x14ac:dyDescent="0.25">
      <c r="A6422">
        <v>6421</v>
      </c>
      <c r="B6422" t="s">
        <v>8885</v>
      </c>
      <c r="C6422">
        <v>2013</v>
      </c>
      <c r="D6422" s="1">
        <v>41579</v>
      </c>
      <c r="E6422" s="1">
        <v>41584</v>
      </c>
      <c r="F6422" t="s">
        <v>50</v>
      </c>
      <c r="G6422" t="s">
        <v>2507</v>
      </c>
      <c r="H6422" t="s">
        <v>2508</v>
      </c>
      <c r="I6422" t="s">
        <v>41</v>
      </c>
      <c r="J6422" t="s">
        <v>27</v>
      </c>
      <c r="K6422" t="s">
        <v>4548</v>
      </c>
      <c r="L6422" t="s">
        <v>649</v>
      </c>
      <c r="M6422">
        <v>74133</v>
      </c>
      <c r="N6422" t="s">
        <v>105</v>
      </c>
      <c r="O6422" t="s">
        <v>6806</v>
      </c>
      <c r="P6422" t="s">
        <v>46</v>
      </c>
      <c r="Q6422" t="s">
        <v>68</v>
      </c>
      <c r="R6422" t="s">
        <v>6807</v>
      </c>
      <c r="S6422">
        <v>12.39</v>
      </c>
      <c r="T6422">
        <v>3</v>
      </c>
      <c r="U6422">
        <v>0</v>
      </c>
      <c r="V6422">
        <v>3.4692000000000003</v>
      </c>
    </row>
    <row r="6423" spans="1:22" x14ac:dyDescent="0.25">
      <c r="A6423">
        <v>6422</v>
      </c>
      <c r="B6423" t="s">
        <v>8885</v>
      </c>
      <c r="C6423">
        <v>2013</v>
      </c>
      <c r="D6423" s="1">
        <v>41579</v>
      </c>
      <c r="E6423" s="1">
        <v>41584</v>
      </c>
      <c r="F6423" t="s">
        <v>50</v>
      </c>
      <c r="G6423" t="s">
        <v>2507</v>
      </c>
      <c r="H6423" t="s">
        <v>2508</v>
      </c>
      <c r="I6423" t="s">
        <v>41</v>
      </c>
      <c r="J6423" t="s">
        <v>27</v>
      </c>
      <c r="K6423" t="s">
        <v>4548</v>
      </c>
      <c r="L6423" t="s">
        <v>649</v>
      </c>
      <c r="M6423">
        <v>74133</v>
      </c>
      <c r="N6423" t="s">
        <v>105</v>
      </c>
      <c r="O6423" t="s">
        <v>6008</v>
      </c>
      <c r="P6423" t="s">
        <v>46</v>
      </c>
      <c r="Q6423" t="s">
        <v>59</v>
      </c>
      <c r="R6423" t="s">
        <v>6009</v>
      </c>
      <c r="S6423">
        <v>332.94</v>
      </c>
      <c r="T6423">
        <v>3</v>
      </c>
      <c r="U6423">
        <v>0</v>
      </c>
      <c r="V6423">
        <v>9.9882000000000204</v>
      </c>
    </row>
    <row r="6424" spans="1:22" x14ac:dyDescent="0.25">
      <c r="A6424">
        <v>6423</v>
      </c>
      <c r="B6424" t="s">
        <v>8886</v>
      </c>
      <c r="C6424">
        <v>2011</v>
      </c>
      <c r="D6424" s="1">
        <v>40750</v>
      </c>
      <c r="E6424" s="1">
        <v>40756</v>
      </c>
      <c r="F6424" t="s">
        <v>50</v>
      </c>
      <c r="G6424" t="s">
        <v>6633</v>
      </c>
      <c r="H6424" t="s">
        <v>6634</v>
      </c>
      <c r="I6424" t="s">
        <v>41</v>
      </c>
      <c r="J6424" t="s">
        <v>27</v>
      </c>
      <c r="K6424" t="s">
        <v>8319</v>
      </c>
      <c r="L6424" t="s">
        <v>121</v>
      </c>
      <c r="M6424">
        <v>84020</v>
      </c>
      <c r="N6424" t="s">
        <v>44</v>
      </c>
      <c r="O6424" t="s">
        <v>4383</v>
      </c>
      <c r="P6424" t="s">
        <v>71</v>
      </c>
      <c r="Q6424" t="s">
        <v>161</v>
      </c>
      <c r="R6424" t="s">
        <v>4384</v>
      </c>
      <c r="S6424">
        <v>111.93</v>
      </c>
      <c r="T6424">
        <v>7</v>
      </c>
      <c r="U6424">
        <v>0</v>
      </c>
      <c r="V6424">
        <v>34.698299999999996</v>
      </c>
    </row>
    <row r="6425" spans="1:22" x14ac:dyDescent="0.25">
      <c r="A6425">
        <v>6424</v>
      </c>
      <c r="B6425" t="s">
        <v>8887</v>
      </c>
      <c r="C6425">
        <v>2012</v>
      </c>
      <c r="D6425" s="1">
        <v>41206</v>
      </c>
      <c r="E6425" s="1">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454.27200000000005</v>
      </c>
      <c r="T6425">
        <v>8</v>
      </c>
      <c r="U6425">
        <v>0.2</v>
      </c>
      <c r="V6425">
        <v>-73.819200000000052</v>
      </c>
    </row>
    <row r="6426" spans="1:22" x14ac:dyDescent="0.25">
      <c r="A6426">
        <v>6425</v>
      </c>
      <c r="B6426" t="s">
        <v>8888</v>
      </c>
      <c r="C6426">
        <v>2014</v>
      </c>
      <c r="D6426" s="1">
        <v>41871</v>
      </c>
      <c r="E6426" s="1">
        <v>41876</v>
      </c>
      <c r="F6426" t="s">
        <v>50</v>
      </c>
      <c r="G6426" t="s">
        <v>8516</v>
      </c>
      <c r="H6426" t="s">
        <v>8517</v>
      </c>
      <c r="I6426" t="s">
        <v>26</v>
      </c>
      <c r="J6426" t="s">
        <v>27</v>
      </c>
      <c r="K6426" t="s">
        <v>1479</v>
      </c>
      <c r="L6426" t="s">
        <v>1245</v>
      </c>
      <c r="M6426">
        <v>1841</v>
      </c>
      <c r="N6426" t="s">
        <v>148</v>
      </c>
      <c r="O6426" t="s">
        <v>6743</v>
      </c>
      <c r="P6426" t="s">
        <v>46</v>
      </c>
      <c r="Q6426" t="s">
        <v>90</v>
      </c>
      <c r="R6426" t="s">
        <v>6744</v>
      </c>
      <c r="S6426">
        <v>19.440000000000001</v>
      </c>
      <c r="T6426">
        <v>3</v>
      </c>
      <c r="U6426">
        <v>0</v>
      </c>
      <c r="V6426">
        <v>9.3312000000000008</v>
      </c>
    </row>
    <row r="6427" spans="1:22" x14ac:dyDescent="0.25">
      <c r="A6427">
        <v>6426</v>
      </c>
      <c r="B6427" t="s">
        <v>8889</v>
      </c>
      <c r="C6427">
        <v>2013</v>
      </c>
      <c r="D6427" s="1">
        <v>41418</v>
      </c>
      <c r="E6427" s="1">
        <v>41422</v>
      </c>
      <c r="F6427" t="s">
        <v>50</v>
      </c>
      <c r="G6427" t="s">
        <v>6044</v>
      </c>
      <c r="H6427" t="s">
        <v>6045</v>
      </c>
      <c r="I6427" t="s">
        <v>26</v>
      </c>
      <c r="J6427" t="s">
        <v>27</v>
      </c>
      <c r="K6427" t="s">
        <v>146</v>
      </c>
      <c r="L6427" t="s">
        <v>147</v>
      </c>
      <c r="M6427">
        <v>19120</v>
      </c>
      <c r="N6427" t="s">
        <v>148</v>
      </c>
      <c r="O6427" t="s">
        <v>5738</v>
      </c>
      <c r="P6427" t="s">
        <v>71</v>
      </c>
      <c r="Q6427" t="s">
        <v>1216</v>
      </c>
      <c r="R6427" t="s">
        <v>5739</v>
      </c>
      <c r="S6427">
        <v>8399.9759999999987</v>
      </c>
      <c r="T6427">
        <v>4</v>
      </c>
      <c r="U6427">
        <v>0.4</v>
      </c>
      <c r="V6427">
        <v>1119.996799999999</v>
      </c>
    </row>
    <row r="6428" spans="1:22" x14ac:dyDescent="0.25">
      <c r="A6428">
        <v>6427</v>
      </c>
      <c r="B6428" t="s">
        <v>8889</v>
      </c>
      <c r="C6428">
        <v>2013</v>
      </c>
      <c r="D6428" s="1">
        <v>41418</v>
      </c>
      <c r="E6428" s="1">
        <v>41422</v>
      </c>
      <c r="F6428" t="s">
        <v>50</v>
      </c>
      <c r="G6428" t="s">
        <v>6044</v>
      </c>
      <c r="H6428" t="s">
        <v>6045</v>
      </c>
      <c r="I6428" t="s">
        <v>26</v>
      </c>
      <c r="J6428" t="s">
        <v>27</v>
      </c>
      <c r="K6428" t="s">
        <v>146</v>
      </c>
      <c r="L6428" t="s">
        <v>147</v>
      </c>
      <c r="M6428">
        <v>19120</v>
      </c>
      <c r="N6428" t="s">
        <v>148</v>
      </c>
      <c r="O6428" t="s">
        <v>8890</v>
      </c>
      <c r="P6428" t="s">
        <v>46</v>
      </c>
      <c r="Q6428" t="s">
        <v>75</v>
      </c>
      <c r="R6428" t="s">
        <v>8891</v>
      </c>
      <c r="S6428">
        <v>6.2940000000000014</v>
      </c>
      <c r="T6428">
        <v>1</v>
      </c>
      <c r="U6428">
        <v>0.7</v>
      </c>
      <c r="V6428">
        <v>-4.1959999999999997</v>
      </c>
    </row>
    <row r="6429" spans="1:22" x14ac:dyDescent="0.25">
      <c r="A6429">
        <v>6428</v>
      </c>
      <c r="B6429" t="s">
        <v>8889</v>
      </c>
      <c r="C6429">
        <v>2013</v>
      </c>
      <c r="D6429" s="1">
        <v>41418</v>
      </c>
      <c r="E6429" s="1">
        <v>41422</v>
      </c>
      <c r="F6429" t="s">
        <v>50</v>
      </c>
      <c r="G6429" t="s">
        <v>6044</v>
      </c>
      <c r="H6429" t="s">
        <v>6045</v>
      </c>
      <c r="I6429" t="s">
        <v>26</v>
      </c>
      <c r="J6429" t="s">
        <v>27</v>
      </c>
      <c r="K6429" t="s">
        <v>146</v>
      </c>
      <c r="L6429" t="s">
        <v>147</v>
      </c>
      <c r="M6429">
        <v>19120</v>
      </c>
      <c r="N6429" t="s">
        <v>148</v>
      </c>
      <c r="O6429" t="s">
        <v>3194</v>
      </c>
      <c r="P6429" t="s">
        <v>46</v>
      </c>
      <c r="Q6429" t="s">
        <v>90</v>
      </c>
      <c r="R6429" t="s">
        <v>3195</v>
      </c>
      <c r="S6429">
        <v>10.368000000000002</v>
      </c>
      <c r="T6429">
        <v>2</v>
      </c>
      <c r="U6429">
        <v>0.2</v>
      </c>
      <c r="V6429">
        <v>3.6288</v>
      </c>
    </row>
    <row r="6430" spans="1:22" x14ac:dyDescent="0.25">
      <c r="A6430">
        <v>6429</v>
      </c>
      <c r="B6430" t="s">
        <v>8889</v>
      </c>
      <c r="C6430">
        <v>2013</v>
      </c>
      <c r="D6430" s="1">
        <v>41418</v>
      </c>
      <c r="E6430" s="1">
        <v>41422</v>
      </c>
      <c r="F6430" t="s">
        <v>50</v>
      </c>
      <c r="G6430" t="s">
        <v>6044</v>
      </c>
      <c r="H6430" t="s">
        <v>6045</v>
      </c>
      <c r="I6430" t="s">
        <v>26</v>
      </c>
      <c r="J6430" t="s">
        <v>27</v>
      </c>
      <c r="K6430" t="s">
        <v>146</v>
      </c>
      <c r="L6430" t="s">
        <v>147</v>
      </c>
      <c r="M6430">
        <v>19120</v>
      </c>
      <c r="N6430" t="s">
        <v>148</v>
      </c>
      <c r="O6430" t="s">
        <v>8892</v>
      </c>
      <c r="P6430" t="s">
        <v>71</v>
      </c>
      <c r="Q6430" t="s">
        <v>72</v>
      </c>
      <c r="R6430" t="s">
        <v>8893</v>
      </c>
      <c r="S6430">
        <v>122.38199999999999</v>
      </c>
      <c r="T6430">
        <v>3</v>
      </c>
      <c r="U6430">
        <v>0.4</v>
      </c>
      <c r="V6430">
        <v>-24.476399999999998</v>
      </c>
    </row>
    <row r="6431" spans="1:22" x14ac:dyDescent="0.25">
      <c r="A6431">
        <v>6430</v>
      </c>
      <c r="B6431" t="s">
        <v>8894</v>
      </c>
      <c r="C6431">
        <v>2011</v>
      </c>
      <c r="D6431" s="1">
        <v>40850</v>
      </c>
      <c r="E6431" s="1">
        <v>40854</v>
      </c>
      <c r="F6431" t="s">
        <v>50</v>
      </c>
      <c r="G6431" t="s">
        <v>1125</v>
      </c>
      <c r="H6431" t="s">
        <v>1126</v>
      </c>
      <c r="I6431" t="s">
        <v>26</v>
      </c>
      <c r="J6431" t="s">
        <v>27</v>
      </c>
      <c r="K6431" t="s">
        <v>1521</v>
      </c>
      <c r="L6431" t="s">
        <v>88</v>
      </c>
      <c r="M6431">
        <v>28540</v>
      </c>
      <c r="N6431" t="s">
        <v>30</v>
      </c>
      <c r="O6431" t="s">
        <v>2808</v>
      </c>
      <c r="P6431" t="s">
        <v>46</v>
      </c>
      <c r="Q6431" t="s">
        <v>59</v>
      </c>
      <c r="R6431" t="s">
        <v>2809</v>
      </c>
      <c r="S6431">
        <v>25.983999999999998</v>
      </c>
      <c r="T6431">
        <v>2</v>
      </c>
      <c r="U6431">
        <v>0.2</v>
      </c>
      <c r="V6431">
        <v>-1.6239999999999997</v>
      </c>
    </row>
    <row r="6432" spans="1:22" x14ac:dyDescent="0.25">
      <c r="A6432">
        <v>6431</v>
      </c>
      <c r="B6432" t="s">
        <v>8894</v>
      </c>
      <c r="C6432">
        <v>2011</v>
      </c>
      <c r="D6432" s="1">
        <v>40850</v>
      </c>
      <c r="E6432" s="1">
        <v>40854</v>
      </c>
      <c r="F6432" t="s">
        <v>50</v>
      </c>
      <c r="G6432" t="s">
        <v>1125</v>
      </c>
      <c r="H6432" t="s">
        <v>1126</v>
      </c>
      <c r="I6432" t="s">
        <v>26</v>
      </c>
      <c r="J6432" t="s">
        <v>27</v>
      </c>
      <c r="K6432" t="s">
        <v>1521</v>
      </c>
      <c r="L6432" t="s">
        <v>88</v>
      </c>
      <c r="M6432">
        <v>28540</v>
      </c>
      <c r="N6432" t="s">
        <v>30</v>
      </c>
      <c r="O6432" t="s">
        <v>510</v>
      </c>
      <c r="P6432" t="s">
        <v>32</v>
      </c>
      <c r="Q6432" t="s">
        <v>56</v>
      </c>
      <c r="R6432" t="s">
        <v>511</v>
      </c>
      <c r="S6432">
        <v>945.03600000000006</v>
      </c>
      <c r="T6432">
        <v>6</v>
      </c>
      <c r="U6432">
        <v>0.4</v>
      </c>
      <c r="V6432">
        <v>-299.26140000000009</v>
      </c>
    </row>
    <row r="6433" spans="1:22" x14ac:dyDescent="0.25">
      <c r="A6433">
        <v>6432</v>
      </c>
      <c r="B6433" t="s">
        <v>8894</v>
      </c>
      <c r="C6433">
        <v>2011</v>
      </c>
      <c r="D6433" s="1">
        <v>40850</v>
      </c>
      <c r="E6433" s="1">
        <v>40854</v>
      </c>
      <c r="F6433" t="s">
        <v>50</v>
      </c>
      <c r="G6433" t="s">
        <v>1125</v>
      </c>
      <c r="H6433" t="s">
        <v>1126</v>
      </c>
      <c r="I6433" t="s">
        <v>26</v>
      </c>
      <c r="J6433" t="s">
        <v>27</v>
      </c>
      <c r="K6433" t="s">
        <v>1521</v>
      </c>
      <c r="L6433" t="s">
        <v>88</v>
      </c>
      <c r="M6433">
        <v>28540</v>
      </c>
      <c r="N6433" t="s">
        <v>30</v>
      </c>
      <c r="O6433" t="s">
        <v>5216</v>
      </c>
      <c r="P6433" t="s">
        <v>46</v>
      </c>
      <c r="Q6433" t="s">
        <v>75</v>
      </c>
      <c r="R6433" t="s">
        <v>5217</v>
      </c>
      <c r="S6433">
        <v>14.301000000000002</v>
      </c>
      <c r="T6433">
        <v>7</v>
      </c>
      <c r="U6433">
        <v>0.7</v>
      </c>
      <c r="V6433">
        <v>-10.487400000000001</v>
      </c>
    </row>
    <row r="6434" spans="1:22" x14ac:dyDescent="0.25">
      <c r="A6434">
        <v>6433</v>
      </c>
      <c r="B6434" t="s">
        <v>8894</v>
      </c>
      <c r="C6434">
        <v>2011</v>
      </c>
      <c r="D6434" s="1">
        <v>40850</v>
      </c>
      <c r="E6434" s="1">
        <v>40854</v>
      </c>
      <c r="F6434" t="s">
        <v>50</v>
      </c>
      <c r="G6434" t="s">
        <v>1125</v>
      </c>
      <c r="H6434" t="s">
        <v>1126</v>
      </c>
      <c r="I6434" t="s">
        <v>26</v>
      </c>
      <c r="J6434" t="s">
        <v>27</v>
      </c>
      <c r="K6434" t="s">
        <v>1521</v>
      </c>
      <c r="L6434" t="s">
        <v>88</v>
      </c>
      <c r="M6434">
        <v>28540</v>
      </c>
      <c r="N6434" t="s">
        <v>30</v>
      </c>
      <c r="O6434" t="s">
        <v>5343</v>
      </c>
      <c r="P6434" t="s">
        <v>32</v>
      </c>
      <c r="Q6434" t="s">
        <v>65</v>
      </c>
      <c r="R6434" t="s">
        <v>5344</v>
      </c>
      <c r="S6434">
        <v>410.35199999999998</v>
      </c>
      <c r="T6434">
        <v>3</v>
      </c>
      <c r="U6434">
        <v>0.2</v>
      </c>
      <c r="V6434">
        <v>-51.29400000000004</v>
      </c>
    </row>
    <row r="6435" spans="1:22" x14ac:dyDescent="0.25">
      <c r="A6435">
        <v>6434</v>
      </c>
      <c r="B6435" t="s">
        <v>8895</v>
      </c>
      <c r="C6435">
        <v>2012</v>
      </c>
      <c r="D6435" s="1">
        <v>40998</v>
      </c>
      <c r="E6435" s="1">
        <v>41003</v>
      </c>
      <c r="F6435" t="s">
        <v>50</v>
      </c>
      <c r="G6435" t="s">
        <v>6750</v>
      </c>
      <c r="H6435" t="s">
        <v>6751</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x14ac:dyDescent="0.25">
      <c r="A6436">
        <v>6435</v>
      </c>
      <c r="B6436" t="s">
        <v>8895</v>
      </c>
      <c r="C6436">
        <v>2012</v>
      </c>
      <c r="D6436" s="1">
        <v>40998</v>
      </c>
      <c r="E6436" s="1">
        <v>41003</v>
      </c>
      <c r="F6436" t="s">
        <v>50</v>
      </c>
      <c r="G6436" t="s">
        <v>6750</v>
      </c>
      <c r="H6436" t="s">
        <v>6751</v>
      </c>
      <c r="I6436" t="s">
        <v>41</v>
      </c>
      <c r="J6436" t="s">
        <v>27</v>
      </c>
      <c r="K6436" t="s">
        <v>303</v>
      </c>
      <c r="L6436" t="s">
        <v>211</v>
      </c>
      <c r="M6436">
        <v>60610</v>
      </c>
      <c r="N6436" t="s">
        <v>105</v>
      </c>
      <c r="O6436" t="s">
        <v>5832</v>
      </c>
      <c r="P6436" t="s">
        <v>71</v>
      </c>
      <c r="Q6436" t="s">
        <v>72</v>
      </c>
      <c r="R6436" t="s">
        <v>5833</v>
      </c>
      <c r="S6436">
        <v>180.96</v>
      </c>
      <c r="T6436">
        <v>5</v>
      </c>
      <c r="U6436">
        <v>0.2</v>
      </c>
      <c r="V6436">
        <v>13.571999999999996</v>
      </c>
    </row>
    <row r="6437" spans="1:22" x14ac:dyDescent="0.25">
      <c r="A6437">
        <v>6436</v>
      </c>
      <c r="B6437" t="s">
        <v>8896</v>
      </c>
      <c r="C6437">
        <v>2014</v>
      </c>
      <c r="D6437" s="1">
        <v>41787</v>
      </c>
      <c r="E6437" s="1">
        <v>41789</v>
      </c>
      <c r="F6437" t="s">
        <v>188</v>
      </c>
      <c r="G6437" t="s">
        <v>4261</v>
      </c>
      <c r="H6437" t="s">
        <v>4262</v>
      </c>
      <c r="I6437" t="s">
        <v>26</v>
      </c>
      <c r="J6437" t="s">
        <v>27</v>
      </c>
      <c r="K6437" t="s">
        <v>8413</v>
      </c>
      <c r="L6437" t="s">
        <v>6259</v>
      </c>
      <c r="M6437">
        <v>83201</v>
      </c>
      <c r="N6437" t="s">
        <v>44</v>
      </c>
      <c r="O6437" t="s">
        <v>6134</v>
      </c>
      <c r="P6437" t="s">
        <v>32</v>
      </c>
      <c r="Q6437" t="s">
        <v>65</v>
      </c>
      <c r="R6437" t="s">
        <v>6135</v>
      </c>
      <c r="S6437">
        <v>35</v>
      </c>
      <c r="T6437">
        <v>4</v>
      </c>
      <c r="U6437">
        <v>0</v>
      </c>
      <c r="V6437">
        <v>14.700000000000003</v>
      </c>
    </row>
    <row r="6438" spans="1:22" x14ac:dyDescent="0.25">
      <c r="A6438">
        <v>6437</v>
      </c>
      <c r="B6438" t="s">
        <v>8896</v>
      </c>
      <c r="C6438">
        <v>2014</v>
      </c>
      <c r="D6438" s="1">
        <v>41787</v>
      </c>
      <c r="E6438" s="1">
        <v>41789</v>
      </c>
      <c r="F6438" t="s">
        <v>188</v>
      </c>
      <c r="G6438" t="s">
        <v>4261</v>
      </c>
      <c r="H6438" t="s">
        <v>4262</v>
      </c>
      <c r="I6438" t="s">
        <v>26</v>
      </c>
      <c r="J6438" t="s">
        <v>27</v>
      </c>
      <c r="K6438" t="s">
        <v>8413</v>
      </c>
      <c r="L6438" t="s">
        <v>6259</v>
      </c>
      <c r="M6438">
        <v>83201</v>
      </c>
      <c r="N6438" t="s">
        <v>44</v>
      </c>
      <c r="O6438" t="s">
        <v>2428</v>
      </c>
      <c r="P6438" t="s">
        <v>46</v>
      </c>
      <c r="Q6438" t="s">
        <v>59</v>
      </c>
      <c r="R6438" t="s">
        <v>2429</v>
      </c>
      <c r="S6438">
        <v>477.15000000000003</v>
      </c>
      <c r="T6438">
        <v>5</v>
      </c>
      <c r="U6438">
        <v>0</v>
      </c>
      <c r="V6438">
        <v>28.628999999999962</v>
      </c>
    </row>
    <row r="6439" spans="1:22" x14ac:dyDescent="0.25">
      <c r="A6439">
        <v>6438</v>
      </c>
      <c r="B6439" t="s">
        <v>8896</v>
      </c>
      <c r="C6439">
        <v>2014</v>
      </c>
      <c r="D6439" s="1">
        <v>41787</v>
      </c>
      <c r="E6439" s="1">
        <v>41789</v>
      </c>
      <c r="F6439" t="s">
        <v>188</v>
      </c>
      <c r="G6439" t="s">
        <v>4261</v>
      </c>
      <c r="H6439" t="s">
        <v>4262</v>
      </c>
      <c r="I6439" t="s">
        <v>26</v>
      </c>
      <c r="J6439" t="s">
        <v>27</v>
      </c>
      <c r="K6439" t="s">
        <v>8413</v>
      </c>
      <c r="L6439" t="s">
        <v>6259</v>
      </c>
      <c r="M6439">
        <v>83201</v>
      </c>
      <c r="N6439" t="s">
        <v>44</v>
      </c>
      <c r="O6439" t="s">
        <v>6047</v>
      </c>
      <c r="P6439" t="s">
        <v>71</v>
      </c>
      <c r="Q6439" t="s">
        <v>72</v>
      </c>
      <c r="R6439" t="s">
        <v>6048</v>
      </c>
      <c r="S6439">
        <v>302.37599999999998</v>
      </c>
      <c r="T6439">
        <v>3</v>
      </c>
      <c r="U6439">
        <v>0.2</v>
      </c>
      <c r="V6439">
        <v>22.678200000000018</v>
      </c>
    </row>
    <row r="6440" spans="1:22" x14ac:dyDescent="0.25">
      <c r="A6440">
        <v>6439</v>
      </c>
      <c r="B6440" t="s">
        <v>8897</v>
      </c>
      <c r="C6440">
        <v>2014</v>
      </c>
      <c r="D6440" s="1">
        <v>41988</v>
      </c>
      <c r="E6440" s="1">
        <v>41993</v>
      </c>
      <c r="F6440" t="s">
        <v>50</v>
      </c>
      <c r="G6440" t="s">
        <v>564</v>
      </c>
      <c r="H6440" t="s">
        <v>565</v>
      </c>
      <c r="I6440" t="s">
        <v>26</v>
      </c>
      <c r="J6440" t="s">
        <v>27</v>
      </c>
      <c r="K6440" t="s">
        <v>4346</v>
      </c>
      <c r="L6440" t="s">
        <v>104</v>
      </c>
      <c r="M6440">
        <v>75023</v>
      </c>
      <c r="N6440" t="s">
        <v>105</v>
      </c>
      <c r="O6440" t="s">
        <v>55</v>
      </c>
      <c r="P6440" t="s">
        <v>32</v>
      </c>
      <c r="Q6440" t="s">
        <v>56</v>
      </c>
      <c r="R6440" t="s">
        <v>57</v>
      </c>
      <c r="S6440">
        <v>974.98799999999983</v>
      </c>
      <c r="T6440">
        <v>4</v>
      </c>
      <c r="U6440">
        <v>0.3</v>
      </c>
      <c r="V6440">
        <v>-97.49879999999996</v>
      </c>
    </row>
    <row r="6441" spans="1:22" x14ac:dyDescent="0.25">
      <c r="A6441">
        <v>6440</v>
      </c>
      <c r="B6441" t="s">
        <v>8898</v>
      </c>
      <c r="C6441">
        <v>2011</v>
      </c>
      <c r="D6441" s="1">
        <v>40820</v>
      </c>
      <c r="E6441" s="1">
        <v>40822</v>
      </c>
      <c r="F6441" t="s">
        <v>188</v>
      </c>
      <c r="G6441" t="s">
        <v>3525</v>
      </c>
      <c r="H6441" t="s">
        <v>3526</v>
      </c>
      <c r="I6441" t="s">
        <v>26</v>
      </c>
      <c r="J6441" t="s">
        <v>27</v>
      </c>
      <c r="K6441" t="s">
        <v>266</v>
      </c>
      <c r="L6441" t="s">
        <v>267</v>
      </c>
      <c r="M6441">
        <v>10024</v>
      </c>
      <c r="N6441" t="s">
        <v>148</v>
      </c>
      <c r="O6441" t="s">
        <v>6955</v>
      </c>
      <c r="P6441" t="s">
        <v>32</v>
      </c>
      <c r="Q6441" t="s">
        <v>36</v>
      </c>
      <c r="R6441" t="s">
        <v>6956</v>
      </c>
      <c r="S6441">
        <v>589.41</v>
      </c>
      <c r="T6441">
        <v>5</v>
      </c>
      <c r="U6441">
        <v>0.1</v>
      </c>
      <c r="V6441">
        <v>-6.5490000000000492</v>
      </c>
    </row>
    <row r="6442" spans="1:22" x14ac:dyDescent="0.25">
      <c r="A6442">
        <v>6441</v>
      </c>
      <c r="B6442" t="s">
        <v>8899</v>
      </c>
      <c r="C6442">
        <v>2013</v>
      </c>
      <c r="D6442" s="1">
        <v>41561</v>
      </c>
      <c r="E6442" s="1">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x14ac:dyDescent="0.25">
      <c r="A6443">
        <v>6442</v>
      </c>
      <c r="B6443" t="s">
        <v>8899</v>
      </c>
      <c r="C6443">
        <v>2013</v>
      </c>
      <c r="D6443" s="1">
        <v>41561</v>
      </c>
      <c r="E6443" s="1">
        <v>41568</v>
      </c>
      <c r="F6443" t="s">
        <v>50</v>
      </c>
      <c r="G6443" t="s">
        <v>2546</v>
      </c>
      <c r="H6443" t="s">
        <v>2547</v>
      </c>
      <c r="I6443" t="s">
        <v>41</v>
      </c>
      <c r="J6443" t="s">
        <v>27</v>
      </c>
      <c r="K6443" t="s">
        <v>266</v>
      </c>
      <c r="L6443" t="s">
        <v>267</v>
      </c>
      <c r="M6443">
        <v>10024</v>
      </c>
      <c r="N6443" t="s">
        <v>148</v>
      </c>
      <c r="O6443" t="s">
        <v>5267</v>
      </c>
      <c r="P6443" t="s">
        <v>46</v>
      </c>
      <c r="Q6443" t="s">
        <v>59</v>
      </c>
      <c r="R6443" t="s">
        <v>5268</v>
      </c>
      <c r="S6443">
        <v>99.87</v>
      </c>
      <c r="T6443">
        <v>3</v>
      </c>
      <c r="U6443">
        <v>0</v>
      </c>
      <c r="V6443">
        <v>23.968799999999998</v>
      </c>
    </row>
    <row r="6444" spans="1:22" x14ac:dyDescent="0.25">
      <c r="A6444">
        <v>6443</v>
      </c>
      <c r="B6444" t="s">
        <v>8899</v>
      </c>
      <c r="C6444">
        <v>2013</v>
      </c>
      <c r="D6444" s="1">
        <v>41561</v>
      </c>
      <c r="E6444" s="1">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18.211199999999998</v>
      </c>
    </row>
    <row r="6445" spans="1:22" x14ac:dyDescent="0.25">
      <c r="A6445">
        <v>6444</v>
      </c>
      <c r="B6445" t="s">
        <v>8899</v>
      </c>
      <c r="C6445">
        <v>2013</v>
      </c>
      <c r="D6445" s="1">
        <v>41561</v>
      </c>
      <c r="E6445" s="1">
        <v>41568</v>
      </c>
      <c r="F6445" t="s">
        <v>50</v>
      </c>
      <c r="G6445" t="s">
        <v>2546</v>
      </c>
      <c r="H6445" t="s">
        <v>2547</v>
      </c>
      <c r="I6445" t="s">
        <v>41</v>
      </c>
      <c r="J6445" t="s">
        <v>27</v>
      </c>
      <c r="K6445" t="s">
        <v>266</v>
      </c>
      <c r="L6445" t="s">
        <v>267</v>
      </c>
      <c r="M6445">
        <v>10024</v>
      </c>
      <c r="N6445" t="s">
        <v>148</v>
      </c>
      <c r="O6445" t="s">
        <v>6423</v>
      </c>
      <c r="P6445" t="s">
        <v>46</v>
      </c>
      <c r="Q6445" t="s">
        <v>47</v>
      </c>
      <c r="R6445" t="s">
        <v>6424</v>
      </c>
      <c r="S6445">
        <v>24.900000000000002</v>
      </c>
      <c r="T6445">
        <v>5</v>
      </c>
      <c r="U6445">
        <v>0</v>
      </c>
      <c r="V6445">
        <v>11.454000000000001</v>
      </c>
    </row>
    <row r="6446" spans="1:22" x14ac:dyDescent="0.25">
      <c r="A6446">
        <v>6445</v>
      </c>
      <c r="B6446" t="s">
        <v>8899</v>
      </c>
      <c r="C6446">
        <v>2013</v>
      </c>
      <c r="D6446" s="1">
        <v>41561</v>
      </c>
      <c r="E6446" s="1">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33.726600000000005</v>
      </c>
    </row>
    <row r="6447" spans="1:22" x14ac:dyDescent="0.25">
      <c r="A6447">
        <v>6446</v>
      </c>
      <c r="B6447" t="s">
        <v>8900</v>
      </c>
      <c r="C6447">
        <v>2012</v>
      </c>
      <c r="D6447" s="1">
        <v>40973</v>
      </c>
      <c r="E6447" s="1">
        <v>40978</v>
      </c>
      <c r="F6447" t="s">
        <v>50</v>
      </c>
      <c r="G6447" t="s">
        <v>3072</v>
      </c>
      <c r="H6447" t="s">
        <v>3073</v>
      </c>
      <c r="I6447" t="s">
        <v>26</v>
      </c>
      <c r="J6447" t="s">
        <v>27</v>
      </c>
      <c r="K6447" t="s">
        <v>303</v>
      </c>
      <c r="L6447" t="s">
        <v>211</v>
      </c>
      <c r="M6447">
        <v>60623</v>
      </c>
      <c r="N6447" t="s">
        <v>105</v>
      </c>
      <c r="O6447" t="s">
        <v>4313</v>
      </c>
      <c r="P6447" t="s">
        <v>46</v>
      </c>
      <c r="Q6447" t="s">
        <v>269</v>
      </c>
      <c r="R6447" t="s">
        <v>4314</v>
      </c>
      <c r="S6447">
        <v>7.1039999999999992</v>
      </c>
      <c r="T6447">
        <v>6</v>
      </c>
      <c r="U6447">
        <v>0.2</v>
      </c>
      <c r="V6447">
        <v>2.4863999999999997</v>
      </c>
    </row>
    <row r="6448" spans="1:22" x14ac:dyDescent="0.25">
      <c r="A6448">
        <v>6447</v>
      </c>
      <c r="B6448" t="s">
        <v>8901</v>
      </c>
      <c r="C6448">
        <v>2014</v>
      </c>
      <c r="D6448" s="1">
        <v>41703</v>
      </c>
      <c r="E6448" s="1">
        <v>41705</v>
      </c>
      <c r="F6448" t="s">
        <v>23</v>
      </c>
      <c r="G6448" t="s">
        <v>4176</v>
      </c>
      <c r="H6448" t="s">
        <v>4177</v>
      </c>
      <c r="I6448" t="s">
        <v>102</v>
      </c>
      <c r="J6448" t="s">
        <v>27</v>
      </c>
      <c r="K6448" t="s">
        <v>184</v>
      </c>
      <c r="L6448" t="s">
        <v>104</v>
      </c>
      <c r="M6448">
        <v>77095</v>
      </c>
      <c r="N6448" t="s">
        <v>105</v>
      </c>
      <c r="O6448" t="s">
        <v>170</v>
      </c>
      <c r="P6448" t="s">
        <v>32</v>
      </c>
      <c r="Q6448" t="s">
        <v>65</v>
      </c>
      <c r="R6448" t="s">
        <v>171</v>
      </c>
      <c r="S6448">
        <v>103.50000000000001</v>
      </c>
      <c r="T6448">
        <v>5</v>
      </c>
      <c r="U6448">
        <v>0.6</v>
      </c>
      <c r="V6448">
        <v>-77.625</v>
      </c>
    </row>
    <row r="6449" spans="1:22" x14ac:dyDescent="0.25">
      <c r="A6449">
        <v>6448</v>
      </c>
      <c r="B6449" t="s">
        <v>8901</v>
      </c>
      <c r="C6449">
        <v>2014</v>
      </c>
      <c r="D6449" s="1">
        <v>41703</v>
      </c>
      <c r="E6449" s="1">
        <v>41705</v>
      </c>
      <c r="F6449" t="s">
        <v>23</v>
      </c>
      <c r="G6449" t="s">
        <v>4176</v>
      </c>
      <c r="H6449" t="s">
        <v>4177</v>
      </c>
      <c r="I6449" t="s">
        <v>102</v>
      </c>
      <c r="J6449" t="s">
        <v>27</v>
      </c>
      <c r="K6449" t="s">
        <v>184</v>
      </c>
      <c r="L6449" t="s">
        <v>104</v>
      </c>
      <c r="M6449">
        <v>77095</v>
      </c>
      <c r="N6449" t="s">
        <v>105</v>
      </c>
      <c r="O6449" t="s">
        <v>4386</v>
      </c>
      <c r="P6449" t="s">
        <v>46</v>
      </c>
      <c r="Q6449" t="s">
        <v>47</v>
      </c>
      <c r="R6449" t="s">
        <v>4387</v>
      </c>
      <c r="S6449">
        <v>2.4640000000000004</v>
      </c>
      <c r="T6449">
        <v>1</v>
      </c>
      <c r="U6449">
        <v>0.2</v>
      </c>
      <c r="V6449">
        <v>0.86239999999999983</v>
      </c>
    </row>
    <row r="6450" spans="1:22" x14ac:dyDescent="0.25">
      <c r="A6450">
        <v>6449</v>
      </c>
      <c r="B6450" t="s">
        <v>8901</v>
      </c>
      <c r="C6450">
        <v>2014</v>
      </c>
      <c r="D6450" s="1">
        <v>41703</v>
      </c>
      <c r="E6450" s="1">
        <v>41705</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0.65399999999999947</v>
      </c>
    </row>
    <row r="6451" spans="1:22" x14ac:dyDescent="0.25">
      <c r="A6451">
        <v>6450</v>
      </c>
      <c r="B6451" t="s">
        <v>8902</v>
      </c>
      <c r="C6451">
        <v>2012</v>
      </c>
      <c r="D6451" s="1">
        <v>41177</v>
      </c>
      <c r="E6451" s="1">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x14ac:dyDescent="0.25">
      <c r="A6452">
        <v>6451</v>
      </c>
      <c r="B6452" t="s">
        <v>8902</v>
      </c>
      <c r="C6452">
        <v>2012</v>
      </c>
      <c r="D6452" s="1">
        <v>41177</v>
      </c>
      <c r="E6452" s="1">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x14ac:dyDescent="0.25">
      <c r="A6453">
        <v>6452</v>
      </c>
      <c r="B6453" t="s">
        <v>8902</v>
      </c>
      <c r="C6453">
        <v>2012</v>
      </c>
      <c r="D6453" s="1">
        <v>41177</v>
      </c>
      <c r="E6453" s="1">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2.2109999999999994</v>
      </c>
    </row>
    <row r="6454" spans="1:22" x14ac:dyDescent="0.25">
      <c r="A6454">
        <v>6453</v>
      </c>
      <c r="B6454" t="s">
        <v>8903</v>
      </c>
      <c r="C6454">
        <v>2012</v>
      </c>
      <c r="D6454" s="1">
        <v>41262</v>
      </c>
      <c r="E6454" s="1">
        <v>41266</v>
      </c>
      <c r="F6454" t="s">
        <v>23</v>
      </c>
      <c r="G6454" t="s">
        <v>6543</v>
      </c>
      <c r="H6454" t="s">
        <v>6544</v>
      </c>
      <c r="I6454" t="s">
        <v>26</v>
      </c>
      <c r="J6454" t="s">
        <v>27</v>
      </c>
      <c r="K6454" t="s">
        <v>8904</v>
      </c>
      <c r="L6454" t="s">
        <v>211</v>
      </c>
      <c r="M6454">
        <v>60025</v>
      </c>
      <c r="N6454" t="s">
        <v>105</v>
      </c>
      <c r="O6454" t="s">
        <v>3853</v>
      </c>
      <c r="P6454" t="s">
        <v>71</v>
      </c>
      <c r="Q6454" t="s">
        <v>72</v>
      </c>
      <c r="R6454" t="s">
        <v>3854</v>
      </c>
      <c r="S6454">
        <v>158.376</v>
      </c>
      <c r="T6454">
        <v>3</v>
      </c>
      <c r="U6454">
        <v>0.2</v>
      </c>
      <c r="V6454">
        <v>13.857900000000008</v>
      </c>
    </row>
    <row r="6455" spans="1:22" x14ac:dyDescent="0.25">
      <c r="A6455">
        <v>6454</v>
      </c>
      <c r="B6455" t="s">
        <v>8905</v>
      </c>
      <c r="C6455">
        <v>2012</v>
      </c>
      <c r="D6455" s="1">
        <v>41190</v>
      </c>
      <c r="E6455" s="1">
        <v>41195</v>
      </c>
      <c r="F6455" t="s">
        <v>50</v>
      </c>
      <c r="G6455" t="s">
        <v>4558</v>
      </c>
      <c r="H6455" t="s">
        <v>4559</v>
      </c>
      <c r="I6455" t="s">
        <v>26</v>
      </c>
      <c r="J6455" t="s">
        <v>27</v>
      </c>
      <c r="K6455" t="s">
        <v>184</v>
      </c>
      <c r="L6455" t="s">
        <v>104</v>
      </c>
      <c r="M6455">
        <v>77036</v>
      </c>
      <c r="N6455" t="s">
        <v>105</v>
      </c>
      <c r="O6455" t="s">
        <v>6647</v>
      </c>
      <c r="P6455" t="s">
        <v>46</v>
      </c>
      <c r="Q6455" t="s">
        <v>68</v>
      </c>
      <c r="R6455" t="s">
        <v>6648</v>
      </c>
      <c r="S6455">
        <v>3.44</v>
      </c>
      <c r="T6455">
        <v>2</v>
      </c>
      <c r="U6455">
        <v>0.2</v>
      </c>
      <c r="V6455">
        <v>0.55899999999999961</v>
      </c>
    </row>
    <row r="6456" spans="1:22" x14ac:dyDescent="0.25">
      <c r="A6456">
        <v>6455</v>
      </c>
      <c r="B6456" t="s">
        <v>8906</v>
      </c>
      <c r="C6456">
        <v>2014</v>
      </c>
      <c r="D6456" s="1">
        <v>41852</v>
      </c>
      <c r="E6456" s="1">
        <v>41855</v>
      </c>
      <c r="F6456" t="s">
        <v>188</v>
      </c>
      <c r="G6456" t="s">
        <v>6318</v>
      </c>
      <c r="H6456" t="s">
        <v>6319</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x14ac:dyDescent="0.25">
      <c r="A6457">
        <v>6456</v>
      </c>
      <c r="B6457" t="s">
        <v>8906</v>
      </c>
      <c r="C6457">
        <v>2014</v>
      </c>
      <c r="D6457" s="1">
        <v>41852</v>
      </c>
      <c r="E6457" s="1">
        <v>41855</v>
      </c>
      <c r="F6457" t="s">
        <v>188</v>
      </c>
      <c r="G6457" t="s">
        <v>6318</v>
      </c>
      <c r="H6457" t="s">
        <v>6319</v>
      </c>
      <c r="I6457" t="s">
        <v>26</v>
      </c>
      <c r="J6457" t="s">
        <v>27</v>
      </c>
      <c r="K6457" t="s">
        <v>127</v>
      </c>
      <c r="L6457" t="s">
        <v>43</v>
      </c>
      <c r="M6457">
        <v>94110</v>
      </c>
      <c r="N6457" t="s">
        <v>44</v>
      </c>
      <c r="O6457" t="s">
        <v>4930</v>
      </c>
      <c r="P6457" t="s">
        <v>32</v>
      </c>
      <c r="Q6457" t="s">
        <v>65</v>
      </c>
      <c r="R6457" t="s">
        <v>4931</v>
      </c>
      <c r="S6457">
        <v>36.96</v>
      </c>
      <c r="T6457">
        <v>7</v>
      </c>
      <c r="U6457">
        <v>0</v>
      </c>
      <c r="V6457">
        <v>11.457599999999998</v>
      </c>
    </row>
    <row r="6458" spans="1:22" x14ac:dyDescent="0.25">
      <c r="A6458">
        <v>6457</v>
      </c>
      <c r="B6458" t="s">
        <v>8907</v>
      </c>
      <c r="C6458">
        <v>2011</v>
      </c>
      <c r="D6458" s="1">
        <v>40760</v>
      </c>
      <c r="E6458" s="1">
        <v>40766</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36.717300000000009</v>
      </c>
    </row>
    <row r="6459" spans="1:22" x14ac:dyDescent="0.25">
      <c r="A6459">
        <v>6458</v>
      </c>
      <c r="B6459" t="s">
        <v>8907</v>
      </c>
      <c r="C6459">
        <v>2011</v>
      </c>
      <c r="D6459" s="1">
        <v>40760</v>
      </c>
      <c r="E6459" s="1">
        <v>40766</v>
      </c>
      <c r="F6459" t="s">
        <v>50</v>
      </c>
      <c r="G6459" t="s">
        <v>628</v>
      </c>
      <c r="H6459" t="s">
        <v>629</v>
      </c>
      <c r="I6459" t="s">
        <v>41</v>
      </c>
      <c r="J6459" t="s">
        <v>27</v>
      </c>
      <c r="K6459" t="s">
        <v>266</v>
      </c>
      <c r="L6459" t="s">
        <v>267</v>
      </c>
      <c r="M6459">
        <v>10009</v>
      </c>
      <c r="N6459" t="s">
        <v>148</v>
      </c>
      <c r="O6459" t="s">
        <v>7068</v>
      </c>
      <c r="P6459" t="s">
        <v>46</v>
      </c>
      <c r="Q6459" t="s">
        <v>68</v>
      </c>
      <c r="R6459" t="s">
        <v>7069</v>
      </c>
      <c r="S6459">
        <v>15.959999999999999</v>
      </c>
      <c r="T6459">
        <v>7</v>
      </c>
      <c r="U6459">
        <v>0</v>
      </c>
      <c r="V6459">
        <v>7.0224000000000011</v>
      </c>
    </row>
    <row r="6460" spans="1:22" x14ac:dyDescent="0.25">
      <c r="A6460">
        <v>6459</v>
      </c>
      <c r="B6460" t="s">
        <v>8908</v>
      </c>
      <c r="C6460">
        <v>2014</v>
      </c>
      <c r="D6460" s="1">
        <v>41774</v>
      </c>
      <c r="E6460" s="1">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1.0903999999999998</v>
      </c>
    </row>
    <row r="6461" spans="1:22" x14ac:dyDescent="0.25">
      <c r="A6461">
        <v>6460</v>
      </c>
      <c r="B6461" t="s">
        <v>8908</v>
      </c>
      <c r="C6461">
        <v>2014</v>
      </c>
      <c r="D6461" s="1">
        <v>41774</v>
      </c>
      <c r="E6461" s="1">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x14ac:dyDescent="0.25">
      <c r="A6462">
        <v>6461</v>
      </c>
      <c r="B6462" t="s">
        <v>8908</v>
      </c>
      <c r="C6462">
        <v>2014</v>
      </c>
      <c r="D6462" s="1">
        <v>41774</v>
      </c>
      <c r="E6462" s="1">
        <v>41777</v>
      </c>
      <c r="F6462" t="s">
        <v>188</v>
      </c>
      <c r="G6462" t="s">
        <v>2672</v>
      </c>
      <c r="H6462" t="s">
        <v>2673</v>
      </c>
      <c r="I6462" t="s">
        <v>41</v>
      </c>
      <c r="J6462" t="s">
        <v>27</v>
      </c>
      <c r="K6462" t="s">
        <v>4492</v>
      </c>
      <c r="L6462" t="s">
        <v>2735</v>
      </c>
      <c r="M6462">
        <v>21215</v>
      </c>
      <c r="N6462" t="s">
        <v>148</v>
      </c>
      <c r="O6462" t="s">
        <v>6108</v>
      </c>
      <c r="P6462" t="s">
        <v>46</v>
      </c>
      <c r="Q6462" t="s">
        <v>68</v>
      </c>
      <c r="R6462" t="s">
        <v>6109</v>
      </c>
      <c r="S6462">
        <v>37.200000000000003</v>
      </c>
      <c r="T6462">
        <v>5</v>
      </c>
      <c r="U6462">
        <v>0</v>
      </c>
      <c r="V6462">
        <v>9.3000000000000007</v>
      </c>
    </row>
    <row r="6463" spans="1:22" x14ac:dyDescent="0.25">
      <c r="A6463">
        <v>6462</v>
      </c>
      <c r="B6463" t="s">
        <v>8908</v>
      </c>
      <c r="C6463">
        <v>2014</v>
      </c>
      <c r="D6463" s="1">
        <v>41774</v>
      </c>
      <c r="E6463" s="1">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18.893699999999995</v>
      </c>
    </row>
    <row r="6464" spans="1:22" x14ac:dyDescent="0.25">
      <c r="A6464">
        <v>6463</v>
      </c>
      <c r="B6464" t="s">
        <v>8908</v>
      </c>
      <c r="C6464">
        <v>2014</v>
      </c>
      <c r="D6464" s="1">
        <v>41774</v>
      </c>
      <c r="E6464" s="1">
        <v>41777</v>
      </c>
      <c r="F6464" t="s">
        <v>188</v>
      </c>
      <c r="G6464" t="s">
        <v>2672</v>
      </c>
      <c r="H6464" t="s">
        <v>2673</v>
      </c>
      <c r="I6464" t="s">
        <v>41</v>
      </c>
      <c r="J6464" t="s">
        <v>27</v>
      </c>
      <c r="K6464" t="s">
        <v>4492</v>
      </c>
      <c r="L6464" t="s">
        <v>2735</v>
      </c>
      <c r="M6464">
        <v>21215</v>
      </c>
      <c r="N6464" t="s">
        <v>148</v>
      </c>
      <c r="O6464" t="s">
        <v>6955</v>
      </c>
      <c r="P6464" t="s">
        <v>32</v>
      </c>
      <c r="Q6464" t="s">
        <v>36</v>
      </c>
      <c r="R6464" t="s">
        <v>6956</v>
      </c>
      <c r="S6464">
        <v>261.95999999999998</v>
      </c>
      <c r="T6464">
        <v>2</v>
      </c>
      <c r="U6464">
        <v>0</v>
      </c>
      <c r="V6464">
        <v>23.576399999999978</v>
      </c>
    </row>
    <row r="6465" spans="1:22" x14ac:dyDescent="0.25">
      <c r="A6465">
        <v>6464</v>
      </c>
      <c r="B6465" t="s">
        <v>8908</v>
      </c>
      <c r="C6465">
        <v>2014</v>
      </c>
      <c r="D6465" s="1">
        <v>41774</v>
      </c>
      <c r="E6465" s="1">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x14ac:dyDescent="0.25">
      <c r="A6466">
        <v>6465</v>
      </c>
      <c r="B6466" t="s">
        <v>8909</v>
      </c>
      <c r="C6466">
        <v>2013</v>
      </c>
      <c r="D6466" s="1">
        <v>41540</v>
      </c>
      <c r="E6466" s="1">
        <v>41546</v>
      </c>
      <c r="F6466" t="s">
        <v>50</v>
      </c>
      <c r="G6466" t="s">
        <v>2954</v>
      </c>
      <c r="H6466" t="s">
        <v>2955</v>
      </c>
      <c r="I6466" t="s">
        <v>102</v>
      </c>
      <c r="J6466" t="s">
        <v>27</v>
      </c>
      <c r="K6466" t="s">
        <v>1473</v>
      </c>
      <c r="L6466" t="s">
        <v>29</v>
      </c>
      <c r="M6466">
        <v>40214</v>
      </c>
      <c r="N6466" t="s">
        <v>30</v>
      </c>
      <c r="O6466" t="s">
        <v>6344</v>
      </c>
      <c r="P6466" t="s">
        <v>32</v>
      </c>
      <c r="Q6466" t="s">
        <v>65</v>
      </c>
      <c r="R6466" t="s">
        <v>6345</v>
      </c>
      <c r="S6466">
        <v>13.28</v>
      </c>
      <c r="T6466">
        <v>2</v>
      </c>
      <c r="U6466">
        <v>0</v>
      </c>
      <c r="V6466">
        <v>6.3743999999999996</v>
      </c>
    </row>
    <row r="6467" spans="1:22" x14ac:dyDescent="0.25">
      <c r="A6467">
        <v>6466</v>
      </c>
      <c r="B6467" t="s">
        <v>8910</v>
      </c>
      <c r="C6467">
        <v>2012</v>
      </c>
      <c r="D6467" s="1">
        <v>41226</v>
      </c>
      <c r="E6467" s="1">
        <v>41230</v>
      </c>
      <c r="F6467" t="s">
        <v>50</v>
      </c>
      <c r="G6467" t="s">
        <v>1821</v>
      </c>
      <c r="H6467" t="s">
        <v>1822</v>
      </c>
      <c r="I6467" t="s">
        <v>26</v>
      </c>
      <c r="J6467" t="s">
        <v>27</v>
      </c>
      <c r="K6467" t="s">
        <v>8698</v>
      </c>
      <c r="L6467" t="s">
        <v>335</v>
      </c>
      <c r="M6467">
        <v>37087</v>
      </c>
      <c r="N6467" t="s">
        <v>30</v>
      </c>
      <c r="O6467" t="s">
        <v>8360</v>
      </c>
      <c r="P6467" t="s">
        <v>46</v>
      </c>
      <c r="Q6467" t="s">
        <v>59</v>
      </c>
      <c r="R6467" t="s">
        <v>8361</v>
      </c>
      <c r="S6467">
        <v>84.960000000000008</v>
      </c>
      <c r="T6467">
        <v>6</v>
      </c>
      <c r="U6467">
        <v>0.2</v>
      </c>
      <c r="V6467">
        <v>6.3719999999999999</v>
      </c>
    </row>
    <row r="6468" spans="1:22" x14ac:dyDescent="0.25">
      <c r="A6468">
        <v>6467</v>
      </c>
      <c r="B6468" t="s">
        <v>8911</v>
      </c>
      <c r="C6468">
        <v>2014</v>
      </c>
      <c r="D6468" s="1">
        <v>41782</v>
      </c>
      <c r="E6468" s="1">
        <v>41785</v>
      </c>
      <c r="F6468" t="s">
        <v>23</v>
      </c>
      <c r="G6468" t="s">
        <v>156</v>
      </c>
      <c r="H6468" t="s">
        <v>157</v>
      </c>
      <c r="I6468" t="s">
        <v>26</v>
      </c>
      <c r="J6468" t="s">
        <v>27</v>
      </c>
      <c r="K6468" t="s">
        <v>42</v>
      </c>
      <c r="L6468" t="s">
        <v>43</v>
      </c>
      <c r="M6468">
        <v>90008</v>
      </c>
      <c r="N6468" t="s">
        <v>44</v>
      </c>
      <c r="O6468" t="s">
        <v>7036</v>
      </c>
      <c r="P6468" t="s">
        <v>71</v>
      </c>
      <c r="Q6468" t="s">
        <v>161</v>
      </c>
      <c r="R6468" t="s">
        <v>7037</v>
      </c>
      <c r="S6468">
        <v>68.459999999999994</v>
      </c>
      <c r="T6468">
        <v>7</v>
      </c>
      <c r="U6468">
        <v>0</v>
      </c>
      <c r="V6468">
        <v>25.330199999999998</v>
      </c>
    </row>
    <row r="6469" spans="1:22" x14ac:dyDescent="0.25">
      <c r="A6469">
        <v>6468</v>
      </c>
      <c r="B6469" t="s">
        <v>8912</v>
      </c>
      <c r="C6469">
        <v>2013</v>
      </c>
      <c r="D6469" s="1">
        <v>41611</v>
      </c>
      <c r="E6469" s="1">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x14ac:dyDescent="0.25">
      <c r="A6470">
        <v>6469</v>
      </c>
      <c r="B6470" t="s">
        <v>8912</v>
      </c>
      <c r="C6470">
        <v>2013</v>
      </c>
      <c r="D6470" s="1">
        <v>41611</v>
      </c>
      <c r="E6470" s="1">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v>629.94999999999993</v>
      </c>
      <c r="T6470">
        <v>5</v>
      </c>
      <c r="U6470">
        <v>0</v>
      </c>
      <c r="V6470">
        <v>176.38600000000002</v>
      </c>
    </row>
    <row r="6471" spans="1:22" x14ac:dyDescent="0.25">
      <c r="A6471">
        <v>6470</v>
      </c>
      <c r="B6471" t="s">
        <v>8912</v>
      </c>
      <c r="C6471">
        <v>2013</v>
      </c>
      <c r="D6471" s="1">
        <v>41611</v>
      </c>
      <c r="E6471" s="1">
        <v>41617</v>
      </c>
      <c r="F6471" t="s">
        <v>50</v>
      </c>
      <c r="G6471" t="s">
        <v>4100</v>
      </c>
      <c r="H6471" t="s">
        <v>4101</v>
      </c>
      <c r="I6471" t="s">
        <v>102</v>
      </c>
      <c r="J6471" t="s">
        <v>27</v>
      </c>
      <c r="K6471" t="s">
        <v>3577</v>
      </c>
      <c r="L6471" t="s">
        <v>1399</v>
      </c>
      <c r="M6471">
        <v>2908</v>
      </c>
      <c r="N6471" t="s">
        <v>148</v>
      </c>
      <c r="O6471" t="s">
        <v>1714</v>
      </c>
      <c r="P6471" t="s">
        <v>32</v>
      </c>
      <c r="Q6471" t="s">
        <v>65</v>
      </c>
      <c r="R6471" t="s">
        <v>8142</v>
      </c>
      <c r="S6471">
        <v>72.42</v>
      </c>
      <c r="T6471">
        <v>6</v>
      </c>
      <c r="U6471">
        <v>0</v>
      </c>
      <c r="V6471">
        <v>23.898600000000002</v>
      </c>
    </row>
    <row r="6472" spans="1:22" x14ac:dyDescent="0.25">
      <c r="A6472">
        <v>6471</v>
      </c>
      <c r="B6472" t="s">
        <v>8913</v>
      </c>
      <c r="C6472">
        <v>2012</v>
      </c>
      <c r="D6472" s="1">
        <v>41150</v>
      </c>
      <c r="E6472" s="1">
        <v>41154</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35.634600000000006</v>
      </c>
    </row>
    <row r="6473" spans="1:22" x14ac:dyDescent="0.25">
      <c r="A6473">
        <v>6472</v>
      </c>
      <c r="B6473" t="s">
        <v>8913</v>
      </c>
      <c r="C6473">
        <v>2012</v>
      </c>
      <c r="D6473" s="1">
        <v>41150</v>
      </c>
      <c r="E6473" s="1">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11.451999999999995</v>
      </c>
    </row>
    <row r="6474" spans="1:22" x14ac:dyDescent="0.25">
      <c r="A6474">
        <v>6473</v>
      </c>
      <c r="B6474" t="s">
        <v>8914</v>
      </c>
      <c r="C6474">
        <v>2011</v>
      </c>
      <c r="D6474" s="1">
        <v>40700</v>
      </c>
      <c r="E6474" s="1">
        <v>40704</v>
      </c>
      <c r="F6474" t="s">
        <v>50</v>
      </c>
      <c r="G6474" t="s">
        <v>7049</v>
      </c>
      <c r="H6474" t="s">
        <v>7050</v>
      </c>
      <c r="I6474" t="s">
        <v>102</v>
      </c>
      <c r="J6474" t="s">
        <v>27</v>
      </c>
      <c r="K6474" t="s">
        <v>184</v>
      </c>
      <c r="L6474" t="s">
        <v>104</v>
      </c>
      <c r="M6474">
        <v>77070</v>
      </c>
      <c r="N6474" t="s">
        <v>105</v>
      </c>
      <c r="O6474" t="s">
        <v>1197</v>
      </c>
      <c r="P6474" t="s">
        <v>46</v>
      </c>
      <c r="Q6474" t="s">
        <v>47</v>
      </c>
      <c r="R6474" t="s">
        <v>1198</v>
      </c>
      <c r="S6474">
        <v>100.24000000000001</v>
      </c>
      <c r="T6474">
        <v>10</v>
      </c>
      <c r="U6474">
        <v>0.2</v>
      </c>
      <c r="V6474">
        <v>33.830999999999989</v>
      </c>
    </row>
    <row r="6475" spans="1:22" x14ac:dyDescent="0.25">
      <c r="A6475">
        <v>6474</v>
      </c>
      <c r="B6475" t="s">
        <v>8915</v>
      </c>
      <c r="C6475">
        <v>2013</v>
      </c>
      <c r="D6475" s="1">
        <v>41352</v>
      </c>
      <c r="E6475" s="1">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871.80000000000007</v>
      </c>
      <c r="T6475">
        <v>3</v>
      </c>
      <c r="U6475">
        <v>0.2</v>
      </c>
      <c r="V6475">
        <v>87.180000000000092</v>
      </c>
    </row>
    <row r="6476" spans="1:22" x14ac:dyDescent="0.25">
      <c r="A6476">
        <v>6475</v>
      </c>
      <c r="B6476" t="s">
        <v>8916</v>
      </c>
      <c r="C6476">
        <v>2011</v>
      </c>
      <c r="D6476" s="1">
        <v>40558</v>
      </c>
      <c r="E6476" s="1">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-53.285600000000009</v>
      </c>
    </row>
    <row r="6477" spans="1:22" x14ac:dyDescent="0.25">
      <c r="A6477">
        <v>6476</v>
      </c>
      <c r="B6477" t="s">
        <v>8917</v>
      </c>
      <c r="C6477">
        <v>2014</v>
      </c>
      <c r="D6477" s="1">
        <v>41794</v>
      </c>
      <c r="E6477" s="1">
        <v>41801</v>
      </c>
      <c r="F6477" t="s">
        <v>50</v>
      </c>
      <c r="G6477" t="s">
        <v>7718</v>
      </c>
      <c r="H6477" t="s">
        <v>7719</v>
      </c>
      <c r="I6477" t="s">
        <v>26</v>
      </c>
      <c r="J6477" t="s">
        <v>27</v>
      </c>
      <c r="K6477" t="s">
        <v>1352</v>
      </c>
      <c r="L6477" t="s">
        <v>54</v>
      </c>
      <c r="M6477">
        <v>33024</v>
      </c>
      <c r="N6477" t="s">
        <v>30</v>
      </c>
      <c r="O6477" t="s">
        <v>3429</v>
      </c>
      <c r="P6477" t="s">
        <v>46</v>
      </c>
      <c r="Q6477" t="s">
        <v>75</v>
      </c>
      <c r="R6477" t="s">
        <v>3430</v>
      </c>
      <c r="S6477">
        <v>4.5540000000000003</v>
      </c>
      <c r="T6477">
        <v>3</v>
      </c>
      <c r="U6477">
        <v>0.7</v>
      </c>
      <c r="V6477">
        <v>-3.4913999999999987</v>
      </c>
    </row>
    <row r="6478" spans="1:22" x14ac:dyDescent="0.25">
      <c r="A6478">
        <v>6477</v>
      </c>
      <c r="B6478" t="s">
        <v>8917</v>
      </c>
      <c r="C6478">
        <v>2014</v>
      </c>
      <c r="D6478" s="1">
        <v>41794</v>
      </c>
      <c r="E6478" s="1">
        <v>41801</v>
      </c>
      <c r="F6478" t="s">
        <v>50</v>
      </c>
      <c r="G6478" t="s">
        <v>7718</v>
      </c>
      <c r="H6478" t="s">
        <v>7719</v>
      </c>
      <c r="I6478" t="s">
        <v>26</v>
      </c>
      <c r="J6478" t="s">
        <v>27</v>
      </c>
      <c r="K6478" t="s">
        <v>1352</v>
      </c>
      <c r="L6478" t="s">
        <v>54</v>
      </c>
      <c r="M6478">
        <v>33024</v>
      </c>
      <c r="N6478" t="s">
        <v>30</v>
      </c>
      <c r="O6478" t="s">
        <v>810</v>
      </c>
      <c r="P6478" t="s">
        <v>46</v>
      </c>
      <c r="Q6478" t="s">
        <v>78</v>
      </c>
      <c r="R6478" t="s">
        <v>811</v>
      </c>
      <c r="S6478">
        <v>5.2</v>
      </c>
      <c r="T6478">
        <v>2</v>
      </c>
      <c r="U6478">
        <v>0.2</v>
      </c>
      <c r="V6478">
        <v>0.58499999999999974</v>
      </c>
    </row>
    <row r="6479" spans="1:22" x14ac:dyDescent="0.25">
      <c r="A6479">
        <v>6478</v>
      </c>
      <c r="B6479" t="s">
        <v>8917</v>
      </c>
      <c r="C6479">
        <v>2014</v>
      </c>
      <c r="D6479" s="1">
        <v>41794</v>
      </c>
      <c r="E6479" s="1">
        <v>41801</v>
      </c>
      <c r="F6479" t="s">
        <v>50</v>
      </c>
      <c r="G6479" t="s">
        <v>7718</v>
      </c>
      <c r="H6479" t="s">
        <v>7719</v>
      </c>
      <c r="I6479" t="s">
        <v>26</v>
      </c>
      <c r="J6479" t="s">
        <v>27</v>
      </c>
      <c r="K6479" t="s">
        <v>1352</v>
      </c>
      <c r="L6479" t="s">
        <v>54</v>
      </c>
      <c r="M6479">
        <v>33024</v>
      </c>
      <c r="N6479" t="s">
        <v>30</v>
      </c>
      <c r="O6479" t="s">
        <v>907</v>
      </c>
      <c r="P6479" t="s">
        <v>71</v>
      </c>
      <c r="Q6479" t="s">
        <v>161</v>
      </c>
      <c r="R6479" t="s">
        <v>908</v>
      </c>
      <c r="S6479">
        <v>205.99200000000002</v>
      </c>
      <c r="T6479">
        <v>1</v>
      </c>
      <c r="U6479">
        <v>0.2</v>
      </c>
      <c r="V6479">
        <v>-2.5749000000000279</v>
      </c>
    </row>
    <row r="6480" spans="1:22" x14ac:dyDescent="0.25">
      <c r="A6480">
        <v>6479</v>
      </c>
      <c r="B6480" t="s">
        <v>8917</v>
      </c>
      <c r="C6480">
        <v>2014</v>
      </c>
      <c r="D6480" s="1">
        <v>41794</v>
      </c>
      <c r="E6480" s="1">
        <v>41801</v>
      </c>
      <c r="F6480" t="s">
        <v>50</v>
      </c>
      <c r="G6480" t="s">
        <v>7718</v>
      </c>
      <c r="H6480" t="s">
        <v>7719</v>
      </c>
      <c r="I6480" t="s">
        <v>26</v>
      </c>
      <c r="J6480" t="s">
        <v>27</v>
      </c>
      <c r="K6480" t="s">
        <v>1352</v>
      </c>
      <c r="L6480" t="s">
        <v>54</v>
      </c>
      <c r="M6480">
        <v>33024</v>
      </c>
      <c r="N6480" t="s">
        <v>30</v>
      </c>
      <c r="O6480" t="s">
        <v>4579</v>
      </c>
      <c r="P6480" t="s">
        <v>46</v>
      </c>
      <c r="Q6480" t="s">
        <v>90</v>
      </c>
      <c r="R6480" t="s">
        <v>4580</v>
      </c>
      <c r="S6480">
        <v>15.552000000000003</v>
      </c>
      <c r="T6480">
        <v>3</v>
      </c>
      <c r="U6480">
        <v>0.2</v>
      </c>
      <c r="V6480">
        <v>5.4432</v>
      </c>
    </row>
    <row r="6481" spans="1:22" x14ac:dyDescent="0.25">
      <c r="A6481">
        <v>6480</v>
      </c>
      <c r="B6481" t="s">
        <v>8917</v>
      </c>
      <c r="C6481">
        <v>2014</v>
      </c>
      <c r="D6481" s="1">
        <v>41794</v>
      </c>
      <c r="E6481" s="1">
        <v>41801</v>
      </c>
      <c r="F6481" t="s">
        <v>50</v>
      </c>
      <c r="G6481" t="s">
        <v>7718</v>
      </c>
      <c r="H6481" t="s">
        <v>7719</v>
      </c>
      <c r="I6481" t="s">
        <v>26</v>
      </c>
      <c r="J6481" t="s">
        <v>27</v>
      </c>
      <c r="K6481" t="s">
        <v>1352</v>
      </c>
      <c r="L6481" t="s">
        <v>54</v>
      </c>
      <c r="M6481">
        <v>33024</v>
      </c>
      <c r="N6481" t="s">
        <v>30</v>
      </c>
      <c r="O6481" t="s">
        <v>4238</v>
      </c>
      <c r="P6481" t="s">
        <v>71</v>
      </c>
      <c r="Q6481" t="s">
        <v>72</v>
      </c>
      <c r="R6481" t="s">
        <v>4239</v>
      </c>
      <c r="S6481">
        <v>503.96000000000004</v>
      </c>
      <c r="T6481">
        <v>5</v>
      </c>
      <c r="U6481">
        <v>0.2</v>
      </c>
      <c r="V6481">
        <v>50.396000000000015</v>
      </c>
    </row>
    <row r="6482" spans="1:22" x14ac:dyDescent="0.25">
      <c r="A6482">
        <v>6481</v>
      </c>
      <c r="B6482" t="s">
        <v>8917</v>
      </c>
      <c r="C6482">
        <v>2014</v>
      </c>
      <c r="D6482" s="1">
        <v>41794</v>
      </c>
      <c r="E6482" s="1">
        <v>41801</v>
      </c>
      <c r="F6482" t="s">
        <v>50</v>
      </c>
      <c r="G6482" t="s">
        <v>7718</v>
      </c>
      <c r="H6482" t="s">
        <v>7719</v>
      </c>
      <c r="I6482" t="s">
        <v>26</v>
      </c>
      <c r="J6482" t="s">
        <v>27</v>
      </c>
      <c r="K6482" t="s">
        <v>1352</v>
      </c>
      <c r="L6482" t="s">
        <v>54</v>
      </c>
      <c r="M6482">
        <v>33024</v>
      </c>
      <c r="N6482" t="s">
        <v>30</v>
      </c>
      <c r="O6482" t="s">
        <v>5295</v>
      </c>
      <c r="P6482" t="s">
        <v>46</v>
      </c>
      <c r="Q6482" t="s">
        <v>78</v>
      </c>
      <c r="R6482" t="s">
        <v>5296</v>
      </c>
      <c r="S6482">
        <v>24.472000000000001</v>
      </c>
      <c r="T6482">
        <v>7</v>
      </c>
      <c r="U6482">
        <v>0.2</v>
      </c>
      <c r="V6482">
        <v>1.8353999999999999</v>
      </c>
    </row>
    <row r="6483" spans="1:22" x14ac:dyDescent="0.25">
      <c r="A6483">
        <v>6482</v>
      </c>
      <c r="B6483" t="s">
        <v>8917</v>
      </c>
      <c r="C6483">
        <v>2014</v>
      </c>
      <c r="D6483" s="1">
        <v>41794</v>
      </c>
      <c r="E6483" s="1">
        <v>41801</v>
      </c>
      <c r="F6483" t="s">
        <v>50</v>
      </c>
      <c r="G6483" t="s">
        <v>7718</v>
      </c>
      <c r="H6483" t="s">
        <v>7719</v>
      </c>
      <c r="I6483" t="s">
        <v>26</v>
      </c>
      <c r="J6483" t="s">
        <v>27</v>
      </c>
      <c r="K6483" t="s">
        <v>1352</v>
      </c>
      <c r="L6483" t="s">
        <v>54</v>
      </c>
      <c r="M6483">
        <v>33024</v>
      </c>
      <c r="N6483" t="s">
        <v>30</v>
      </c>
      <c r="O6483" t="s">
        <v>1615</v>
      </c>
      <c r="P6483" t="s">
        <v>32</v>
      </c>
      <c r="Q6483" t="s">
        <v>33</v>
      </c>
      <c r="R6483" t="s">
        <v>1616</v>
      </c>
      <c r="S6483">
        <v>241.56799999999998</v>
      </c>
      <c r="T6483">
        <v>2</v>
      </c>
      <c r="U6483">
        <v>0.2</v>
      </c>
      <c r="V6483">
        <v>0</v>
      </c>
    </row>
    <row r="6484" spans="1:22" x14ac:dyDescent="0.25">
      <c r="A6484">
        <v>6483</v>
      </c>
      <c r="B6484" t="s">
        <v>8917</v>
      </c>
      <c r="C6484">
        <v>2014</v>
      </c>
      <c r="D6484" s="1">
        <v>41794</v>
      </c>
      <c r="E6484" s="1">
        <v>41801</v>
      </c>
      <c r="F6484" t="s">
        <v>50</v>
      </c>
      <c r="G6484" t="s">
        <v>7718</v>
      </c>
      <c r="H6484" t="s">
        <v>7719</v>
      </c>
      <c r="I6484" t="s">
        <v>26</v>
      </c>
      <c r="J6484" t="s">
        <v>27</v>
      </c>
      <c r="K6484" t="s">
        <v>1352</v>
      </c>
      <c r="L6484" t="s">
        <v>54</v>
      </c>
      <c r="M6484">
        <v>33024</v>
      </c>
      <c r="N6484" t="s">
        <v>30</v>
      </c>
      <c r="O6484" t="s">
        <v>7136</v>
      </c>
      <c r="P6484" t="s">
        <v>71</v>
      </c>
      <c r="Q6484" t="s">
        <v>161</v>
      </c>
      <c r="R6484" t="s">
        <v>7137</v>
      </c>
      <c r="S6484">
        <v>110.4</v>
      </c>
      <c r="T6484">
        <v>2</v>
      </c>
      <c r="U6484">
        <v>0.2</v>
      </c>
      <c r="V6484">
        <v>-4.1400000000000077</v>
      </c>
    </row>
    <row r="6485" spans="1:22" x14ac:dyDescent="0.25">
      <c r="A6485">
        <v>6484</v>
      </c>
      <c r="B6485" t="s">
        <v>8918</v>
      </c>
      <c r="C6485">
        <v>2014</v>
      </c>
      <c r="D6485" s="1">
        <v>41794</v>
      </c>
      <c r="E6485" s="1">
        <v>41800</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-115.43040000000002</v>
      </c>
    </row>
    <row r="6486" spans="1:22" x14ac:dyDescent="0.25">
      <c r="A6486">
        <v>6485</v>
      </c>
      <c r="B6486" t="s">
        <v>8918</v>
      </c>
      <c r="C6486">
        <v>2014</v>
      </c>
      <c r="D6486" s="1">
        <v>41794</v>
      </c>
      <c r="E6486" s="1">
        <v>41800</v>
      </c>
      <c r="F6486" t="s">
        <v>50</v>
      </c>
      <c r="G6486" t="s">
        <v>3953</v>
      </c>
      <c r="H6486" t="s">
        <v>3954</v>
      </c>
      <c r="I6486" t="s">
        <v>41</v>
      </c>
      <c r="J6486" t="s">
        <v>27</v>
      </c>
      <c r="K6486" t="s">
        <v>266</v>
      </c>
      <c r="L6486" t="s">
        <v>267</v>
      </c>
      <c r="M6486">
        <v>10011</v>
      </c>
      <c r="N6486" t="s">
        <v>148</v>
      </c>
      <c r="O6486" t="s">
        <v>8105</v>
      </c>
      <c r="P6486" t="s">
        <v>71</v>
      </c>
      <c r="Q6486" t="s">
        <v>682</v>
      </c>
      <c r="R6486" t="s">
        <v>8106</v>
      </c>
      <c r="S6486">
        <v>78.66</v>
      </c>
      <c r="T6486">
        <v>6</v>
      </c>
      <c r="U6486">
        <v>0</v>
      </c>
      <c r="V6486">
        <v>36.183599999999991</v>
      </c>
    </row>
    <row r="6487" spans="1:22" x14ac:dyDescent="0.25">
      <c r="A6487">
        <v>6486</v>
      </c>
      <c r="B6487" t="s">
        <v>8918</v>
      </c>
      <c r="C6487">
        <v>2014</v>
      </c>
      <c r="D6487" s="1">
        <v>41794</v>
      </c>
      <c r="E6487" s="1">
        <v>41800</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22.226399999999998</v>
      </c>
    </row>
    <row r="6488" spans="1:22" x14ac:dyDescent="0.25">
      <c r="A6488">
        <v>6487</v>
      </c>
      <c r="B6488" t="s">
        <v>8919</v>
      </c>
      <c r="C6488">
        <v>2012</v>
      </c>
      <c r="D6488" s="1">
        <v>40989</v>
      </c>
      <c r="E6488" s="1">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962.07999999999993</v>
      </c>
      <c r="T6488">
        <v>4</v>
      </c>
      <c r="U6488">
        <v>0.2</v>
      </c>
      <c r="V6488">
        <v>156.33799999999997</v>
      </c>
    </row>
    <row r="6489" spans="1:22" x14ac:dyDescent="0.25">
      <c r="A6489">
        <v>6488</v>
      </c>
      <c r="B6489" t="s">
        <v>8919</v>
      </c>
      <c r="C6489">
        <v>2012</v>
      </c>
      <c r="D6489" s="1">
        <v>40989</v>
      </c>
      <c r="E6489" s="1">
        <v>40994</v>
      </c>
      <c r="F6489" t="s">
        <v>50</v>
      </c>
      <c r="G6489" t="s">
        <v>4129</v>
      </c>
      <c r="H6489" t="s">
        <v>4130</v>
      </c>
      <c r="I6489" t="s">
        <v>26</v>
      </c>
      <c r="J6489" t="s">
        <v>27</v>
      </c>
      <c r="K6489" t="s">
        <v>1521</v>
      </c>
      <c r="L6489" t="s">
        <v>88</v>
      </c>
      <c r="M6489">
        <v>28540</v>
      </c>
      <c r="N6489" t="s">
        <v>30</v>
      </c>
      <c r="O6489" t="s">
        <v>5770</v>
      </c>
      <c r="P6489" t="s">
        <v>46</v>
      </c>
      <c r="Q6489" t="s">
        <v>75</v>
      </c>
      <c r="R6489" t="s">
        <v>5771</v>
      </c>
      <c r="S6489">
        <v>12.843000000000002</v>
      </c>
      <c r="T6489">
        <v>3</v>
      </c>
      <c r="U6489">
        <v>0.7</v>
      </c>
      <c r="V6489">
        <v>-9.8462999999999994</v>
      </c>
    </row>
    <row r="6490" spans="1:22" x14ac:dyDescent="0.25">
      <c r="A6490">
        <v>6489</v>
      </c>
      <c r="B6490" t="s">
        <v>8919</v>
      </c>
      <c r="C6490">
        <v>2012</v>
      </c>
      <c r="D6490" s="1">
        <v>40989</v>
      </c>
      <c r="E6490" s="1">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96.023199999999974</v>
      </c>
    </row>
    <row r="6491" spans="1:22" x14ac:dyDescent="0.25">
      <c r="A6491">
        <v>6490</v>
      </c>
      <c r="B6491" t="s">
        <v>8920</v>
      </c>
      <c r="C6491">
        <v>2014</v>
      </c>
      <c r="D6491" s="1">
        <v>41902</v>
      </c>
      <c r="E6491" s="1">
        <v>41907</v>
      </c>
      <c r="F6491" t="s">
        <v>50</v>
      </c>
      <c r="G6491" t="s">
        <v>2825</v>
      </c>
      <c r="H6491" t="s">
        <v>2826</v>
      </c>
      <c r="I6491" t="s">
        <v>26</v>
      </c>
      <c r="J6491" t="s">
        <v>27</v>
      </c>
      <c r="K6491" t="s">
        <v>266</v>
      </c>
      <c r="L6491" t="s">
        <v>267</v>
      </c>
      <c r="M6491">
        <v>10011</v>
      </c>
      <c r="N6491" t="s">
        <v>148</v>
      </c>
      <c r="O6491" t="s">
        <v>5986</v>
      </c>
      <c r="P6491" t="s">
        <v>46</v>
      </c>
      <c r="Q6491" t="s">
        <v>90</v>
      </c>
      <c r="R6491" t="s">
        <v>5987</v>
      </c>
      <c r="S6491">
        <v>32.400000000000006</v>
      </c>
      <c r="T6491">
        <v>5</v>
      </c>
      <c r="U6491">
        <v>0</v>
      </c>
      <c r="V6491">
        <v>15.552000000000001</v>
      </c>
    </row>
    <row r="6492" spans="1:22" x14ac:dyDescent="0.25">
      <c r="A6492">
        <v>6491</v>
      </c>
      <c r="B6492" t="s">
        <v>8921</v>
      </c>
      <c r="C6492">
        <v>2011</v>
      </c>
      <c r="D6492" s="1">
        <v>40801</v>
      </c>
      <c r="E6492" s="1">
        <v>40805</v>
      </c>
      <c r="F6492" t="s">
        <v>50</v>
      </c>
      <c r="G6492" t="s">
        <v>7779</v>
      </c>
      <c r="H6492" t="s">
        <v>7780</v>
      </c>
      <c r="I6492" t="s">
        <v>41</v>
      </c>
      <c r="J6492" t="s">
        <v>27</v>
      </c>
      <c r="K6492" t="s">
        <v>146</v>
      </c>
      <c r="L6492" t="s">
        <v>147</v>
      </c>
      <c r="M6492">
        <v>19120</v>
      </c>
      <c r="N6492" t="s">
        <v>148</v>
      </c>
      <c r="O6492" t="s">
        <v>2325</v>
      </c>
      <c r="P6492" t="s">
        <v>32</v>
      </c>
      <c r="Q6492" t="s">
        <v>65</v>
      </c>
      <c r="R6492" t="s">
        <v>2326</v>
      </c>
      <c r="S6492">
        <v>103.93599999999999</v>
      </c>
      <c r="T6492">
        <v>4</v>
      </c>
      <c r="U6492">
        <v>0.2</v>
      </c>
      <c r="V6492">
        <v>16.889599999999998</v>
      </c>
    </row>
    <row r="6493" spans="1:22" x14ac:dyDescent="0.25">
      <c r="A6493">
        <v>6492</v>
      </c>
      <c r="B6493" t="s">
        <v>8922</v>
      </c>
      <c r="C6493">
        <v>2013</v>
      </c>
      <c r="D6493" s="1">
        <v>41599</v>
      </c>
      <c r="E6493" s="1">
        <v>41604</v>
      </c>
      <c r="F6493" t="s">
        <v>50</v>
      </c>
      <c r="G6493" t="s">
        <v>1171</v>
      </c>
      <c r="H6493" t="s">
        <v>1172</v>
      </c>
      <c r="I6493" t="s">
        <v>41</v>
      </c>
      <c r="J6493" t="s">
        <v>27</v>
      </c>
      <c r="K6493" t="s">
        <v>6050</v>
      </c>
      <c r="L6493" t="s">
        <v>54</v>
      </c>
      <c r="M6493">
        <v>32839</v>
      </c>
      <c r="N6493" t="s">
        <v>30</v>
      </c>
      <c r="O6493" t="s">
        <v>852</v>
      </c>
      <c r="P6493" t="s">
        <v>32</v>
      </c>
      <c r="Q6493" t="s">
        <v>33</v>
      </c>
      <c r="R6493" t="s">
        <v>853</v>
      </c>
      <c r="S6493">
        <v>289.56799999999998</v>
      </c>
      <c r="T6493">
        <v>2</v>
      </c>
      <c r="U6493">
        <v>0.2</v>
      </c>
      <c r="V6493">
        <v>10.858799999999974</v>
      </c>
    </row>
    <row r="6494" spans="1:22" x14ac:dyDescent="0.25">
      <c r="A6494">
        <v>6493</v>
      </c>
      <c r="B6494" t="s">
        <v>8922</v>
      </c>
      <c r="C6494">
        <v>2013</v>
      </c>
      <c r="D6494" s="1">
        <v>41599</v>
      </c>
      <c r="E6494" s="1">
        <v>41604</v>
      </c>
      <c r="F6494" t="s">
        <v>50</v>
      </c>
      <c r="G6494" t="s">
        <v>1171</v>
      </c>
      <c r="H6494" t="s">
        <v>1172</v>
      </c>
      <c r="I6494" t="s">
        <v>41</v>
      </c>
      <c r="J6494" t="s">
        <v>27</v>
      </c>
      <c r="K6494" t="s">
        <v>6050</v>
      </c>
      <c r="L6494" t="s">
        <v>54</v>
      </c>
      <c r="M6494">
        <v>32839</v>
      </c>
      <c r="N6494" t="s">
        <v>30</v>
      </c>
      <c r="O6494" t="s">
        <v>1333</v>
      </c>
      <c r="P6494" t="s">
        <v>46</v>
      </c>
      <c r="Q6494" t="s">
        <v>59</v>
      </c>
      <c r="R6494" t="s">
        <v>1334</v>
      </c>
      <c r="S6494">
        <v>39.72</v>
      </c>
      <c r="T6494">
        <v>5</v>
      </c>
      <c r="U6494">
        <v>0.2</v>
      </c>
      <c r="V6494">
        <v>4.4684999999999953</v>
      </c>
    </row>
    <row r="6495" spans="1:22" x14ac:dyDescent="0.25">
      <c r="A6495">
        <v>6494</v>
      </c>
      <c r="B6495" t="s">
        <v>8922</v>
      </c>
      <c r="C6495">
        <v>2013</v>
      </c>
      <c r="D6495" s="1">
        <v>41599</v>
      </c>
      <c r="E6495" s="1">
        <v>41604</v>
      </c>
      <c r="F6495" t="s">
        <v>50</v>
      </c>
      <c r="G6495" t="s">
        <v>1171</v>
      </c>
      <c r="H6495" t="s">
        <v>1172</v>
      </c>
      <c r="I6495" t="s">
        <v>41</v>
      </c>
      <c r="J6495" t="s">
        <v>27</v>
      </c>
      <c r="K6495" t="s">
        <v>6050</v>
      </c>
      <c r="L6495" t="s">
        <v>54</v>
      </c>
      <c r="M6495">
        <v>32839</v>
      </c>
      <c r="N6495" t="s">
        <v>30</v>
      </c>
      <c r="O6495" t="s">
        <v>4301</v>
      </c>
      <c r="P6495" t="s">
        <v>71</v>
      </c>
      <c r="Q6495" t="s">
        <v>72</v>
      </c>
      <c r="R6495" t="s">
        <v>4302</v>
      </c>
      <c r="S6495">
        <v>244.768</v>
      </c>
      <c r="T6495">
        <v>4</v>
      </c>
      <c r="U6495">
        <v>0.2</v>
      </c>
      <c r="V6495">
        <v>24.476800000000004</v>
      </c>
    </row>
    <row r="6496" spans="1:22" x14ac:dyDescent="0.25">
      <c r="A6496">
        <v>6495</v>
      </c>
      <c r="B6496" t="s">
        <v>8923</v>
      </c>
      <c r="C6496">
        <v>2014</v>
      </c>
      <c r="D6496" s="1">
        <v>41941</v>
      </c>
      <c r="E6496" s="1">
        <v>41945</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-2.6999999999999993</v>
      </c>
    </row>
    <row r="6497" spans="1:22" x14ac:dyDescent="0.25">
      <c r="A6497">
        <v>6496</v>
      </c>
      <c r="B6497" t="s">
        <v>8923</v>
      </c>
      <c r="C6497">
        <v>2014</v>
      </c>
      <c r="D6497" s="1">
        <v>41941</v>
      </c>
      <c r="E6497" s="1">
        <v>41945</v>
      </c>
      <c r="F6497" t="s">
        <v>23</v>
      </c>
      <c r="G6497" t="s">
        <v>1430</v>
      </c>
      <c r="H6497" t="s">
        <v>1431</v>
      </c>
      <c r="I6497" t="s">
        <v>26</v>
      </c>
      <c r="J6497" t="s">
        <v>27</v>
      </c>
      <c r="K6497" t="s">
        <v>184</v>
      </c>
      <c r="L6497" t="s">
        <v>104</v>
      </c>
      <c r="M6497">
        <v>77095</v>
      </c>
      <c r="N6497" t="s">
        <v>105</v>
      </c>
      <c r="O6497" t="s">
        <v>1154</v>
      </c>
      <c r="P6497" t="s">
        <v>46</v>
      </c>
      <c r="Q6497" t="s">
        <v>90</v>
      </c>
      <c r="R6497" t="s">
        <v>1155</v>
      </c>
      <c r="S6497">
        <v>15.552000000000003</v>
      </c>
      <c r="T6497">
        <v>3</v>
      </c>
      <c r="U6497">
        <v>0.2</v>
      </c>
      <c r="V6497">
        <v>5.4432</v>
      </c>
    </row>
    <row r="6498" spans="1:22" x14ac:dyDescent="0.25">
      <c r="A6498">
        <v>6497</v>
      </c>
      <c r="B6498" t="s">
        <v>8923</v>
      </c>
      <c r="C6498">
        <v>2014</v>
      </c>
      <c r="D6498" s="1">
        <v>41941</v>
      </c>
      <c r="E6498" s="1">
        <v>41945</v>
      </c>
      <c r="F6498" t="s">
        <v>23</v>
      </c>
      <c r="G6498" t="s">
        <v>1430</v>
      </c>
      <c r="H6498" t="s">
        <v>1431</v>
      </c>
      <c r="I6498" t="s">
        <v>26</v>
      </c>
      <c r="J6498" t="s">
        <v>27</v>
      </c>
      <c r="K6498" t="s">
        <v>184</v>
      </c>
      <c r="L6498" t="s">
        <v>104</v>
      </c>
      <c r="M6498">
        <v>77095</v>
      </c>
      <c r="N6498" t="s">
        <v>105</v>
      </c>
      <c r="O6498" t="s">
        <v>3765</v>
      </c>
      <c r="P6498" t="s">
        <v>71</v>
      </c>
      <c r="Q6498" t="s">
        <v>161</v>
      </c>
      <c r="R6498" t="s">
        <v>3766</v>
      </c>
      <c r="S6498">
        <v>26.176000000000002</v>
      </c>
      <c r="T6498">
        <v>2</v>
      </c>
      <c r="U6498">
        <v>0.2</v>
      </c>
      <c r="V6498">
        <v>-3.272000000000002</v>
      </c>
    </row>
    <row r="6499" spans="1:22" x14ac:dyDescent="0.25">
      <c r="A6499">
        <v>6498</v>
      </c>
      <c r="B6499" t="s">
        <v>8924</v>
      </c>
      <c r="C6499">
        <v>2012</v>
      </c>
      <c r="D6499" s="1">
        <v>41114</v>
      </c>
      <c r="E6499" s="1">
        <v>41118</v>
      </c>
      <c r="F6499" t="s">
        <v>50</v>
      </c>
      <c r="G6499" t="s">
        <v>8925</v>
      </c>
      <c r="H6499" t="s">
        <v>8926</v>
      </c>
      <c r="I6499" t="s">
        <v>102</v>
      </c>
      <c r="J6499" t="s">
        <v>27</v>
      </c>
      <c r="K6499" t="s">
        <v>1473</v>
      </c>
      <c r="L6499" t="s">
        <v>29</v>
      </c>
      <c r="M6499">
        <v>40214</v>
      </c>
      <c r="N6499" t="s">
        <v>30</v>
      </c>
      <c r="O6499" t="s">
        <v>64</v>
      </c>
      <c r="P6499" t="s">
        <v>32</v>
      </c>
      <c r="Q6499" t="s">
        <v>65</v>
      </c>
      <c r="R6499" t="s">
        <v>66</v>
      </c>
      <c r="S6499">
        <v>20.94</v>
      </c>
      <c r="T6499">
        <v>3</v>
      </c>
      <c r="U6499">
        <v>0</v>
      </c>
      <c r="V6499">
        <v>6.0725999999999987</v>
      </c>
    </row>
    <row r="6500" spans="1:22" x14ac:dyDescent="0.25">
      <c r="A6500">
        <v>6499</v>
      </c>
      <c r="B6500" t="s">
        <v>8924</v>
      </c>
      <c r="C6500">
        <v>2012</v>
      </c>
      <c r="D6500" s="1">
        <v>41114</v>
      </c>
      <c r="E6500" s="1">
        <v>41118</v>
      </c>
      <c r="F6500" t="s">
        <v>50</v>
      </c>
      <c r="G6500" t="s">
        <v>8925</v>
      </c>
      <c r="H6500" t="s">
        <v>8926</v>
      </c>
      <c r="I6500" t="s">
        <v>102</v>
      </c>
      <c r="J6500" t="s">
        <v>27</v>
      </c>
      <c r="K6500" t="s">
        <v>1473</v>
      </c>
      <c r="L6500" t="s">
        <v>29</v>
      </c>
      <c r="M6500">
        <v>40214</v>
      </c>
      <c r="N6500" t="s">
        <v>30</v>
      </c>
      <c r="O6500" t="s">
        <v>1903</v>
      </c>
      <c r="P6500" t="s">
        <v>46</v>
      </c>
      <c r="Q6500" t="s">
        <v>75</v>
      </c>
      <c r="R6500" t="s">
        <v>1904</v>
      </c>
      <c r="S6500">
        <v>135.09</v>
      </c>
      <c r="T6500">
        <v>9</v>
      </c>
      <c r="U6500">
        <v>0</v>
      </c>
      <c r="V6500">
        <v>62.14139999999999</v>
      </c>
    </row>
    <row r="6501" spans="1:22" x14ac:dyDescent="0.25">
      <c r="A6501">
        <v>6500</v>
      </c>
      <c r="B6501" t="s">
        <v>8924</v>
      </c>
      <c r="C6501">
        <v>2012</v>
      </c>
      <c r="D6501" s="1">
        <v>41114</v>
      </c>
      <c r="E6501" s="1">
        <v>41118</v>
      </c>
      <c r="F6501" t="s">
        <v>50</v>
      </c>
      <c r="G6501" t="s">
        <v>8925</v>
      </c>
      <c r="H6501" t="s">
        <v>8926</v>
      </c>
      <c r="I6501" t="s">
        <v>102</v>
      </c>
      <c r="J6501" t="s">
        <v>27</v>
      </c>
      <c r="K6501" t="s">
        <v>1473</v>
      </c>
      <c r="L6501" t="s">
        <v>29</v>
      </c>
      <c r="M6501">
        <v>40214</v>
      </c>
      <c r="N6501" t="s">
        <v>30</v>
      </c>
      <c r="O6501" t="s">
        <v>4962</v>
      </c>
      <c r="P6501" t="s">
        <v>71</v>
      </c>
      <c r="Q6501" t="s">
        <v>161</v>
      </c>
      <c r="R6501" t="s">
        <v>4963</v>
      </c>
      <c r="S6501">
        <v>279.85999999999996</v>
      </c>
      <c r="T6501">
        <v>14</v>
      </c>
      <c r="U6501">
        <v>0</v>
      </c>
      <c r="V6501">
        <v>64.367799999999988</v>
      </c>
    </row>
    <row r="6502" spans="1:22" x14ac:dyDescent="0.25">
      <c r="A6502">
        <v>6501</v>
      </c>
      <c r="B6502" t="s">
        <v>8924</v>
      </c>
      <c r="C6502">
        <v>2012</v>
      </c>
      <c r="D6502" s="1">
        <v>41114</v>
      </c>
      <c r="E6502" s="1">
        <v>41118</v>
      </c>
      <c r="F6502" t="s">
        <v>50</v>
      </c>
      <c r="G6502" t="s">
        <v>8925</v>
      </c>
      <c r="H6502" t="s">
        <v>8926</v>
      </c>
      <c r="I6502" t="s">
        <v>102</v>
      </c>
      <c r="J6502" t="s">
        <v>27</v>
      </c>
      <c r="K6502" t="s">
        <v>1473</v>
      </c>
      <c r="L6502" t="s">
        <v>29</v>
      </c>
      <c r="M6502">
        <v>40214</v>
      </c>
      <c r="N6502" t="s">
        <v>30</v>
      </c>
      <c r="O6502" t="s">
        <v>1903</v>
      </c>
      <c r="P6502" t="s">
        <v>46</v>
      </c>
      <c r="Q6502" t="s">
        <v>75</v>
      </c>
      <c r="R6502" t="s">
        <v>1904</v>
      </c>
      <c r="S6502">
        <v>90.06</v>
      </c>
      <c r="T6502">
        <v>6</v>
      </c>
      <c r="U6502">
        <v>0</v>
      </c>
      <c r="V6502">
        <v>41.427599999999991</v>
      </c>
    </row>
    <row r="6503" spans="1:22" x14ac:dyDescent="0.25">
      <c r="A6503">
        <v>6502</v>
      </c>
      <c r="B6503" t="s">
        <v>8927</v>
      </c>
      <c r="C6503">
        <v>2011</v>
      </c>
      <c r="D6503" s="1">
        <v>40849</v>
      </c>
      <c r="E6503" s="1">
        <v>40853</v>
      </c>
      <c r="F6503" t="s">
        <v>50</v>
      </c>
      <c r="G6503" t="s">
        <v>6572</v>
      </c>
      <c r="H6503" t="s">
        <v>6573</v>
      </c>
      <c r="I6503" t="s">
        <v>26</v>
      </c>
      <c r="J6503" t="s">
        <v>27</v>
      </c>
      <c r="K6503" t="s">
        <v>849</v>
      </c>
      <c r="L6503" t="s">
        <v>498</v>
      </c>
      <c r="M6503">
        <v>44256</v>
      </c>
      <c r="N6503" t="s">
        <v>148</v>
      </c>
      <c r="O6503" t="s">
        <v>6381</v>
      </c>
      <c r="P6503" t="s">
        <v>71</v>
      </c>
      <c r="Q6503" t="s">
        <v>72</v>
      </c>
      <c r="R6503" t="s">
        <v>6382</v>
      </c>
      <c r="S6503">
        <v>539.96399999999994</v>
      </c>
      <c r="T6503">
        <v>6</v>
      </c>
      <c r="U6503">
        <v>0.4</v>
      </c>
      <c r="V6503">
        <v>-107.99280000000002</v>
      </c>
    </row>
    <row r="6504" spans="1:22" x14ac:dyDescent="0.25">
      <c r="A6504">
        <v>6503</v>
      </c>
      <c r="B6504" t="s">
        <v>8927</v>
      </c>
      <c r="C6504">
        <v>2011</v>
      </c>
      <c r="D6504" s="1">
        <v>40849</v>
      </c>
      <c r="E6504" s="1">
        <v>40853</v>
      </c>
      <c r="F6504" t="s">
        <v>50</v>
      </c>
      <c r="G6504" t="s">
        <v>6572</v>
      </c>
      <c r="H6504" t="s">
        <v>6573</v>
      </c>
      <c r="I6504" t="s">
        <v>26</v>
      </c>
      <c r="J6504" t="s">
        <v>27</v>
      </c>
      <c r="K6504" t="s">
        <v>849</v>
      </c>
      <c r="L6504" t="s">
        <v>498</v>
      </c>
      <c r="M6504">
        <v>44256</v>
      </c>
      <c r="N6504" t="s">
        <v>148</v>
      </c>
      <c r="O6504" t="s">
        <v>766</v>
      </c>
      <c r="P6504" t="s">
        <v>71</v>
      </c>
      <c r="Q6504" t="s">
        <v>72</v>
      </c>
      <c r="R6504" t="s">
        <v>767</v>
      </c>
      <c r="S6504">
        <v>50.231999999999999</v>
      </c>
      <c r="T6504">
        <v>7</v>
      </c>
      <c r="U6504">
        <v>0.4</v>
      </c>
      <c r="V6504">
        <v>-10.046400000000002</v>
      </c>
    </row>
    <row r="6505" spans="1:22" x14ac:dyDescent="0.25">
      <c r="A6505">
        <v>6504</v>
      </c>
      <c r="B6505" t="s">
        <v>8927</v>
      </c>
      <c r="C6505">
        <v>2011</v>
      </c>
      <c r="D6505" s="1">
        <v>40849</v>
      </c>
      <c r="E6505" s="1">
        <v>40853</v>
      </c>
      <c r="F6505" t="s">
        <v>50</v>
      </c>
      <c r="G6505" t="s">
        <v>6572</v>
      </c>
      <c r="H6505" t="s">
        <v>6573</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x14ac:dyDescent="0.25">
      <c r="A6506">
        <v>6505</v>
      </c>
      <c r="B6506" t="s">
        <v>8928</v>
      </c>
      <c r="C6506">
        <v>2014</v>
      </c>
      <c r="D6506" s="1">
        <v>41961</v>
      </c>
      <c r="E6506" s="1">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1247.6399999999999</v>
      </c>
      <c r="T6506">
        <v>3</v>
      </c>
      <c r="U6506">
        <v>0</v>
      </c>
      <c r="V6506">
        <v>349.33919999999995</v>
      </c>
    </row>
    <row r="6507" spans="1:22" x14ac:dyDescent="0.25">
      <c r="A6507">
        <v>6506</v>
      </c>
      <c r="B6507" t="s">
        <v>8929</v>
      </c>
      <c r="C6507">
        <v>2013</v>
      </c>
      <c r="D6507" s="1">
        <v>41452</v>
      </c>
      <c r="E6507" s="1">
        <v>41456</v>
      </c>
      <c r="F6507" t="s">
        <v>50</v>
      </c>
      <c r="G6507" t="s">
        <v>8930</v>
      </c>
      <c r="H6507" t="s">
        <v>8931</v>
      </c>
      <c r="I6507" t="s">
        <v>41</v>
      </c>
      <c r="J6507" t="s">
        <v>27</v>
      </c>
      <c r="K6507" t="s">
        <v>303</v>
      </c>
      <c r="L6507" t="s">
        <v>211</v>
      </c>
      <c r="M6507">
        <v>60653</v>
      </c>
      <c r="N6507" t="s">
        <v>105</v>
      </c>
      <c r="O6507" t="s">
        <v>640</v>
      </c>
      <c r="P6507" t="s">
        <v>46</v>
      </c>
      <c r="Q6507" t="s">
        <v>68</v>
      </c>
      <c r="R6507" t="s">
        <v>641</v>
      </c>
      <c r="S6507">
        <v>5.3040000000000003</v>
      </c>
      <c r="T6507">
        <v>3</v>
      </c>
      <c r="U6507">
        <v>0.2</v>
      </c>
      <c r="V6507">
        <v>0.46409999999999996</v>
      </c>
    </row>
    <row r="6508" spans="1:22" x14ac:dyDescent="0.25">
      <c r="A6508">
        <v>6507</v>
      </c>
      <c r="B6508" t="s">
        <v>8932</v>
      </c>
      <c r="C6508">
        <v>2013</v>
      </c>
      <c r="D6508" s="1">
        <v>41557</v>
      </c>
      <c r="E6508" s="1">
        <v>41559</v>
      </c>
      <c r="F6508" t="s">
        <v>23</v>
      </c>
      <c r="G6508" t="s">
        <v>2167</v>
      </c>
      <c r="H6508" t="s">
        <v>2168</v>
      </c>
      <c r="I6508" t="s">
        <v>41</v>
      </c>
      <c r="J6508" t="s">
        <v>27</v>
      </c>
      <c r="K6508" t="s">
        <v>146</v>
      </c>
      <c r="L6508" t="s">
        <v>147</v>
      </c>
      <c r="M6508">
        <v>19143</v>
      </c>
      <c r="N6508" t="s">
        <v>148</v>
      </c>
      <c r="O6508" t="s">
        <v>8689</v>
      </c>
      <c r="P6508" t="s">
        <v>46</v>
      </c>
      <c r="Q6508" t="s">
        <v>90</v>
      </c>
      <c r="R6508" t="s">
        <v>8690</v>
      </c>
      <c r="S6508">
        <v>19.136000000000003</v>
      </c>
      <c r="T6508">
        <v>4</v>
      </c>
      <c r="U6508">
        <v>0.2</v>
      </c>
      <c r="V6508">
        <v>5.9799999999999986</v>
      </c>
    </row>
    <row r="6509" spans="1:22" x14ac:dyDescent="0.25">
      <c r="A6509">
        <v>6508</v>
      </c>
      <c r="B6509" t="s">
        <v>8932</v>
      </c>
      <c r="C6509">
        <v>2013</v>
      </c>
      <c r="D6509" s="1">
        <v>41557</v>
      </c>
      <c r="E6509" s="1">
        <v>41559</v>
      </c>
      <c r="F6509" t="s">
        <v>23</v>
      </c>
      <c r="G6509" t="s">
        <v>2167</v>
      </c>
      <c r="H6509" t="s">
        <v>2168</v>
      </c>
      <c r="I6509" t="s">
        <v>41</v>
      </c>
      <c r="J6509" t="s">
        <v>27</v>
      </c>
      <c r="K6509" t="s">
        <v>146</v>
      </c>
      <c r="L6509" t="s">
        <v>147</v>
      </c>
      <c r="M6509">
        <v>19143</v>
      </c>
      <c r="N6509" t="s">
        <v>148</v>
      </c>
      <c r="O6509" t="s">
        <v>2238</v>
      </c>
      <c r="P6509" t="s">
        <v>32</v>
      </c>
      <c r="Q6509" t="s">
        <v>65</v>
      </c>
      <c r="R6509" t="s">
        <v>2239</v>
      </c>
      <c r="S6509">
        <v>332.83200000000005</v>
      </c>
      <c r="T6509">
        <v>4</v>
      </c>
      <c r="U6509">
        <v>0.2</v>
      </c>
      <c r="V6509">
        <v>-24.962399999999988</v>
      </c>
    </row>
    <row r="6510" spans="1:22" x14ac:dyDescent="0.25">
      <c r="A6510">
        <v>6509</v>
      </c>
      <c r="B6510" t="s">
        <v>8933</v>
      </c>
      <c r="C6510">
        <v>2014</v>
      </c>
      <c r="D6510" s="1">
        <v>41994</v>
      </c>
      <c r="E6510" s="1">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x14ac:dyDescent="0.25">
      <c r="A6511">
        <v>6510</v>
      </c>
      <c r="B6511" t="s">
        <v>8933</v>
      </c>
      <c r="C6511">
        <v>2014</v>
      </c>
      <c r="D6511" s="1">
        <v>41994</v>
      </c>
      <c r="E6511" s="1">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50.352000000000004</v>
      </c>
      <c r="T6511">
        <v>3</v>
      </c>
      <c r="U6511">
        <v>0.2</v>
      </c>
      <c r="V6511">
        <v>17.623199999999997</v>
      </c>
    </row>
    <row r="6512" spans="1:22" x14ac:dyDescent="0.25">
      <c r="A6512">
        <v>6511</v>
      </c>
      <c r="B6512" t="s">
        <v>8933</v>
      </c>
      <c r="C6512">
        <v>2014</v>
      </c>
      <c r="D6512" s="1">
        <v>41994</v>
      </c>
      <c r="E6512" s="1">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34.019999999999996</v>
      </c>
      <c r="T6512">
        <v>3</v>
      </c>
      <c r="U6512">
        <v>0</v>
      </c>
      <c r="V6512">
        <v>16.669799999999999</v>
      </c>
    </row>
    <row r="6513" spans="1:22" x14ac:dyDescent="0.25">
      <c r="A6513">
        <v>6512</v>
      </c>
      <c r="B6513" t="s">
        <v>8934</v>
      </c>
      <c r="C6513">
        <v>2014</v>
      </c>
      <c r="D6513" s="1">
        <v>41705</v>
      </c>
      <c r="E6513" s="1">
        <v>41709</v>
      </c>
      <c r="F6513" t="s">
        <v>50</v>
      </c>
      <c r="G6513" t="s">
        <v>8232</v>
      </c>
      <c r="H6513" t="s">
        <v>8233</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x14ac:dyDescent="0.25">
      <c r="A6514">
        <v>6513</v>
      </c>
      <c r="B6514" t="s">
        <v>8934</v>
      </c>
      <c r="C6514">
        <v>2014</v>
      </c>
      <c r="D6514" s="1">
        <v>41705</v>
      </c>
      <c r="E6514" s="1">
        <v>41709</v>
      </c>
      <c r="F6514" t="s">
        <v>50</v>
      </c>
      <c r="G6514" t="s">
        <v>8232</v>
      </c>
      <c r="H6514" t="s">
        <v>8233</v>
      </c>
      <c r="I6514" t="s">
        <v>102</v>
      </c>
      <c r="J6514" t="s">
        <v>27</v>
      </c>
      <c r="K6514" t="s">
        <v>127</v>
      </c>
      <c r="L6514" t="s">
        <v>43</v>
      </c>
      <c r="M6514">
        <v>94109</v>
      </c>
      <c r="N6514" t="s">
        <v>44</v>
      </c>
      <c r="O6514" t="s">
        <v>5609</v>
      </c>
      <c r="P6514" t="s">
        <v>46</v>
      </c>
      <c r="Q6514" t="s">
        <v>47</v>
      </c>
      <c r="R6514" t="s">
        <v>5610</v>
      </c>
      <c r="S6514">
        <v>11.52</v>
      </c>
      <c r="T6514">
        <v>4</v>
      </c>
      <c r="U6514">
        <v>0</v>
      </c>
      <c r="V6514">
        <v>5.6448</v>
      </c>
    </row>
    <row r="6515" spans="1:22" x14ac:dyDescent="0.25">
      <c r="A6515">
        <v>6514</v>
      </c>
      <c r="B6515" t="s">
        <v>8934</v>
      </c>
      <c r="C6515">
        <v>2014</v>
      </c>
      <c r="D6515" s="1">
        <v>41705</v>
      </c>
      <c r="E6515" s="1">
        <v>41709</v>
      </c>
      <c r="F6515" t="s">
        <v>50</v>
      </c>
      <c r="G6515" t="s">
        <v>8232</v>
      </c>
      <c r="H6515" t="s">
        <v>8233</v>
      </c>
      <c r="I6515" t="s">
        <v>102</v>
      </c>
      <c r="J6515" t="s">
        <v>27</v>
      </c>
      <c r="K6515" t="s">
        <v>127</v>
      </c>
      <c r="L6515" t="s">
        <v>43</v>
      </c>
      <c r="M6515">
        <v>94109</v>
      </c>
      <c r="N6515" t="s">
        <v>44</v>
      </c>
      <c r="O6515" t="s">
        <v>6535</v>
      </c>
      <c r="P6515" t="s">
        <v>46</v>
      </c>
      <c r="Q6515" t="s">
        <v>90</v>
      </c>
      <c r="R6515" t="s">
        <v>6536</v>
      </c>
      <c r="S6515">
        <v>286.93</v>
      </c>
      <c r="T6515">
        <v>7</v>
      </c>
      <c r="U6515">
        <v>0</v>
      </c>
      <c r="V6515">
        <v>140.59569999999999</v>
      </c>
    </row>
    <row r="6516" spans="1:22" x14ac:dyDescent="0.25">
      <c r="A6516">
        <v>6515</v>
      </c>
      <c r="B6516" t="s">
        <v>8934</v>
      </c>
      <c r="C6516">
        <v>2014</v>
      </c>
      <c r="D6516" s="1">
        <v>41705</v>
      </c>
      <c r="E6516" s="1">
        <v>41709</v>
      </c>
      <c r="F6516" t="s">
        <v>50</v>
      </c>
      <c r="G6516" t="s">
        <v>8232</v>
      </c>
      <c r="H6516" t="s">
        <v>8233</v>
      </c>
      <c r="I6516" t="s">
        <v>102</v>
      </c>
      <c r="J6516" t="s">
        <v>27</v>
      </c>
      <c r="K6516" t="s">
        <v>127</v>
      </c>
      <c r="L6516" t="s">
        <v>43</v>
      </c>
      <c r="M6516">
        <v>94109</v>
      </c>
      <c r="N6516" t="s">
        <v>44</v>
      </c>
      <c r="O6516" t="s">
        <v>3748</v>
      </c>
      <c r="P6516" t="s">
        <v>71</v>
      </c>
      <c r="Q6516" t="s">
        <v>72</v>
      </c>
      <c r="R6516" t="s">
        <v>3749</v>
      </c>
      <c r="S6516">
        <v>206.38400000000001</v>
      </c>
      <c r="T6516">
        <v>2</v>
      </c>
      <c r="U6516">
        <v>0.2</v>
      </c>
      <c r="V6516">
        <v>23.218199999999996</v>
      </c>
    </row>
    <row r="6517" spans="1:22" x14ac:dyDescent="0.25">
      <c r="A6517">
        <v>6516</v>
      </c>
      <c r="B6517" t="s">
        <v>8935</v>
      </c>
      <c r="C6517">
        <v>2014</v>
      </c>
      <c r="D6517" s="1">
        <v>41898</v>
      </c>
      <c r="E6517" s="1">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218.35200000000003</v>
      </c>
      <c r="T6517">
        <v>3</v>
      </c>
      <c r="U6517">
        <v>0.2</v>
      </c>
      <c r="V6517">
        <v>0</v>
      </c>
    </row>
    <row r="6518" spans="1:22" x14ac:dyDescent="0.25">
      <c r="A6518">
        <v>6517</v>
      </c>
      <c r="B6518" t="s">
        <v>8935</v>
      </c>
      <c r="C6518">
        <v>2014</v>
      </c>
      <c r="D6518" s="1">
        <v>41898</v>
      </c>
      <c r="E6518" s="1">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105.97999999999999</v>
      </c>
    </row>
    <row r="6519" spans="1:22" x14ac:dyDescent="0.25">
      <c r="A6519">
        <v>6518</v>
      </c>
      <c r="B6519" t="s">
        <v>8935</v>
      </c>
      <c r="C6519">
        <v>2014</v>
      </c>
      <c r="D6519" s="1">
        <v>41898</v>
      </c>
      <c r="E6519" s="1">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x14ac:dyDescent="0.25">
      <c r="A6520">
        <v>6519</v>
      </c>
      <c r="B6520" t="s">
        <v>8935</v>
      </c>
      <c r="C6520">
        <v>2014</v>
      </c>
      <c r="D6520" s="1">
        <v>41898</v>
      </c>
      <c r="E6520" s="1">
        <v>41902</v>
      </c>
      <c r="F6520" t="s">
        <v>50</v>
      </c>
      <c r="G6520" t="s">
        <v>4199</v>
      </c>
      <c r="H6520" t="s">
        <v>4200</v>
      </c>
      <c r="I6520" t="s">
        <v>26</v>
      </c>
      <c r="J6520" t="s">
        <v>27</v>
      </c>
      <c r="K6520" t="s">
        <v>127</v>
      </c>
      <c r="L6520" t="s">
        <v>43</v>
      </c>
      <c r="M6520">
        <v>94122</v>
      </c>
      <c r="N6520" t="s">
        <v>44</v>
      </c>
      <c r="O6520" t="s">
        <v>5366</v>
      </c>
      <c r="P6520" t="s">
        <v>46</v>
      </c>
      <c r="Q6520" t="s">
        <v>78</v>
      </c>
      <c r="R6520" t="s">
        <v>5367</v>
      </c>
      <c r="S6520">
        <v>108.96</v>
      </c>
      <c r="T6520">
        <v>2</v>
      </c>
      <c r="U6520">
        <v>0</v>
      </c>
      <c r="V6520">
        <v>30.508800000000008</v>
      </c>
    </row>
    <row r="6521" spans="1:22" x14ac:dyDescent="0.25">
      <c r="A6521">
        <v>6520</v>
      </c>
      <c r="B6521" t="s">
        <v>8935</v>
      </c>
      <c r="C6521">
        <v>2014</v>
      </c>
      <c r="D6521" s="1">
        <v>41898</v>
      </c>
      <c r="E6521" s="1">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0.83999999999999975</v>
      </c>
    </row>
    <row r="6522" spans="1:22" x14ac:dyDescent="0.25">
      <c r="A6522">
        <v>6521</v>
      </c>
      <c r="B6522" t="s">
        <v>8936</v>
      </c>
      <c r="C6522">
        <v>2014</v>
      </c>
      <c r="D6522" s="1">
        <v>41656</v>
      </c>
      <c r="E6522" s="1">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x14ac:dyDescent="0.25">
      <c r="A6523">
        <v>6522</v>
      </c>
      <c r="B6523" t="s">
        <v>8936</v>
      </c>
      <c r="C6523">
        <v>2014</v>
      </c>
      <c r="D6523" s="1">
        <v>41656</v>
      </c>
      <c r="E6523" s="1">
        <v>41658</v>
      </c>
      <c r="F6523" t="s">
        <v>23</v>
      </c>
      <c r="G6523" t="s">
        <v>4029</v>
      </c>
      <c r="H6523" t="s">
        <v>4030</v>
      </c>
      <c r="I6523" t="s">
        <v>26</v>
      </c>
      <c r="J6523" t="s">
        <v>27</v>
      </c>
      <c r="K6523" t="s">
        <v>328</v>
      </c>
      <c r="L6523" t="s">
        <v>238</v>
      </c>
      <c r="M6523">
        <v>49201</v>
      </c>
      <c r="N6523" t="s">
        <v>105</v>
      </c>
      <c r="O6523" t="s">
        <v>7950</v>
      </c>
      <c r="P6523" t="s">
        <v>32</v>
      </c>
      <c r="Q6523" t="s">
        <v>36</v>
      </c>
      <c r="R6523" t="s">
        <v>7951</v>
      </c>
      <c r="S6523">
        <v>302.67</v>
      </c>
      <c r="T6523">
        <v>3</v>
      </c>
      <c r="U6523">
        <v>0</v>
      </c>
      <c r="V6523">
        <v>72.640799999999999</v>
      </c>
    </row>
    <row r="6524" spans="1:22" x14ac:dyDescent="0.25">
      <c r="A6524">
        <v>6523</v>
      </c>
      <c r="B6524" t="s">
        <v>8936</v>
      </c>
      <c r="C6524">
        <v>2014</v>
      </c>
      <c r="D6524" s="1">
        <v>41656</v>
      </c>
      <c r="E6524" s="1">
        <v>41658</v>
      </c>
      <c r="F6524" t="s">
        <v>23</v>
      </c>
      <c r="G6524" t="s">
        <v>4029</v>
      </c>
      <c r="H6524" t="s">
        <v>4030</v>
      </c>
      <c r="I6524" t="s">
        <v>26</v>
      </c>
      <c r="J6524" t="s">
        <v>27</v>
      </c>
      <c r="K6524" t="s">
        <v>328</v>
      </c>
      <c r="L6524" t="s">
        <v>238</v>
      </c>
      <c r="M6524">
        <v>49201</v>
      </c>
      <c r="N6524" t="s">
        <v>105</v>
      </c>
      <c r="O6524" t="s">
        <v>8937</v>
      </c>
      <c r="P6524" t="s">
        <v>46</v>
      </c>
      <c r="Q6524" t="s">
        <v>90</v>
      </c>
      <c r="R6524" t="s">
        <v>8938</v>
      </c>
      <c r="S6524">
        <v>56.07</v>
      </c>
      <c r="T6524">
        <v>7</v>
      </c>
      <c r="U6524">
        <v>0</v>
      </c>
      <c r="V6524">
        <v>25.231499999999997</v>
      </c>
    </row>
    <row r="6525" spans="1:22" x14ac:dyDescent="0.25">
      <c r="A6525">
        <v>6524</v>
      </c>
      <c r="B6525" t="s">
        <v>8939</v>
      </c>
      <c r="C6525">
        <v>2013</v>
      </c>
      <c r="D6525" s="1">
        <v>41463</v>
      </c>
      <c r="E6525" s="1">
        <v>41469</v>
      </c>
      <c r="F6525" t="s">
        <v>50</v>
      </c>
      <c r="G6525" t="s">
        <v>3173</v>
      </c>
      <c r="H6525" t="s">
        <v>3174</v>
      </c>
      <c r="I6525" t="s">
        <v>102</v>
      </c>
      <c r="J6525" t="s">
        <v>27</v>
      </c>
      <c r="K6525" t="s">
        <v>146</v>
      </c>
      <c r="L6525" t="s">
        <v>147</v>
      </c>
      <c r="M6525">
        <v>19120</v>
      </c>
      <c r="N6525" t="s">
        <v>148</v>
      </c>
      <c r="O6525" t="s">
        <v>7176</v>
      </c>
      <c r="P6525" t="s">
        <v>46</v>
      </c>
      <c r="Q6525" t="s">
        <v>47</v>
      </c>
      <c r="R6525" t="s">
        <v>7177</v>
      </c>
      <c r="S6525">
        <v>10.08</v>
      </c>
      <c r="T6525">
        <v>2</v>
      </c>
      <c r="U6525">
        <v>0.2</v>
      </c>
      <c r="V6525">
        <v>3.2759999999999994</v>
      </c>
    </row>
    <row r="6526" spans="1:22" x14ac:dyDescent="0.25">
      <c r="A6526">
        <v>6525</v>
      </c>
      <c r="B6526" t="s">
        <v>8939</v>
      </c>
      <c r="C6526">
        <v>2013</v>
      </c>
      <c r="D6526" s="1">
        <v>41463</v>
      </c>
      <c r="E6526" s="1">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59.993999999999993</v>
      </c>
      <c r="T6526">
        <v>1</v>
      </c>
      <c r="U6526">
        <v>0.4</v>
      </c>
      <c r="V6526">
        <v>-12.998700000000007</v>
      </c>
    </row>
    <row r="6527" spans="1:22" x14ac:dyDescent="0.25">
      <c r="A6527">
        <v>6526</v>
      </c>
      <c r="B6527" t="s">
        <v>8939</v>
      </c>
      <c r="C6527">
        <v>2013</v>
      </c>
      <c r="D6527" s="1">
        <v>41463</v>
      </c>
      <c r="E6527" s="1">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5.7150000000000016</v>
      </c>
      <c r="T6527">
        <v>5</v>
      </c>
      <c r="U6527">
        <v>0.7</v>
      </c>
      <c r="V6527">
        <v>-4.7625000000000011</v>
      </c>
    </row>
    <row r="6528" spans="1:22" x14ac:dyDescent="0.25">
      <c r="A6528">
        <v>6527</v>
      </c>
      <c r="B6528" t="s">
        <v>8939</v>
      </c>
      <c r="C6528">
        <v>2013</v>
      </c>
      <c r="D6528" s="1">
        <v>41463</v>
      </c>
      <c r="E6528" s="1">
        <v>41469</v>
      </c>
      <c r="F6528" t="s">
        <v>50</v>
      </c>
      <c r="G6528" t="s">
        <v>3173</v>
      </c>
      <c r="H6528" t="s">
        <v>3174</v>
      </c>
      <c r="I6528" t="s">
        <v>102</v>
      </c>
      <c r="J6528" t="s">
        <v>27</v>
      </c>
      <c r="K6528" t="s">
        <v>146</v>
      </c>
      <c r="L6528" t="s">
        <v>147</v>
      </c>
      <c r="M6528">
        <v>19120</v>
      </c>
      <c r="N6528" t="s">
        <v>148</v>
      </c>
      <c r="O6528" t="s">
        <v>5669</v>
      </c>
      <c r="P6528" t="s">
        <v>46</v>
      </c>
      <c r="Q6528" t="s">
        <v>75</v>
      </c>
      <c r="R6528" t="s">
        <v>5670</v>
      </c>
      <c r="S6528">
        <v>9.4200000000000017</v>
      </c>
      <c r="T6528">
        <v>5</v>
      </c>
      <c r="U6528">
        <v>0.7</v>
      </c>
      <c r="V6528">
        <v>-7.8500000000000014</v>
      </c>
    </row>
    <row r="6529" spans="1:22" x14ac:dyDescent="0.25">
      <c r="A6529">
        <v>6528</v>
      </c>
      <c r="B6529" t="s">
        <v>8940</v>
      </c>
      <c r="C6529">
        <v>2013</v>
      </c>
      <c r="D6529" s="1">
        <v>41632</v>
      </c>
      <c r="E6529" s="1">
        <v>41637</v>
      </c>
      <c r="F6529" t="s">
        <v>23</v>
      </c>
      <c r="G6529" t="s">
        <v>6011</v>
      </c>
      <c r="H6529" t="s">
        <v>6012</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x14ac:dyDescent="0.25">
      <c r="A6530">
        <v>6529</v>
      </c>
      <c r="B6530" t="s">
        <v>8941</v>
      </c>
      <c r="C6530">
        <v>2011</v>
      </c>
      <c r="D6530" s="1">
        <v>40899</v>
      </c>
      <c r="E6530" s="1">
        <v>40903</v>
      </c>
      <c r="F6530" t="s">
        <v>50</v>
      </c>
      <c r="G6530" t="s">
        <v>3396</v>
      </c>
      <c r="H6530" t="s">
        <v>3397</v>
      </c>
      <c r="I6530" t="s">
        <v>102</v>
      </c>
      <c r="J6530" t="s">
        <v>27</v>
      </c>
      <c r="K6530" t="s">
        <v>266</v>
      </c>
      <c r="L6530" t="s">
        <v>267</v>
      </c>
      <c r="M6530">
        <v>10024</v>
      </c>
      <c r="N6530" t="s">
        <v>148</v>
      </c>
      <c r="O6530" t="s">
        <v>8942</v>
      </c>
      <c r="P6530" t="s">
        <v>46</v>
      </c>
      <c r="Q6530" t="s">
        <v>59</v>
      </c>
      <c r="R6530" t="s">
        <v>8943</v>
      </c>
      <c r="S6530">
        <v>216.4</v>
      </c>
      <c r="T6530">
        <v>4</v>
      </c>
      <c r="U6530">
        <v>0</v>
      </c>
      <c r="V6530">
        <v>56.26400000000001</v>
      </c>
    </row>
    <row r="6531" spans="1:22" x14ac:dyDescent="0.25">
      <c r="A6531">
        <v>6530</v>
      </c>
      <c r="B6531" t="s">
        <v>8944</v>
      </c>
      <c r="C6531">
        <v>2011</v>
      </c>
      <c r="D6531" s="1">
        <v>40598</v>
      </c>
      <c r="E6531" s="1">
        <v>40602</v>
      </c>
      <c r="F6531" t="s">
        <v>50</v>
      </c>
      <c r="G6531" t="s">
        <v>6200</v>
      </c>
      <c r="H6531" t="s">
        <v>6201</v>
      </c>
      <c r="I6531" t="s">
        <v>102</v>
      </c>
      <c r="J6531" t="s">
        <v>27</v>
      </c>
      <c r="K6531" t="s">
        <v>4172</v>
      </c>
      <c r="L6531" t="s">
        <v>104</v>
      </c>
      <c r="M6531">
        <v>79907</v>
      </c>
      <c r="N6531" t="s">
        <v>105</v>
      </c>
      <c r="O6531" t="s">
        <v>3372</v>
      </c>
      <c r="P6531" t="s">
        <v>46</v>
      </c>
      <c r="Q6531" t="s">
        <v>47</v>
      </c>
      <c r="R6531" t="s">
        <v>186</v>
      </c>
      <c r="S6531">
        <v>6.9360000000000008</v>
      </c>
      <c r="T6531">
        <v>3</v>
      </c>
      <c r="U6531">
        <v>0.2</v>
      </c>
      <c r="V6531">
        <v>2.3409000000000004</v>
      </c>
    </row>
    <row r="6532" spans="1:22" x14ac:dyDescent="0.25">
      <c r="A6532">
        <v>6531</v>
      </c>
      <c r="B6532" t="s">
        <v>8944</v>
      </c>
      <c r="C6532">
        <v>2011</v>
      </c>
      <c r="D6532" s="1">
        <v>40598</v>
      </c>
      <c r="E6532" s="1">
        <v>40602</v>
      </c>
      <c r="F6532" t="s">
        <v>50</v>
      </c>
      <c r="G6532" t="s">
        <v>6200</v>
      </c>
      <c r="H6532" t="s">
        <v>6201</v>
      </c>
      <c r="I6532" t="s">
        <v>102</v>
      </c>
      <c r="J6532" t="s">
        <v>27</v>
      </c>
      <c r="K6532" t="s">
        <v>4172</v>
      </c>
      <c r="L6532" t="s">
        <v>104</v>
      </c>
      <c r="M6532">
        <v>79907</v>
      </c>
      <c r="N6532" t="s">
        <v>105</v>
      </c>
      <c r="O6532" t="s">
        <v>3046</v>
      </c>
      <c r="P6532" t="s">
        <v>46</v>
      </c>
      <c r="Q6532" t="s">
        <v>75</v>
      </c>
      <c r="R6532" t="s">
        <v>3047</v>
      </c>
      <c r="S6532">
        <v>4.427999999999999</v>
      </c>
      <c r="T6532">
        <v>3</v>
      </c>
      <c r="U6532">
        <v>0.8</v>
      </c>
      <c r="V6532">
        <v>-6.8633999999999986</v>
      </c>
    </row>
    <row r="6533" spans="1:22" x14ac:dyDescent="0.25">
      <c r="A6533">
        <v>6532</v>
      </c>
      <c r="B6533" t="s">
        <v>8945</v>
      </c>
      <c r="C6533">
        <v>2014</v>
      </c>
      <c r="D6533" s="1">
        <v>41978</v>
      </c>
      <c r="E6533" s="1">
        <v>41982</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2.5519999999999996</v>
      </c>
    </row>
    <row r="6534" spans="1:22" x14ac:dyDescent="0.25">
      <c r="A6534">
        <v>6533</v>
      </c>
      <c r="B6534" t="s">
        <v>8945</v>
      </c>
      <c r="C6534">
        <v>2014</v>
      </c>
      <c r="D6534" s="1">
        <v>41978</v>
      </c>
      <c r="E6534" s="1">
        <v>41982</v>
      </c>
      <c r="F6534" t="s">
        <v>50</v>
      </c>
      <c r="G6534" t="s">
        <v>1997</v>
      </c>
      <c r="H6534" t="s">
        <v>1998</v>
      </c>
      <c r="I6534" t="s">
        <v>26</v>
      </c>
      <c r="J6534" t="s">
        <v>27</v>
      </c>
      <c r="K6534" t="s">
        <v>389</v>
      </c>
      <c r="L6534" t="s">
        <v>229</v>
      </c>
      <c r="M6534">
        <v>55901</v>
      </c>
      <c r="N6534" t="s">
        <v>105</v>
      </c>
      <c r="O6534" t="s">
        <v>8798</v>
      </c>
      <c r="P6534" t="s">
        <v>71</v>
      </c>
      <c r="Q6534" t="s">
        <v>161</v>
      </c>
      <c r="R6534" t="s">
        <v>8799</v>
      </c>
      <c r="S6534">
        <v>142.80000000000001</v>
      </c>
      <c r="T6534">
        <v>1</v>
      </c>
      <c r="U6534">
        <v>0</v>
      </c>
      <c r="V6534">
        <v>29.988</v>
      </c>
    </row>
    <row r="6535" spans="1:22" x14ac:dyDescent="0.25">
      <c r="A6535">
        <v>6534</v>
      </c>
      <c r="B6535" t="s">
        <v>8945</v>
      </c>
      <c r="C6535">
        <v>2014</v>
      </c>
      <c r="D6535" s="1">
        <v>41978</v>
      </c>
      <c r="E6535" s="1">
        <v>41982</v>
      </c>
      <c r="F6535" t="s">
        <v>50</v>
      </c>
      <c r="G6535" t="s">
        <v>1997</v>
      </c>
      <c r="H6535" t="s">
        <v>1998</v>
      </c>
      <c r="I6535" t="s">
        <v>26</v>
      </c>
      <c r="J6535" t="s">
        <v>27</v>
      </c>
      <c r="K6535" t="s">
        <v>389</v>
      </c>
      <c r="L6535" t="s">
        <v>229</v>
      </c>
      <c r="M6535">
        <v>55901</v>
      </c>
      <c r="N6535" t="s">
        <v>105</v>
      </c>
      <c r="O6535" t="s">
        <v>7001</v>
      </c>
      <c r="P6535" t="s">
        <v>71</v>
      </c>
      <c r="Q6535" t="s">
        <v>161</v>
      </c>
      <c r="R6535" t="s">
        <v>7002</v>
      </c>
      <c r="S6535">
        <v>399.95</v>
      </c>
      <c r="T6535">
        <v>5</v>
      </c>
      <c r="U6535">
        <v>0</v>
      </c>
      <c r="V6535">
        <v>143.982</v>
      </c>
    </row>
    <row r="6536" spans="1:22" x14ac:dyDescent="0.25">
      <c r="A6536">
        <v>6535</v>
      </c>
      <c r="B6536" t="s">
        <v>8946</v>
      </c>
      <c r="C6536">
        <v>2011</v>
      </c>
      <c r="D6536" s="1">
        <v>40864</v>
      </c>
      <c r="E6536" s="1">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2152.7760000000003</v>
      </c>
      <c r="T6536">
        <v>3</v>
      </c>
      <c r="U6536">
        <v>0.2</v>
      </c>
      <c r="V6536">
        <v>726.56189999999981</v>
      </c>
    </row>
    <row r="6537" spans="1:22" x14ac:dyDescent="0.25">
      <c r="A6537">
        <v>6536</v>
      </c>
      <c r="B6537" t="s">
        <v>8946</v>
      </c>
      <c r="C6537">
        <v>2011</v>
      </c>
      <c r="D6537" s="1">
        <v>40864</v>
      </c>
      <c r="E6537" s="1">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4007.8400000000006</v>
      </c>
      <c r="T6537">
        <v>10</v>
      </c>
      <c r="U6537">
        <v>0.2</v>
      </c>
      <c r="V6537">
        <v>-50.098000000000297</v>
      </c>
    </row>
    <row r="6538" spans="1:22" x14ac:dyDescent="0.25">
      <c r="A6538">
        <v>6537</v>
      </c>
      <c r="B6538" t="s">
        <v>8947</v>
      </c>
      <c r="C6538">
        <v>2011</v>
      </c>
      <c r="D6538" s="1">
        <v>40836</v>
      </c>
      <c r="E6538" s="1">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328.59000000000003</v>
      </c>
      <c r="T6538">
        <v>3</v>
      </c>
      <c r="U6538">
        <v>0.4</v>
      </c>
      <c r="V6538">
        <v>-147.8655</v>
      </c>
    </row>
    <row r="6539" spans="1:22" x14ac:dyDescent="0.25">
      <c r="A6539">
        <v>6538</v>
      </c>
      <c r="B6539" t="s">
        <v>8947</v>
      </c>
      <c r="C6539">
        <v>2011</v>
      </c>
      <c r="D6539" s="1">
        <v>40836</v>
      </c>
      <c r="E6539" s="1">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x14ac:dyDescent="0.25">
      <c r="A6540">
        <v>6539</v>
      </c>
      <c r="B6540" t="s">
        <v>8948</v>
      </c>
      <c r="C6540">
        <v>2012</v>
      </c>
      <c r="D6540" s="1">
        <v>41207</v>
      </c>
      <c r="E6540" s="1">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x14ac:dyDescent="0.25">
      <c r="A6541">
        <v>6540</v>
      </c>
      <c r="B6541" t="s">
        <v>8948</v>
      </c>
      <c r="C6541">
        <v>2012</v>
      </c>
      <c r="D6541" s="1">
        <v>41207</v>
      </c>
      <c r="E6541" s="1">
        <v>41212</v>
      </c>
      <c r="F6541" t="s">
        <v>50</v>
      </c>
      <c r="G6541" t="s">
        <v>819</v>
      </c>
      <c r="H6541" t="s">
        <v>820</v>
      </c>
      <c r="I6541" t="s">
        <v>41</v>
      </c>
      <c r="J6541" t="s">
        <v>27</v>
      </c>
      <c r="K6541" t="s">
        <v>606</v>
      </c>
      <c r="L6541" t="s">
        <v>245</v>
      </c>
      <c r="M6541">
        <v>19711</v>
      </c>
      <c r="N6541" t="s">
        <v>148</v>
      </c>
      <c r="O6541" t="s">
        <v>5493</v>
      </c>
      <c r="P6541" t="s">
        <v>32</v>
      </c>
      <c r="Q6541" t="s">
        <v>36</v>
      </c>
      <c r="R6541" t="s">
        <v>5494</v>
      </c>
      <c r="S6541">
        <v>291.10000000000002</v>
      </c>
      <c r="T6541">
        <v>5</v>
      </c>
      <c r="U6541">
        <v>0</v>
      </c>
      <c r="V6541">
        <v>75.686000000000007</v>
      </c>
    </row>
    <row r="6542" spans="1:22" x14ac:dyDescent="0.25">
      <c r="A6542">
        <v>6541</v>
      </c>
      <c r="B6542" t="s">
        <v>8949</v>
      </c>
      <c r="C6542">
        <v>2014</v>
      </c>
      <c r="D6542" s="1">
        <v>41960</v>
      </c>
      <c r="E6542" s="1">
        <v>41963</v>
      </c>
      <c r="F6542" t="s">
        <v>188</v>
      </c>
      <c r="G6542" t="s">
        <v>3525</v>
      </c>
      <c r="H6542" t="s">
        <v>3526</v>
      </c>
      <c r="I6542" t="s">
        <v>26</v>
      </c>
      <c r="J6542" t="s">
        <v>27</v>
      </c>
      <c r="K6542" t="s">
        <v>95</v>
      </c>
      <c r="L6542" t="s">
        <v>96</v>
      </c>
      <c r="M6542">
        <v>98103</v>
      </c>
      <c r="N6542" t="s">
        <v>44</v>
      </c>
      <c r="O6542" t="s">
        <v>7310</v>
      </c>
      <c r="P6542" t="s">
        <v>46</v>
      </c>
      <c r="Q6542" t="s">
        <v>90</v>
      </c>
      <c r="R6542" t="s">
        <v>7311</v>
      </c>
      <c r="S6542">
        <v>73.679999999999993</v>
      </c>
      <c r="T6542">
        <v>6</v>
      </c>
      <c r="U6542">
        <v>0</v>
      </c>
      <c r="V6542">
        <v>34.629599999999996</v>
      </c>
    </row>
    <row r="6543" spans="1:22" x14ac:dyDescent="0.25">
      <c r="A6543">
        <v>6542</v>
      </c>
      <c r="B6543" t="s">
        <v>8949</v>
      </c>
      <c r="C6543">
        <v>2014</v>
      </c>
      <c r="D6543" s="1">
        <v>41960</v>
      </c>
      <c r="E6543" s="1">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23.786399999999986</v>
      </c>
    </row>
    <row r="6544" spans="1:22" x14ac:dyDescent="0.25">
      <c r="A6544">
        <v>6543</v>
      </c>
      <c r="B6544" t="s">
        <v>8949</v>
      </c>
      <c r="C6544">
        <v>2014</v>
      </c>
      <c r="D6544" s="1">
        <v>41960</v>
      </c>
      <c r="E6544" s="1">
        <v>41963</v>
      </c>
      <c r="F6544" t="s">
        <v>188</v>
      </c>
      <c r="G6544" t="s">
        <v>3525</v>
      </c>
      <c r="H6544" t="s">
        <v>3526</v>
      </c>
      <c r="I6544" t="s">
        <v>26</v>
      </c>
      <c r="J6544" t="s">
        <v>27</v>
      </c>
      <c r="K6544" t="s">
        <v>95</v>
      </c>
      <c r="L6544" t="s">
        <v>96</v>
      </c>
      <c r="M6544">
        <v>98103</v>
      </c>
      <c r="N6544" t="s">
        <v>44</v>
      </c>
      <c r="O6544" t="s">
        <v>6491</v>
      </c>
      <c r="P6544" t="s">
        <v>71</v>
      </c>
      <c r="Q6544" t="s">
        <v>72</v>
      </c>
      <c r="R6544" t="s">
        <v>6492</v>
      </c>
      <c r="S6544">
        <v>107.88</v>
      </c>
      <c r="T6544">
        <v>3</v>
      </c>
      <c r="U6544">
        <v>0.2</v>
      </c>
      <c r="V6544">
        <v>10.787999999999997</v>
      </c>
    </row>
    <row r="6545" spans="1:22" x14ac:dyDescent="0.25">
      <c r="A6545">
        <v>6544</v>
      </c>
      <c r="B6545" t="s">
        <v>8949</v>
      </c>
      <c r="C6545">
        <v>2014</v>
      </c>
      <c r="D6545" s="1">
        <v>41960</v>
      </c>
      <c r="E6545" s="1">
        <v>41963</v>
      </c>
      <c r="F6545" t="s">
        <v>188</v>
      </c>
      <c r="G6545" t="s">
        <v>3525</v>
      </c>
      <c r="H6545" t="s">
        <v>3526</v>
      </c>
      <c r="I6545" t="s">
        <v>26</v>
      </c>
      <c r="J6545" t="s">
        <v>27</v>
      </c>
      <c r="K6545" t="s">
        <v>95</v>
      </c>
      <c r="L6545" t="s">
        <v>96</v>
      </c>
      <c r="M6545">
        <v>98103</v>
      </c>
      <c r="N6545" t="s">
        <v>44</v>
      </c>
      <c r="O6545" t="s">
        <v>5267</v>
      </c>
      <c r="P6545" t="s">
        <v>46</v>
      </c>
      <c r="Q6545" t="s">
        <v>59</v>
      </c>
      <c r="R6545" t="s">
        <v>5268</v>
      </c>
      <c r="S6545">
        <v>33.29</v>
      </c>
      <c r="T6545">
        <v>1</v>
      </c>
      <c r="U6545">
        <v>0</v>
      </c>
      <c r="V6545">
        <v>7.9895999999999994</v>
      </c>
    </row>
    <row r="6546" spans="1:22" x14ac:dyDescent="0.25">
      <c r="A6546">
        <v>6545</v>
      </c>
      <c r="B6546" t="s">
        <v>8950</v>
      </c>
      <c r="C6546">
        <v>2014</v>
      </c>
      <c r="D6546" s="1">
        <v>41774</v>
      </c>
      <c r="E6546" s="1">
        <v>41778</v>
      </c>
      <c r="F6546" t="s">
        <v>50</v>
      </c>
      <c r="G6546" t="s">
        <v>251</v>
      </c>
      <c r="H6546" t="s">
        <v>252</v>
      </c>
      <c r="I6546" t="s">
        <v>26</v>
      </c>
      <c r="J6546" t="s">
        <v>27</v>
      </c>
      <c r="K6546" t="s">
        <v>2180</v>
      </c>
      <c r="L6546" t="s">
        <v>498</v>
      </c>
      <c r="M6546">
        <v>44105</v>
      </c>
      <c r="N6546" t="s">
        <v>148</v>
      </c>
      <c r="O6546" t="s">
        <v>6808</v>
      </c>
      <c r="P6546" t="s">
        <v>46</v>
      </c>
      <c r="Q6546" t="s">
        <v>75</v>
      </c>
      <c r="R6546" t="s">
        <v>6809</v>
      </c>
      <c r="S6546">
        <v>58.170000000000009</v>
      </c>
      <c r="T6546">
        <v>5</v>
      </c>
      <c r="U6546">
        <v>0.7</v>
      </c>
      <c r="V6546">
        <v>-46.53600000000003</v>
      </c>
    </row>
    <row r="6547" spans="1:22" x14ac:dyDescent="0.25">
      <c r="A6547">
        <v>6546</v>
      </c>
      <c r="B6547" t="s">
        <v>8950</v>
      </c>
      <c r="C6547">
        <v>2014</v>
      </c>
      <c r="D6547" s="1">
        <v>41774</v>
      </c>
      <c r="E6547" s="1">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x14ac:dyDescent="0.25">
      <c r="A6548">
        <v>6547</v>
      </c>
      <c r="B6548" t="s">
        <v>8950</v>
      </c>
      <c r="C6548">
        <v>2014</v>
      </c>
      <c r="D6548" s="1">
        <v>41774</v>
      </c>
      <c r="E6548" s="1">
        <v>41778</v>
      </c>
      <c r="F6548" t="s">
        <v>50</v>
      </c>
      <c r="G6548" t="s">
        <v>251</v>
      </c>
      <c r="H6548" t="s">
        <v>252</v>
      </c>
      <c r="I6548" t="s">
        <v>26</v>
      </c>
      <c r="J6548" t="s">
        <v>27</v>
      </c>
      <c r="K6548" t="s">
        <v>2180</v>
      </c>
      <c r="L6548" t="s">
        <v>498</v>
      </c>
      <c r="M6548">
        <v>44105</v>
      </c>
      <c r="N6548" t="s">
        <v>148</v>
      </c>
      <c r="O6548" t="s">
        <v>7715</v>
      </c>
      <c r="P6548" t="s">
        <v>46</v>
      </c>
      <c r="Q6548" t="s">
        <v>90</v>
      </c>
      <c r="R6548" t="s">
        <v>7716</v>
      </c>
      <c r="S6548">
        <v>24.784000000000002</v>
      </c>
      <c r="T6548">
        <v>1</v>
      </c>
      <c r="U6548">
        <v>0.2</v>
      </c>
      <c r="V6548">
        <v>7.7449999999999983</v>
      </c>
    </row>
    <row r="6549" spans="1:22" x14ac:dyDescent="0.25">
      <c r="A6549">
        <v>6548</v>
      </c>
      <c r="B6549" t="s">
        <v>8951</v>
      </c>
      <c r="C6549">
        <v>2011</v>
      </c>
      <c r="D6549" s="1">
        <v>40603</v>
      </c>
      <c r="E6549" s="1">
        <v>40607</v>
      </c>
      <c r="F6549" t="s">
        <v>50</v>
      </c>
      <c r="G6549" t="s">
        <v>6035</v>
      </c>
      <c r="H6549" t="s">
        <v>6036</v>
      </c>
      <c r="I6549" t="s">
        <v>102</v>
      </c>
      <c r="J6549" t="s">
        <v>27</v>
      </c>
      <c r="K6549" t="s">
        <v>5479</v>
      </c>
      <c r="L6549" t="s">
        <v>211</v>
      </c>
      <c r="M6549">
        <v>60126</v>
      </c>
      <c r="N6549" t="s">
        <v>105</v>
      </c>
      <c r="O6549" t="s">
        <v>384</v>
      </c>
      <c r="P6549" t="s">
        <v>32</v>
      </c>
      <c r="Q6549" t="s">
        <v>36</v>
      </c>
      <c r="R6549" t="s">
        <v>385</v>
      </c>
      <c r="S6549">
        <v>634.11599999999999</v>
      </c>
      <c r="T6549">
        <v>6</v>
      </c>
      <c r="U6549">
        <v>0.3</v>
      </c>
      <c r="V6549">
        <v>-172.11720000000003</v>
      </c>
    </row>
    <row r="6550" spans="1:22" x14ac:dyDescent="0.25">
      <c r="A6550">
        <v>6549</v>
      </c>
      <c r="B6550" t="s">
        <v>8951</v>
      </c>
      <c r="C6550">
        <v>2011</v>
      </c>
      <c r="D6550" s="1">
        <v>40603</v>
      </c>
      <c r="E6550" s="1">
        <v>40607</v>
      </c>
      <c r="F6550" t="s">
        <v>50</v>
      </c>
      <c r="G6550" t="s">
        <v>6035</v>
      </c>
      <c r="H6550" t="s">
        <v>6036</v>
      </c>
      <c r="I6550" t="s">
        <v>102</v>
      </c>
      <c r="J6550" t="s">
        <v>27</v>
      </c>
      <c r="K6550" t="s">
        <v>5479</v>
      </c>
      <c r="L6550" t="s">
        <v>211</v>
      </c>
      <c r="M6550">
        <v>60126</v>
      </c>
      <c r="N6550" t="s">
        <v>105</v>
      </c>
      <c r="O6550" t="s">
        <v>8332</v>
      </c>
      <c r="P6550" t="s">
        <v>46</v>
      </c>
      <c r="Q6550" t="s">
        <v>90</v>
      </c>
      <c r="R6550" t="s">
        <v>8333</v>
      </c>
      <c r="S6550">
        <v>17.472000000000001</v>
      </c>
      <c r="T6550">
        <v>3</v>
      </c>
      <c r="U6550">
        <v>0.2</v>
      </c>
      <c r="V6550">
        <v>5.6783999999999981</v>
      </c>
    </row>
    <row r="6551" spans="1:22" x14ac:dyDescent="0.25">
      <c r="A6551">
        <v>6550</v>
      </c>
      <c r="B6551" t="s">
        <v>8952</v>
      </c>
      <c r="C6551">
        <v>2012</v>
      </c>
      <c r="D6551" s="1">
        <v>41120</v>
      </c>
      <c r="E6551" s="1">
        <v>41122</v>
      </c>
      <c r="F6551" t="s">
        <v>188</v>
      </c>
      <c r="G6551" t="s">
        <v>6369</v>
      </c>
      <c r="H6551" t="s">
        <v>6370</v>
      </c>
      <c r="I6551" t="s">
        <v>102</v>
      </c>
      <c r="J6551" t="s">
        <v>27</v>
      </c>
      <c r="K6551" t="s">
        <v>932</v>
      </c>
      <c r="L6551" t="s">
        <v>229</v>
      </c>
      <c r="M6551">
        <v>55044</v>
      </c>
      <c r="N6551" t="s">
        <v>105</v>
      </c>
      <c r="O6551" t="s">
        <v>3102</v>
      </c>
      <c r="P6551" t="s">
        <v>32</v>
      </c>
      <c r="Q6551" t="s">
        <v>36</v>
      </c>
      <c r="R6551" t="s">
        <v>3103</v>
      </c>
      <c r="S6551">
        <v>155.88</v>
      </c>
      <c r="T6551">
        <v>6</v>
      </c>
      <c r="U6551">
        <v>0</v>
      </c>
      <c r="V6551">
        <v>38.970000000000006</v>
      </c>
    </row>
    <row r="6552" spans="1:22" x14ac:dyDescent="0.25">
      <c r="A6552">
        <v>6551</v>
      </c>
      <c r="B6552" t="s">
        <v>8953</v>
      </c>
      <c r="C6552">
        <v>2012</v>
      </c>
      <c r="D6552" s="1">
        <v>41214</v>
      </c>
      <c r="E6552" s="1">
        <v>41216</v>
      </c>
      <c r="F6552" t="s">
        <v>23</v>
      </c>
      <c r="G6552" t="s">
        <v>3593</v>
      </c>
      <c r="H6552" t="s">
        <v>3594</v>
      </c>
      <c r="I6552" t="s">
        <v>26</v>
      </c>
      <c r="J6552" t="s">
        <v>27</v>
      </c>
      <c r="K6552" t="s">
        <v>266</v>
      </c>
      <c r="L6552" t="s">
        <v>267</v>
      </c>
      <c r="M6552">
        <v>10035</v>
      </c>
      <c r="N6552" t="s">
        <v>148</v>
      </c>
      <c r="O6552" t="s">
        <v>6127</v>
      </c>
      <c r="P6552" t="s">
        <v>32</v>
      </c>
      <c r="Q6552" t="s">
        <v>36</v>
      </c>
      <c r="R6552" t="s">
        <v>6128</v>
      </c>
      <c r="S6552">
        <v>327.56399999999996</v>
      </c>
      <c r="T6552">
        <v>4</v>
      </c>
      <c r="U6552">
        <v>0.1</v>
      </c>
      <c r="V6552">
        <v>21.837600000000023</v>
      </c>
    </row>
    <row r="6553" spans="1:22" x14ac:dyDescent="0.25">
      <c r="A6553">
        <v>6552</v>
      </c>
      <c r="B6553" t="s">
        <v>8954</v>
      </c>
      <c r="C6553">
        <v>2014</v>
      </c>
      <c r="D6553" s="1">
        <v>41990</v>
      </c>
      <c r="E6553" s="1">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x14ac:dyDescent="0.25">
      <c r="A6554">
        <v>6553</v>
      </c>
      <c r="B6554" t="s">
        <v>8954</v>
      </c>
      <c r="C6554">
        <v>2014</v>
      </c>
      <c r="D6554" s="1">
        <v>41990</v>
      </c>
      <c r="E6554" s="1">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7.9449999999999932</v>
      </c>
    </row>
    <row r="6555" spans="1:22" x14ac:dyDescent="0.25">
      <c r="A6555">
        <v>6554</v>
      </c>
      <c r="B6555" t="s">
        <v>8955</v>
      </c>
      <c r="C6555">
        <v>2011</v>
      </c>
      <c r="D6555" s="1">
        <v>40836</v>
      </c>
      <c r="E6555" s="1">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x14ac:dyDescent="0.25">
      <c r="A6556">
        <v>6555</v>
      </c>
      <c r="B6556" t="s">
        <v>8955</v>
      </c>
      <c r="C6556">
        <v>2011</v>
      </c>
      <c r="D6556" s="1">
        <v>40836</v>
      </c>
      <c r="E6556" s="1">
        <v>40838</v>
      </c>
      <c r="F6556" t="s">
        <v>23</v>
      </c>
      <c r="G6556" t="s">
        <v>550</v>
      </c>
      <c r="H6556" t="s">
        <v>551</v>
      </c>
      <c r="I6556" t="s">
        <v>102</v>
      </c>
      <c r="J6556" t="s">
        <v>27</v>
      </c>
      <c r="K6556" t="s">
        <v>303</v>
      </c>
      <c r="L6556" t="s">
        <v>211</v>
      </c>
      <c r="M6556">
        <v>60653</v>
      </c>
      <c r="N6556" t="s">
        <v>105</v>
      </c>
      <c r="O6556" t="s">
        <v>7562</v>
      </c>
      <c r="P6556" t="s">
        <v>46</v>
      </c>
      <c r="Q6556" t="s">
        <v>59</v>
      </c>
      <c r="R6556" t="s">
        <v>7563</v>
      </c>
      <c r="S6556">
        <v>505.32000000000005</v>
      </c>
      <c r="T6556">
        <v>3</v>
      </c>
      <c r="U6556">
        <v>0.2</v>
      </c>
      <c r="V6556">
        <v>31.582499999999953</v>
      </c>
    </row>
    <row r="6557" spans="1:22" x14ac:dyDescent="0.25">
      <c r="A6557">
        <v>6556</v>
      </c>
      <c r="B6557" t="s">
        <v>8955</v>
      </c>
      <c r="C6557">
        <v>2011</v>
      </c>
      <c r="D6557" s="1">
        <v>40836</v>
      </c>
      <c r="E6557" s="1">
        <v>40838</v>
      </c>
      <c r="F6557" t="s">
        <v>23</v>
      </c>
      <c r="G6557" t="s">
        <v>550</v>
      </c>
      <c r="H6557" t="s">
        <v>551</v>
      </c>
      <c r="I6557" t="s">
        <v>102</v>
      </c>
      <c r="J6557" t="s">
        <v>27</v>
      </c>
      <c r="K6557" t="s">
        <v>303</v>
      </c>
      <c r="L6557" t="s">
        <v>211</v>
      </c>
      <c r="M6557">
        <v>60653</v>
      </c>
      <c r="N6557" t="s">
        <v>105</v>
      </c>
      <c r="O6557" t="s">
        <v>8956</v>
      </c>
      <c r="P6557" t="s">
        <v>46</v>
      </c>
      <c r="Q6557" t="s">
        <v>90</v>
      </c>
      <c r="R6557" t="s">
        <v>8957</v>
      </c>
      <c r="S6557">
        <v>3.8079999999999998</v>
      </c>
      <c r="T6557">
        <v>1</v>
      </c>
      <c r="U6557">
        <v>0.2</v>
      </c>
      <c r="V6557">
        <v>1.2375999999999996</v>
      </c>
    </row>
    <row r="6558" spans="1:22" x14ac:dyDescent="0.25">
      <c r="A6558">
        <v>6557</v>
      </c>
      <c r="B6558" t="s">
        <v>8955</v>
      </c>
      <c r="C6558">
        <v>2011</v>
      </c>
      <c r="D6558" s="1">
        <v>40836</v>
      </c>
      <c r="E6558" s="1">
        <v>40838</v>
      </c>
      <c r="F6558" t="s">
        <v>23</v>
      </c>
      <c r="G6558" t="s">
        <v>550</v>
      </c>
      <c r="H6558" t="s">
        <v>551</v>
      </c>
      <c r="I6558" t="s">
        <v>102</v>
      </c>
      <c r="J6558" t="s">
        <v>27</v>
      </c>
      <c r="K6558" t="s">
        <v>303</v>
      </c>
      <c r="L6558" t="s">
        <v>211</v>
      </c>
      <c r="M6558">
        <v>60653</v>
      </c>
      <c r="N6558" t="s">
        <v>105</v>
      </c>
      <c r="O6558" t="s">
        <v>5373</v>
      </c>
      <c r="P6558" t="s">
        <v>46</v>
      </c>
      <c r="Q6558" t="s">
        <v>75</v>
      </c>
      <c r="R6558" t="s">
        <v>5374</v>
      </c>
      <c r="S6558">
        <v>8.6819999999999968</v>
      </c>
      <c r="T6558">
        <v>1</v>
      </c>
      <c r="U6558">
        <v>0.8</v>
      </c>
      <c r="V6558">
        <v>-14.759400000000003</v>
      </c>
    </row>
    <row r="6559" spans="1:22" x14ac:dyDescent="0.25">
      <c r="A6559">
        <v>6558</v>
      </c>
      <c r="B6559" t="s">
        <v>8955</v>
      </c>
      <c r="C6559">
        <v>2011</v>
      </c>
      <c r="D6559" s="1">
        <v>40836</v>
      </c>
      <c r="E6559" s="1">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24.424000000000003</v>
      </c>
      <c r="T6559">
        <v>1</v>
      </c>
      <c r="U6559">
        <v>0.2</v>
      </c>
      <c r="V6559">
        <v>7.9378000000000002</v>
      </c>
    </row>
    <row r="6560" spans="1:22" x14ac:dyDescent="0.25">
      <c r="A6560">
        <v>6559</v>
      </c>
      <c r="B6560" t="s">
        <v>8958</v>
      </c>
      <c r="C6560">
        <v>2012</v>
      </c>
      <c r="D6560" s="1">
        <v>41065</v>
      </c>
      <c r="E6560" s="1">
        <v>41070</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169.18200000000004</v>
      </c>
    </row>
    <row r="6561" spans="1:22" x14ac:dyDescent="0.25">
      <c r="A6561">
        <v>6560</v>
      </c>
      <c r="B6561" t="s">
        <v>8959</v>
      </c>
      <c r="C6561">
        <v>2013</v>
      </c>
      <c r="D6561" s="1">
        <v>41477</v>
      </c>
      <c r="E6561" s="1">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419.90000000000003</v>
      </c>
      <c r="T6561">
        <v>5</v>
      </c>
      <c r="U6561">
        <v>0</v>
      </c>
      <c r="V6561">
        <v>197.35299999999998</v>
      </c>
    </row>
    <row r="6562" spans="1:22" x14ac:dyDescent="0.25">
      <c r="A6562">
        <v>6561</v>
      </c>
      <c r="B6562" t="s">
        <v>8959</v>
      </c>
      <c r="C6562">
        <v>2013</v>
      </c>
      <c r="D6562" s="1">
        <v>41477</v>
      </c>
      <c r="E6562" s="1">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x14ac:dyDescent="0.25">
      <c r="A6563">
        <v>6562</v>
      </c>
      <c r="B6563" t="s">
        <v>8960</v>
      </c>
      <c r="C6563">
        <v>2014</v>
      </c>
      <c r="D6563" s="1">
        <v>41730</v>
      </c>
      <c r="E6563" s="1">
        <v>41732</v>
      </c>
      <c r="F6563" t="s">
        <v>188</v>
      </c>
      <c r="G6563" t="s">
        <v>5376</v>
      </c>
      <c r="H6563" t="s">
        <v>5377</v>
      </c>
      <c r="I6563" t="s">
        <v>41</v>
      </c>
      <c r="J6563" t="s">
        <v>27</v>
      </c>
      <c r="K6563" t="s">
        <v>1127</v>
      </c>
      <c r="L6563" t="s">
        <v>104</v>
      </c>
      <c r="M6563">
        <v>76017</v>
      </c>
      <c r="N6563" t="s">
        <v>105</v>
      </c>
      <c r="O6563" t="s">
        <v>2858</v>
      </c>
      <c r="P6563" t="s">
        <v>46</v>
      </c>
      <c r="Q6563" t="s">
        <v>78</v>
      </c>
      <c r="R6563" t="s">
        <v>2859</v>
      </c>
      <c r="S6563">
        <v>33.61999999999999</v>
      </c>
      <c r="T6563">
        <v>5</v>
      </c>
      <c r="U6563">
        <v>0.8</v>
      </c>
      <c r="V6563">
        <v>-90.774000000000029</v>
      </c>
    </row>
    <row r="6564" spans="1:22" x14ac:dyDescent="0.25">
      <c r="A6564">
        <v>6563</v>
      </c>
      <c r="B6564" t="s">
        <v>8961</v>
      </c>
      <c r="C6564">
        <v>2011</v>
      </c>
      <c r="D6564" s="1">
        <v>40670</v>
      </c>
      <c r="E6564" s="1">
        <v>40675</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x14ac:dyDescent="0.25">
      <c r="A6565">
        <v>6564</v>
      </c>
      <c r="B6565" t="s">
        <v>8961</v>
      </c>
      <c r="C6565">
        <v>2011</v>
      </c>
      <c r="D6565" s="1">
        <v>40670</v>
      </c>
      <c r="E6565" s="1">
        <v>40675</v>
      </c>
      <c r="F6565" t="s">
        <v>50</v>
      </c>
      <c r="G6565" t="s">
        <v>4911</v>
      </c>
      <c r="H6565" t="s">
        <v>4912</v>
      </c>
      <c r="I6565" t="s">
        <v>26</v>
      </c>
      <c r="J6565" t="s">
        <v>27</v>
      </c>
      <c r="K6565" t="s">
        <v>1479</v>
      </c>
      <c r="L6565" t="s">
        <v>1245</v>
      </c>
      <c r="M6565">
        <v>1841</v>
      </c>
      <c r="N6565" t="s">
        <v>148</v>
      </c>
      <c r="O6565" t="s">
        <v>6943</v>
      </c>
      <c r="P6565" t="s">
        <v>32</v>
      </c>
      <c r="Q6565" t="s">
        <v>56</v>
      </c>
      <c r="R6565" t="s">
        <v>6944</v>
      </c>
      <c r="S6565">
        <v>194.25</v>
      </c>
      <c r="T6565">
        <v>2</v>
      </c>
      <c r="U6565">
        <v>0.3</v>
      </c>
      <c r="V6565">
        <v>-38.849999999999994</v>
      </c>
    </row>
    <row r="6566" spans="1:22" x14ac:dyDescent="0.25">
      <c r="A6566">
        <v>6565</v>
      </c>
      <c r="B6566" t="s">
        <v>8961</v>
      </c>
      <c r="C6566">
        <v>2011</v>
      </c>
      <c r="D6566" s="1">
        <v>40670</v>
      </c>
      <c r="E6566" s="1">
        <v>40675</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x14ac:dyDescent="0.25">
      <c r="A6567">
        <v>6566</v>
      </c>
      <c r="B6567" t="s">
        <v>8961</v>
      </c>
      <c r="C6567">
        <v>2011</v>
      </c>
      <c r="D6567" s="1">
        <v>40670</v>
      </c>
      <c r="E6567" s="1">
        <v>40675</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x14ac:dyDescent="0.25">
      <c r="A6568">
        <v>6567</v>
      </c>
      <c r="B6568" t="s">
        <v>8962</v>
      </c>
      <c r="C6568">
        <v>2014</v>
      </c>
      <c r="D6568" s="1">
        <v>41676</v>
      </c>
      <c r="E6568" s="1">
        <v>41679</v>
      </c>
      <c r="F6568" t="s">
        <v>23</v>
      </c>
      <c r="G6568" t="s">
        <v>777</v>
      </c>
      <c r="H6568" t="s">
        <v>778</v>
      </c>
      <c r="I6568" t="s">
        <v>26</v>
      </c>
      <c r="J6568" t="s">
        <v>27</v>
      </c>
      <c r="K6568" t="s">
        <v>8043</v>
      </c>
      <c r="L6568" t="s">
        <v>104</v>
      </c>
      <c r="M6568">
        <v>76706</v>
      </c>
      <c r="N6568" t="s">
        <v>105</v>
      </c>
      <c r="O6568" t="s">
        <v>2209</v>
      </c>
      <c r="P6568" t="s">
        <v>46</v>
      </c>
      <c r="Q6568" t="s">
        <v>75</v>
      </c>
      <c r="R6568" t="s">
        <v>2210</v>
      </c>
      <c r="S6568">
        <v>243.99199999999996</v>
      </c>
      <c r="T6568">
        <v>4</v>
      </c>
      <c r="U6568">
        <v>0.8</v>
      </c>
      <c r="V6568">
        <v>-426.9860000000001</v>
      </c>
    </row>
    <row r="6569" spans="1:22" x14ac:dyDescent="0.25">
      <c r="A6569">
        <v>6568</v>
      </c>
      <c r="B6569" t="s">
        <v>8962</v>
      </c>
      <c r="C6569">
        <v>2014</v>
      </c>
      <c r="D6569" s="1">
        <v>41676</v>
      </c>
      <c r="E6569" s="1">
        <v>41679</v>
      </c>
      <c r="F6569" t="s">
        <v>23</v>
      </c>
      <c r="G6569" t="s">
        <v>777</v>
      </c>
      <c r="H6569" t="s">
        <v>778</v>
      </c>
      <c r="I6569" t="s">
        <v>26</v>
      </c>
      <c r="J6569" t="s">
        <v>27</v>
      </c>
      <c r="K6569" t="s">
        <v>8043</v>
      </c>
      <c r="L6569" t="s">
        <v>104</v>
      </c>
      <c r="M6569">
        <v>76706</v>
      </c>
      <c r="N6569" t="s">
        <v>105</v>
      </c>
      <c r="O6569" t="s">
        <v>5422</v>
      </c>
      <c r="P6569" t="s">
        <v>46</v>
      </c>
      <c r="Q6569" t="s">
        <v>68</v>
      </c>
      <c r="R6569" t="s">
        <v>186</v>
      </c>
      <c r="S6569">
        <v>7.120000000000001</v>
      </c>
      <c r="T6569">
        <v>5</v>
      </c>
      <c r="U6569">
        <v>0.2</v>
      </c>
      <c r="V6569">
        <v>0.71199999999999974</v>
      </c>
    </row>
    <row r="6570" spans="1:22" x14ac:dyDescent="0.25">
      <c r="A6570">
        <v>6569</v>
      </c>
      <c r="B6570" t="s">
        <v>8963</v>
      </c>
      <c r="C6570">
        <v>2011</v>
      </c>
      <c r="D6570" s="1">
        <v>40651</v>
      </c>
      <c r="E6570" s="1">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x14ac:dyDescent="0.25">
      <c r="A6571">
        <v>6570</v>
      </c>
      <c r="B6571" t="s">
        <v>8963</v>
      </c>
      <c r="C6571">
        <v>2011</v>
      </c>
      <c r="D6571" s="1">
        <v>40651</v>
      </c>
      <c r="E6571" s="1">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-18.117599999999996</v>
      </c>
    </row>
    <row r="6572" spans="1:22" x14ac:dyDescent="0.25">
      <c r="A6572">
        <v>6571</v>
      </c>
      <c r="B6572" t="s">
        <v>8963</v>
      </c>
      <c r="C6572">
        <v>2011</v>
      </c>
      <c r="D6572" s="1">
        <v>40651</v>
      </c>
      <c r="E6572" s="1">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50.40629999999998</v>
      </c>
    </row>
    <row r="6573" spans="1:22" x14ac:dyDescent="0.25">
      <c r="A6573">
        <v>6572</v>
      </c>
      <c r="B6573" t="s">
        <v>8963</v>
      </c>
      <c r="C6573">
        <v>2011</v>
      </c>
      <c r="D6573" s="1">
        <v>40651</v>
      </c>
      <c r="E6573" s="1">
        <v>40655</v>
      </c>
      <c r="F6573" t="s">
        <v>50</v>
      </c>
      <c r="G6573" t="s">
        <v>290</v>
      </c>
      <c r="H6573" t="s">
        <v>291</v>
      </c>
      <c r="I6573" t="s">
        <v>26</v>
      </c>
      <c r="J6573" t="s">
        <v>27</v>
      </c>
      <c r="K6573" t="s">
        <v>184</v>
      </c>
      <c r="L6573" t="s">
        <v>104</v>
      </c>
      <c r="M6573">
        <v>77095</v>
      </c>
      <c r="N6573" t="s">
        <v>105</v>
      </c>
      <c r="O6573" t="s">
        <v>6538</v>
      </c>
      <c r="P6573" t="s">
        <v>71</v>
      </c>
      <c r="Q6573" t="s">
        <v>161</v>
      </c>
      <c r="R6573" t="s">
        <v>6539</v>
      </c>
      <c r="S6573">
        <v>227.976</v>
      </c>
      <c r="T6573">
        <v>3</v>
      </c>
      <c r="U6573">
        <v>0.2</v>
      </c>
      <c r="V6573">
        <v>28.496999999999957</v>
      </c>
    </row>
    <row r="6574" spans="1:22" x14ac:dyDescent="0.25">
      <c r="A6574">
        <v>6573</v>
      </c>
      <c r="B6574" t="s">
        <v>8964</v>
      </c>
      <c r="C6574">
        <v>2013</v>
      </c>
      <c r="D6574" s="1">
        <v>41405</v>
      </c>
      <c r="E6574" s="1">
        <v>41411</v>
      </c>
      <c r="F6574" t="s">
        <v>50</v>
      </c>
      <c r="G6574" t="s">
        <v>7417</v>
      </c>
      <c r="H6574" t="s">
        <v>7418</v>
      </c>
      <c r="I6574" t="s">
        <v>26</v>
      </c>
      <c r="J6574" t="s">
        <v>27</v>
      </c>
      <c r="K6574" t="s">
        <v>95</v>
      </c>
      <c r="L6574" t="s">
        <v>96</v>
      </c>
      <c r="M6574">
        <v>98105</v>
      </c>
      <c r="N6574" t="s">
        <v>44</v>
      </c>
      <c r="O6574" t="s">
        <v>5289</v>
      </c>
      <c r="P6574" t="s">
        <v>46</v>
      </c>
      <c r="Q6574" t="s">
        <v>90</v>
      </c>
      <c r="R6574" t="s">
        <v>5290</v>
      </c>
      <c r="S6574">
        <v>11.96</v>
      </c>
      <c r="T6574">
        <v>2</v>
      </c>
      <c r="U6574">
        <v>0</v>
      </c>
      <c r="V6574">
        <v>5.8604000000000003</v>
      </c>
    </row>
    <row r="6575" spans="1:22" x14ac:dyDescent="0.25">
      <c r="A6575">
        <v>6574</v>
      </c>
      <c r="B6575" t="s">
        <v>8965</v>
      </c>
      <c r="C6575">
        <v>2013</v>
      </c>
      <c r="D6575" s="1">
        <v>41604</v>
      </c>
      <c r="E6575" s="1">
        <v>41609</v>
      </c>
      <c r="F6575" t="s">
        <v>50</v>
      </c>
      <c r="G6575" t="s">
        <v>8553</v>
      </c>
      <c r="H6575" t="s">
        <v>8554</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x14ac:dyDescent="0.25">
      <c r="A6576">
        <v>6575</v>
      </c>
      <c r="B6576" t="s">
        <v>8965</v>
      </c>
      <c r="C6576">
        <v>2013</v>
      </c>
      <c r="D6576" s="1">
        <v>41604</v>
      </c>
      <c r="E6576" s="1">
        <v>41609</v>
      </c>
      <c r="F6576" t="s">
        <v>50</v>
      </c>
      <c r="G6576" t="s">
        <v>8553</v>
      </c>
      <c r="H6576" t="s">
        <v>8554</v>
      </c>
      <c r="I6576" t="s">
        <v>41</v>
      </c>
      <c r="J6576" t="s">
        <v>27</v>
      </c>
      <c r="K6576" t="s">
        <v>2126</v>
      </c>
      <c r="L6576" t="s">
        <v>788</v>
      </c>
      <c r="M6576">
        <v>7060</v>
      </c>
      <c r="N6576" t="s">
        <v>148</v>
      </c>
      <c r="O6576" t="s">
        <v>8966</v>
      </c>
      <c r="P6576" t="s">
        <v>71</v>
      </c>
      <c r="Q6576" t="s">
        <v>682</v>
      </c>
      <c r="R6576" t="s">
        <v>8967</v>
      </c>
      <c r="S6576">
        <v>319.92</v>
      </c>
      <c r="T6576">
        <v>8</v>
      </c>
      <c r="U6576">
        <v>0</v>
      </c>
      <c r="V6576">
        <v>118.37040000000002</v>
      </c>
    </row>
    <row r="6577" spans="1:22" x14ac:dyDescent="0.25">
      <c r="A6577">
        <v>6576</v>
      </c>
      <c r="B6577" t="s">
        <v>8968</v>
      </c>
      <c r="C6577">
        <v>2014</v>
      </c>
      <c r="D6577" s="1">
        <v>41702</v>
      </c>
      <c r="E6577" s="1">
        <v>41707</v>
      </c>
      <c r="F6577" t="s">
        <v>50</v>
      </c>
      <c r="G6577" t="s">
        <v>6941</v>
      </c>
      <c r="H6577" t="s">
        <v>6942</v>
      </c>
      <c r="I6577" t="s">
        <v>26</v>
      </c>
      <c r="J6577" t="s">
        <v>27</v>
      </c>
      <c r="K6577" t="s">
        <v>42</v>
      </c>
      <c r="L6577" t="s">
        <v>43</v>
      </c>
      <c r="M6577">
        <v>90008</v>
      </c>
      <c r="N6577" t="s">
        <v>44</v>
      </c>
      <c r="O6577" t="s">
        <v>6686</v>
      </c>
      <c r="P6577" t="s">
        <v>71</v>
      </c>
      <c r="Q6577" t="s">
        <v>161</v>
      </c>
      <c r="R6577" t="s">
        <v>6687</v>
      </c>
      <c r="S6577">
        <v>1049.44</v>
      </c>
      <c r="T6577">
        <v>8</v>
      </c>
      <c r="U6577">
        <v>0</v>
      </c>
      <c r="V6577">
        <v>440.76480000000004</v>
      </c>
    </row>
    <row r="6578" spans="1:22" x14ac:dyDescent="0.25">
      <c r="A6578">
        <v>6577</v>
      </c>
      <c r="B6578" t="s">
        <v>8968</v>
      </c>
      <c r="C6578">
        <v>2014</v>
      </c>
      <c r="D6578" s="1">
        <v>41702</v>
      </c>
      <c r="E6578" s="1">
        <v>41707</v>
      </c>
      <c r="F6578" t="s">
        <v>50</v>
      </c>
      <c r="G6578" t="s">
        <v>6941</v>
      </c>
      <c r="H6578" t="s">
        <v>6942</v>
      </c>
      <c r="I6578" t="s">
        <v>26</v>
      </c>
      <c r="J6578" t="s">
        <v>27</v>
      </c>
      <c r="K6578" t="s">
        <v>42</v>
      </c>
      <c r="L6578" t="s">
        <v>43</v>
      </c>
      <c r="M6578">
        <v>90008</v>
      </c>
      <c r="N6578" t="s">
        <v>44</v>
      </c>
      <c r="O6578" t="s">
        <v>281</v>
      </c>
      <c r="P6578" t="s">
        <v>32</v>
      </c>
      <c r="Q6578" t="s">
        <v>36</v>
      </c>
      <c r="R6578" t="s">
        <v>282</v>
      </c>
      <c r="S6578">
        <v>170.35200000000003</v>
      </c>
      <c r="T6578">
        <v>3</v>
      </c>
      <c r="U6578">
        <v>0.2</v>
      </c>
      <c r="V6578">
        <v>-17.035200000000003</v>
      </c>
    </row>
    <row r="6579" spans="1:22" x14ac:dyDescent="0.25">
      <c r="A6579">
        <v>6578</v>
      </c>
      <c r="B6579" t="s">
        <v>8969</v>
      </c>
      <c r="C6579">
        <v>2012</v>
      </c>
      <c r="D6579" s="1">
        <v>41249</v>
      </c>
      <c r="E6579" s="1">
        <v>41254</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50.442599999999977</v>
      </c>
    </row>
    <row r="6580" spans="1:22" x14ac:dyDescent="0.25">
      <c r="A6580">
        <v>6579</v>
      </c>
      <c r="B6580" t="s">
        <v>8970</v>
      </c>
      <c r="C6580">
        <v>2011</v>
      </c>
      <c r="D6580" s="1">
        <v>40780</v>
      </c>
      <c r="E6580" s="1">
        <v>40785</v>
      </c>
      <c r="F6580" t="s">
        <v>50</v>
      </c>
      <c r="G6580" t="s">
        <v>5244</v>
      </c>
      <c r="H6580" t="s">
        <v>5245</v>
      </c>
      <c r="I6580" t="s">
        <v>26</v>
      </c>
      <c r="J6580" t="s">
        <v>27</v>
      </c>
      <c r="K6580" t="s">
        <v>95</v>
      </c>
      <c r="L6580" t="s">
        <v>96</v>
      </c>
      <c r="M6580">
        <v>98103</v>
      </c>
      <c r="N6580" t="s">
        <v>44</v>
      </c>
      <c r="O6580" t="s">
        <v>4599</v>
      </c>
      <c r="P6580" t="s">
        <v>71</v>
      </c>
      <c r="Q6580" t="s">
        <v>72</v>
      </c>
      <c r="R6580" t="s">
        <v>4600</v>
      </c>
      <c r="S6580">
        <v>1007.9440000000002</v>
      </c>
      <c r="T6580">
        <v>7</v>
      </c>
      <c r="U6580">
        <v>0.2</v>
      </c>
      <c r="V6580">
        <v>75.595799999999997</v>
      </c>
    </row>
    <row r="6581" spans="1:22" x14ac:dyDescent="0.25">
      <c r="A6581">
        <v>6580</v>
      </c>
      <c r="B6581" t="s">
        <v>8971</v>
      </c>
      <c r="C6581">
        <v>2013</v>
      </c>
      <c r="D6581" s="1">
        <v>41570</v>
      </c>
      <c r="E6581" s="1">
        <v>41570</v>
      </c>
      <c r="F6581" t="s">
        <v>1290</v>
      </c>
      <c r="G6581" t="s">
        <v>5899</v>
      </c>
      <c r="H6581" t="s">
        <v>5900</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x14ac:dyDescent="0.25">
      <c r="A6582">
        <v>6581</v>
      </c>
      <c r="B6582" t="s">
        <v>8971</v>
      </c>
      <c r="C6582">
        <v>2013</v>
      </c>
      <c r="D6582" s="1">
        <v>41570</v>
      </c>
      <c r="E6582" s="1">
        <v>41570</v>
      </c>
      <c r="F6582" t="s">
        <v>1290</v>
      </c>
      <c r="G6582" t="s">
        <v>5899</v>
      </c>
      <c r="H6582" t="s">
        <v>5900</v>
      </c>
      <c r="I6582" t="s">
        <v>26</v>
      </c>
      <c r="J6582" t="s">
        <v>27</v>
      </c>
      <c r="K6582" t="s">
        <v>95</v>
      </c>
      <c r="L6582" t="s">
        <v>96</v>
      </c>
      <c r="M6582">
        <v>98105</v>
      </c>
      <c r="N6582" t="s">
        <v>44</v>
      </c>
      <c r="O6582" t="s">
        <v>7184</v>
      </c>
      <c r="P6582" t="s">
        <v>46</v>
      </c>
      <c r="Q6582" t="s">
        <v>68</v>
      </c>
      <c r="R6582" t="s">
        <v>4224</v>
      </c>
      <c r="S6582">
        <v>8.34</v>
      </c>
      <c r="T6582">
        <v>3</v>
      </c>
      <c r="U6582">
        <v>0</v>
      </c>
      <c r="V6582">
        <v>2.2517999999999998</v>
      </c>
    </row>
    <row r="6583" spans="1:22" x14ac:dyDescent="0.25">
      <c r="A6583">
        <v>6582</v>
      </c>
      <c r="B6583" t="s">
        <v>8971</v>
      </c>
      <c r="C6583">
        <v>2013</v>
      </c>
      <c r="D6583" s="1">
        <v>41570</v>
      </c>
      <c r="E6583" s="1">
        <v>41570</v>
      </c>
      <c r="F6583" t="s">
        <v>1290</v>
      </c>
      <c r="G6583" t="s">
        <v>5899</v>
      </c>
      <c r="H6583" t="s">
        <v>5900</v>
      </c>
      <c r="I6583" t="s">
        <v>26</v>
      </c>
      <c r="J6583" t="s">
        <v>27</v>
      </c>
      <c r="K6583" t="s">
        <v>95</v>
      </c>
      <c r="L6583" t="s">
        <v>96</v>
      </c>
      <c r="M6583">
        <v>98105</v>
      </c>
      <c r="N6583" t="s">
        <v>44</v>
      </c>
      <c r="O6583" t="s">
        <v>8972</v>
      </c>
      <c r="P6583" t="s">
        <v>32</v>
      </c>
      <c r="Q6583" t="s">
        <v>65</v>
      </c>
      <c r="R6583" t="s">
        <v>8973</v>
      </c>
      <c r="S6583">
        <v>101.94</v>
      </c>
      <c r="T6583">
        <v>3</v>
      </c>
      <c r="U6583">
        <v>0</v>
      </c>
      <c r="V6583">
        <v>30.581999999999987</v>
      </c>
    </row>
    <row r="6584" spans="1:22" x14ac:dyDescent="0.25">
      <c r="A6584">
        <v>6583</v>
      </c>
      <c r="B6584" t="s">
        <v>8974</v>
      </c>
      <c r="C6584">
        <v>2013</v>
      </c>
      <c r="D6584" s="1">
        <v>41494</v>
      </c>
      <c r="E6584" s="1">
        <v>41498</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86.385600000000011</v>
      </c>
    </row>
    <row r="6585" spans="1:22" x14ac:dyDescent="0.25">
      <c r="A6585">
        <v>6584</v>
      </c>
      <c r="B6585" t="s">
        <v>8975</v>
      </c>
      <c r="C6585">
        <v>2014</v>
      </c>
      <c r="D6585" s="1">
        <v>41842</v>
      </c>
      <c r="E6585" s="1">
        <v>41848</v>
      </c>
      <c r="F6585" t="s">
        <v>50</v>
      </c>
      <c r="G6585" t="s">
        <v>4893</v>
      </c>
      <c r="H6585" t="s">
        <v>4894</v>
      </c>
      <c r="I6585" t="s">
        <v>26</v>
      </c>
      <c r="J6585" t="s">
        <v>27</v>
      </c>
      <c r="K6585" t="s">
        <v>1976</v>
      </c>
      <c r="L6585" t="s">
        <v>319</v>
      </c>
      <c r="M6585">
        <v>24153</v>
      </c>
      <c r="N6585" t="s">
        <v>30</v>
      </c>
      <c r="O6585" t="s">
        <v>5717</v>
      </c>
      <c r="P6585" t="s">
        <v>46</v>
      </c>
      <c r="Q6585" t="s">
        <v>68</v>
      </c>
      <c r="R6585" t="s">
        <v>5718</v>
      </c>
      <c r="S6585">
        <v>101.94</v>
      </c>
      <c r="T6585">
        <v>6</v>
      </c>
      <c r="U6585">
        <v>0</v>
      </c>
      <c r="V6585">
        <v>29.562599999999986</v>
      </c>
    </row>
    <row r="6586" spans="1:22" x14ac:dyDescent="0.25">
      <c r="A6586">
        <v>6585</v>
      </c>
      <c r="B6586" t="s">
        <v>8975</v>
      </c>
      <c r="C6586">
        <v>2014</v>
      </c>
      <c r="D6586" s="1">
        <v>41842</v>
      </c>
      <c r="E6586" s="1">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67.990000000000009</v>
      </c>
    </row>
    <row r="6587" spans="1:22" x14ac:dyDescent="0.25">
      <c r="A6587">
        <v>6586</v>
      </c>
      <c r="B6587" t="s">
        <v>8975</v>
      </c>
      <c r="C6587">
        <v>2014</v>
      </c>
      <c r="D6587" s="1">
        <v>41842</v>
      </c>
      <c r="E6587" s="1">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3.8720000000000003</v>
      </c>
    </row>
    <row r="6588" spans="1:22" x14ac:dyDescent="0.25">
      <c r="A6588">
        <v>6587</v>
      </c>
      <c r="B6588" t="s">
        <v>8975</v>
      </c>
      <c r="C6588">
        <v>2014</v>
      </c>
      <c r="D6588" s="1">
        <v>41842</v>
      </c>
      <c r="E6588" s="1">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5.7071999999999976</v>
      </c>
    </row>
    <row r="6589" spans="1:22" x14ac:dyDescent="0.25">
      <c r="A6589">
        <v>6588</v>
      </c>
      <c r="B6589" t="s">
        <v>8975</v>
      </c>
      <c r="C6589">
        <v>2014</v>
      </c>
      <c r="D6589" s="1">
        <v>41842</v>
      </c>
      <c r="E6589" s="1">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69.67619999999998</v>
      </c>
    </row>
    <row r="6590" spans="1:22" x14ac:dyDescent="0.25">
      <c r="A6590">
        <v>6589</v>
      </c>
      <c r="B6590" t="s">
        <v>8975</v>
      </c>
      <c r="C6590">
        <v>2014</v>
      </c>
      <c r="D6590" s="1">
        <v>41842</v>
      </c>
      <c r="E6590" s="1">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14.940000000000001</v>
      </c>
      <c r="T6590">
        <v>3</v>
      </c>
      <c r="U6590">
        <v>0</v>
      </c>
      <c r="V6590">
        <v>7.1712000000000007</v>
      </c>
    </row>
    <row r="6591" spans="1:22" x14ac:dyDescent="0.25">
      <c r="A6591">
        <v>6590</v>
      </c>
      <c r="B6591" t="s">
        <v>8975</v>
      </c>
      <c r="C6591">
        <v>2014</v>
      </c>
      <c r="D6591" s="1">
        <v>41842</v>
      </c>
      <c r="E6591" s="1">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11.585999999999984</v>
      </c>
    </row>
    <row r="6592" spans="1:22" x14ac:dyDescent="0.25">
      <c r="A6592">
        <v>6591</v>
      </c>
      <c r="B6592" t="s">
        <v>8976</v>
      </c>
      <c r="C6592">
        <v>2011</v>
      </c>
      <c r="D6592" s="1">
        <v>40625</v>
      </c>
      <c r="E6592" s="1">
        <v>40628</v>
      </c>
      <c r="F6592" t="s">
        <v>188</v>
      </c>
      <c r="G6592" t="s">
        <v>6471</v>
      </c>
      <c r="H6592" t="s">
        <v>6472</v>
      </c>
      <c r="I6592" t="s">
        <v>26</v>
      </c>
      <c r="J6592" t="s">
        <v>27</v>
      </c>
      <c r="K6592" t="s">
        <v>8977</v>
      </c>
      <c r="L6592" t="s">
        <v>54</v>
      </c>
      <c r="M6592">
        <v>33445</v>
      </c>
      <c r="N6592" t="s">
        <v>30</v>
      </c>
      <c r="O6592" t="s">
        <v>2414</v>
      </c>
      <c r="P6592" t="s">
        <v>46</v>
      </c>
      <c r="Q6592" t="s">
        <v>47</v>
      </c>
      <c r="R6592" t="s">
        <v>2415</v>
      </c>
      <c r="S6592">
        <v>9.9120000000000008</v>
      </c>
      <c r="T6592">
        <v>3</v>
      </c>
      <c r="U6592">
        <v>0.2</v>
      </c>
      <c r="V6592">
        <v>3.2213999999999996</v>
      </c>
    </row>
    <row r="6593" spans="1:22" x14ac:dyDescent="0.25">
      <c r="A6593">
        <v>6592</v>
      </c>
      <c r="B6593" t="s">
        <v>8978</v>
      </c>
      <c r="C6593">
        <v>2012</v>
      </c>
      <c r="D6593" s="1">
        <v>41029</v>
      </c>
      <c r="E6593" s="1">
        <v>41035</v>
      </c>
      <c r="F6593" t="s">
        <v>50</v>
      </c>
      <c r="G6593" t="s">
        <v>135</v>
      </c>
      <c r="H6593" t="s">
        <v>136</v>
      </c>
      <c r="I6593" t="s">
        <v>41</v>
      </c>
      <c r="J6593" t="s">
        <v>27</v>
      </c>
      <c r="K6593" t="s">
        <v>127</v>
      </c>
      <c r="L6593" t="s">
        <v>43</v>
      </c>
      <c r="M6593">
        <v>94110</v>
      </c>
      <c r="N6593" t="s">
        <v>44</v>
      </c>
      <c r="O6593" t="s">
        <v>1313</v>
      </c>
      <c r="P6593" t="s">
        <v>46</v>
      </c>
      <c r="Q6593" t="s">
        <v>68</v>
      </c>
      <c r="R6593" t="s">
        <v>1314</v>
      </c>
      <c r="S6593">
        <v>34.650000000000006</v>
      </c>
      <c r="T6593">
        <v>3</v>
      </c>
      <c r="U6593">
        <v>0</v>
      </c>
      <c r="V6593">
        <v>9.702</v>
      </c>
    </row>
    <row r="6594" spans="1:22" x14ac:dyDescent="0.25">
      <c r="A6594">
        <v>6593</v>
      </c>
      <c r="B6594" t="s">
        <v>8978</v>
      </c>
      <c r="C6594">
        <v>2012</v>
      </c>
      <c r="D6594" s="1">
        <v>41029</v>
      </c>
      <c r="E6594" s="1">
        <v>41035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x14ac:dyDescent="0.25">
      <c r="A6595">
        <v>6594</v>
      </c>
      <c r="B6595" t="s">
        <v>8979</v>
      </c>
      <c r="C6595">
        <v>2013</v>
      </c>
      <c r="D6595" s="1">
        <v>41439</v>
      </c>
      <c r="E6595" s="1">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33.568000000000005</v>
      </c>
      <c r="T6595">
        <v>2</v>
      </c>
      <c r="U6595">
        <v>0.2</v>
      </c>
      <c r="V6595">
        <v>11.748799999999997</v>
      </c>
    </row>
    <row r="6596" spans="1:22" x14ac:dyDescent="0.25">
      <c r="A6596">
        <v>6595</v>
      </c>
      <c r="B6596" t="s">
        <v>8980</v>
      </c>
      <c r="C6596">
        <v>2012</v>
      </c>
      <c r="D6596" s="1">
        <v>41033</v>
      </c>
      <c r="E6596" s="1">
        <v>41040</v>
      </c>
      <c r="F6596" t="s">
        <v>50</v>
      </c>
      <c r="G6596" t="s">
        <v>3842</v>
      </c>
      <c r="H6596" t="s">
        <v>3843</v>
      </c>
      <c r="I6596" t="s">
        <v>41</v>
      </c>
      <c r="J6596" t="s">
        <v>27</v>
      </c>
      <c r="K6596" t="s">
        <v>4374</v>
      </c>
      <c r="L6596" t="s">
        <v>254</v>
      </c>
      <c r="M6596">
        <v>46203</v>
      </c>
      <c r="N6596" t="s">
        <v>105</v>
      </c>
      <c r="O6596" t="s">
        <v>2525</v>
      </c>
      <c r="P6596" t="s">
        <v>46</v>
      </c>
      <c r="Q6596" t="s">
        <v>68</v>
      </c>
      <c r="R6596" t="s">
        <v>2526</v>
      </c>
      <c r="S6596">
        <v>125.92999999999999</v>
      </c>
      <c r="T6596">
        <v>7</v>
      </c>
      <c r="U6596">
        <v>0</v>
      </c>
      <c r="V6596">
        <v>35.260400000000004</v>
      </c>
    </row>
    <row r="6597" spans="1:22" x14ac:dyDescent="0.25">
      <c r="A6597">
        <v>6596</v>
      </c>
      <c r="B6597" t="s">
        <v>8981</v>
      </c>
      <c r="C6597">
        <v>2014</v>
      </c>
      <c r="D6597" s="1">
        <v>41753</v>
      </c>
      <c r="E6597" s="1">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11.760000000000002</v>
      </c>
      <c r="T6597">
        <v>5</v>
      </c>
      <c r="U6597">
        <v>0.7</v>
      </c>
      <c r="V6597">
        <v>-7.8399999999999963</v>
      </c>
    </row>
    <row r="6598" spans="1:22" x14ac:dyDescent="0.25">
      <c r="A6598">
        <v>6597</v>
      </c>
      <c r="B6598" t="s">
        <v>8981</v>
      </c>
      <c r="C6598">
        <v>2014</v>
      </c>
      <c r="D6598" s="1">
        <v>41753</v>
      </c>
      <c r="E6598" s="1">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1.8703999999999998</v>
      </c>
    </row>
    <row r="6599" spans="1:22" x14ac:dyDescent="0.25">
      <c r="A6599">
        <v>6598</v>
      </c>
      <c r="B6599" t="s">
        <v>8982</v>
      </c>
      <c r="C6599">
        <v>2011</v>
      </c>
      <c r="D6599" s="1">
        <v>40700</v>
      </c>
      <c r="E6599" s="1">
        <v>40706</v>
      </c>
      <c r="F6599" t="s">
        <v>50</v>
      </c>
      <c r="G6599" t="s">
        <v>5809</v>
      </c>
      <c r="H6599" t="s">
        <v>5810</v>
      </c>
      <c r="I6599" t="s">
        <v>26</v>
      </c>
      <c r="J6599" t="s">
        <v>27</v>
      </c>
      <c r="K6599" t="s">
        <v>1521</v>
      </c>
      <c r="L6599" t="s">
        <v>54</v>
      </c>
      <c r="M6599">
        <v>32216</v>
      </c>
      <c r="N6599" t="s">
        <v>30</v>
      </c>
      <c r="O6599" t="s">
        <v>1022</v>
      </c>
      <c r="P6599" t="s">
        <v>46</v>
      </c>
      <c r="Q6599" t="s">
        <v>75</v>
      </c>
      <c r="R6599" t="s">
        <v>1023</v>
      </c>
      <c r="S6599">
        <v>1.3650000000000002</v>
      </c>
      <c r="T6599">
        <v>1</v>
      </c>
      <c r="U6599">
        <v>0.7</v>
      </c>
      <c r="V6599">
        <v>-0.9099999999999997</v>
      </c>
    </row>
    <row r="6600" spans="1:22" x14ac:dyDescent="0.25">
      <c r="A6600">
        <v>6599</v>
      </c>
      <c r="B6600" t="s">
        <v>8982</v>
      </c>
      <c r="C6600">
        <v>2011</v>
      </c>
      <c r="D6600" s="1">
        <v>40700</v>
      </c>
      <c r="E6600" s="1">
        <v>40706</v>
      </c>
      <c r="F6600" t="s">
        <v>50</v>
      </c>
      <c r="G6600" t="s">
        <v>5809</v>
      </c>
      <c r="H6600" t="s">
        <v>5810</v>
      </c>
      <c r="I6600" t="s">
        <v>26</v>
      </c>
      <c r="J6600" t="s">
        <v>27</v>
      </c>
      <c r="K6600" t="s">
        <v>1521</v>
      </c>
      <c r="L6600" t="s">
        <v>54</v>
      </c>
      <c r="M6600">
        <v>32216</v>
      </c>
      <c r="N6600" t="s">
        <v>30</v>
      </c>
      <c r="O6600" t="s">
        <v>5847</v>
      </c>
      <c r="P6600" t="s">
        <v>46</v>
      </c>
      <c r="Q6600" t="s">
        <v>90</v>
      </c>
      <c r="R6600" t="s">
        <v>5848</v>
      </c>
      <c r="S6600">
        <v>62.015999999999998</v>
      </c>
      <c r="T6600">
        <v>2</v>
      </c>
      <c r="U6600">
        <v>0.2</v>
      </c>
      <c r="V6600">
        <v>22.480800000000002</v>
      </c>
    </row>
    <row r="6601" spans="1:22" x14ac:dyDescent="0.25">
      <c r="A6601">
        <v>6600</v>
      </c>
      <c r="B6601" t="s">
        <v>8983</v>
      </c>
      <c r="C6601">
        <v>2011</v>
      </c>
      <c r="D6601" s="1">
        <v>40879</v>
      </c>
      <c r="E6601" s="1">
        <v>40884</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23.680799999999998</v>
      </c>
    </row>
    <row r="6602" spans="1:22" x14ac:dyDescent="0.25">
      <c r="A6602">
        <v>6601</v>
      </c>
      <c r="B6602" t="s">
        <v>8983</v>
      </c>
      <c r="C6602">
        <v>2011</v>
      </c>
      <c r="D6602" s="1">
        <v>40879</v>
      </c>
      <c r="E6602" s="1">
        <v>40884</v>
      </c>
      <c r="F6602" t="s">
        <v>50</v>
      </c>
      <c r="G6602" t="s">
        <v>226</v>
      </c>
      <c r="H6602" t="s">
        <v>227</v>
      </c>
      <c r="I6602" t="s">
        <v>41</v>
      </c>
      <c r="J6602" t="s">
        <v>27</v>
      </c>
      <c r="K6602" t="s">
        <v>3213</v>
      </c>
      <c r="L6602" t="s">
        <v>2735</v>
      </c>
      <c r="M6602">
        <v>20735</v>
      </c>
      <c r="N6602" t="s">
        <v>148</v>
      </c>
      <c r="O6602" t="s">
        <v>6005</v>
      </c>
      <c r="P6602" t="s">
        <v>46</v>
      </c>
      <c r="Q6602" t="s">
        <v>90</v>
      </c>
      <c r="R6602" t="s">
        <v>6006</v>
      </c>
      <c r="S6602">
        <v>146.82</v>
      </c>
      <c r="T6602">
        <v>3</v>
      </c>
      <c r="U6602">
        <v>0</v>
      </c>
      <c r="V6602">
        <v>73.41</v>
      </c>
    </row>
    <row r="6603" spans="1:22" x14ac:dyDescent="0.25">
      <c r="A6603">
        <v>6602</v>
      </c>
      <c r="B6603" t="s">
        <v>8983</v>
      </c>
      <c r="C6603">
        <v>2011</v>
      </c>
      <c r="D6603" s="1">
        <v>40879</v>
      </c>
      <c r="E6603" s="1">
        <v>40884</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x14ac:dyDescent="0.25">
      <c r="A6604">
        <v>6603</v>
      </c>
      <c r="B6604" t="s">
        <v>8983</v>
      </c>
      <c r="C6604">
        <v>2011</v>
      </c>
      <c r="D6604" s="1">
        <v>40879</v>
      </c>
      <c r="E6604" s="1">
        <v>40884</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x14ac:dyDescent="0.25">
      <c r="A6605">
        <v>6604</v>
      </c>
      <c r="B6605" t="s">
        <v>8984</v>
      </c>
      <c r="C6605">
        <v>2014</v>
      </c>
      <c r="D6605" s="1">
        <v>41808</v>
      </c>
      <c r="E6605" s="1">
        <v>41811</v>
      </c>
      <c r="F6605" t="s">
        <v>188</v>
      </c>
      <c r="G6605" t="s">
        <v>2996</v>
      </c>
      <c r="H6605" t="s">
        <v>2997</v>
      </c>
      <c r="I6605" t="s">
        <v>26</v>
      </c>
      <c r="J6605" t="s">
        <v>27</v>
      </c>
      <c r="K6605" t="s">
        <v>8985</v>
      </c>
      <c r="L6605" t="s">
        <v>457</v>
      </c>
      <c r="M6605">
        <v>80022</v>
      </c>
      <c r="N6605" t="s">
        <v>44</v>
      </c>
      <c r="O6605" t="s">
        <v>3442</v>
      </c>
      <c r="P6605" t="s">
        <v>46</v>
      </c>
      <c r="Q6605" t="s">
        <v>59</v>
      </c>
      <c r="R6605" t="s">
        <v>3443</v>
      </c>
      <c r="S6605">
        <v>146.352</v>
      </c>
      <c r="T6605">
        <v>3</v>
      </c>
      <c r="U6605">
        <v>0.2</v>
      </c>
      <c r="V6605">
        <v>-32.929200000000002</v>
      </c>
    </row>
    <row r="6606" spans="1:22" x14ac:dyDescent="0.25">
      <c r="A6606">
        <v>6605</v>
      </c>
      <c r="B6606" t="s">
        <v>8986</v>
      </c>
      <c r="C6606">
        <v>2013</v>
      </c>
      <c r="D6606" s="1">
        <v>41421</v>
      </c>
      <c r="E6606" s="1">
        <v>41426</v>
      </c>
      <c r="F6606" t="s">
        <v>50</v>
      </c>
      <c r="G6606" t="s">
        <v>5809</v>
      </c>
      <c r="H6606" t="s">
        <v>5810</v>
      </c>
      <c r="I6606" t="s">
        <v>26</v>
      </c>
      <c r="J6606" t="s">
        <v>27</v>
      </c>
      <c r="K6606" t="s">
        <v>2542</v>
      </c>
      <c r="L6606" t="s">
        <v>43</v>
      </c>
      <c r="M6606">
        <v>92704</v>
      </c>
      <c r="N6606" t="s">
        <v>44</v>
      </c>
      <c r="O6606" t="s">
        <v>1915</v>
      </c>
      <c r="P6606" t="s">
        <v>46</v>
      </c>
      <c r="Q6606" t="s">
        <v>269</v>
      </c>
      <c r="R6606" t="s">
        <v>1916</v>
      </c>
      <c r="S6606">
        <v>5.9399999999999995</v>
      </c>
      <c r="T6606">
        <v>3</v>
      </c>
      <c r="U6606">
        <v>0</v>
      </c>
      <c r="V6606">
        <v>0</v>
      </c>
    </row>
    <row r="6607" spans="1:22" x14ac:dyDescent="0.25">
      <c r="A6607">
        <v>6606</v>
      </c>
      <c r="B6607" t="s">
        <v>8986</v>
      </c>
      <c r="C6607">
        <v>2013</v>
      </c>
      <c r="D6607" s="1">
        <v>41421</v>
      </c>
      <c r="E6607" s="1">
        <v>41426</v>
      </c>
      <c r="F6607" t="s">
        <v>50</v>
      </c>
      <c r="G6607" t="s">
        <v>5809</v>
      </c>
      <c r="H6607" t="s">
        <v>5810</v>
      </c>
      <c r="I6607" t="s">
        <v>26</v>
      </c>
      <c r="J6607" t="s">
        <v>27</v>
      </c>
      <c r="K6607" t="s">
        <v>2542</v>
      </c>
      <c r="L6607" t="s">
        <v>43</v>
      </c>
      <c r="M6607">
        <v>92704</v>
      </c>
      <c r="N6607" t="s">
        <v>44</v>
      </c>
      <c r="O6607" t="s">
        <v>3947</v>
      </c>
      <c r="P6607" t="s">
        <v>46</v>
      </c>
      <c r="Q6607" t="s">
        <v>90</v>
      </c>
      <c r="R6607" t="s">
        <v>3948</v>
      </c>
      <c r="S6607">
        <v>45.36</v>
      </c>
      <c r="T6607">
        <v>7</v>
      </c>
      <c r="U6607">
        <v>0</v>
      </c>
      <c r="V6607">
        <v>21.772800000000004</v>
      </c>
    </row>
    <row r="6608" spans="1:22" x14ac:dyDescent="0.25">
      <c r="A6608">
        <v>6607</v>
      </c>
      <c r="B6608" t="s">
        <v>8986</v>
      </c>
      <c r="C6608">
        <v>2013</v>
      </c>
      <c r="D6608" s="1">
        <v>41421</v>
      </c>
      <c r="E6608" s="1">
        <v>41426</v>
      </c>
      <c r="F6608" t="s">
        <v>50</v>
      </c>
      <c r="G6608" t="s">
        <v>5809</v>
      </c>
      <c r="H6608" t="s">
        <v>5810</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23.756399999999985</v>
      </c>
    </row>
    <row r="6609" spans="1:22" x14ac:dyDescent="0.25">
      <c r="A6609">
        <v>6608</v>
      </c>
      <c r="B6609" t="s">
        <v>8986</v>
      </c>
      <c r="C6609">
        <v>2013</v>
      </c>
      <c r="D6609" s="1">
        <v>41421</v>
      </c>
      <c r="E6609" s="1">
        <v>41426</v>
      </c>
      <c r="F6609" t="s">
        <v>50</v>
      </c>
      <c r="G6609" t="s">
        <v>5809</v>
      </c>
      <c r="H6609" t="s">
        <v>5810</v>
      </c>
      <c r="I6609" t="s">
        <v>26</v>
      </c>
      <c r="J6609" t="s">
        <v>27</v>
      </c>
      <c r="K6609" t="s">
        <v>2542</v>
      </c>
      <c r="L6609" t="s">
        <v>43</v>
      </c>
      <c r="M6609">
        <v>92704</v>
      </c>
      <c r="N6609" t="s">
        <v>44</v>
      </c>
      <c r="O6609" t="s">
        <v>890</v>
      </c>
      <c r="P6609" t="s">
        <v>32</v>
      </c>
      <c r="Q6609" t="s">
        <v>36</v>
      </c>
      <c r="R6609" t="s">
        <v>891</v>
      </c>
      <c r="S6609">
        <v>484.70400000000006</v>
      </c>
      <c r="T6609">
        <v>6</v>
      </c>
      <c r="U6609">
        <v>0.2</v>
      </c>
      <c r="V6609">
        <v>-84.823200000000071</v>
      </c>
    </row>
    <row r="6610" spans="1:22" x14ac:dyDescent="0.25">
      <c r="A6610">
        <v>6609</v>
      </c>
      <c r="B6610" t="s">
        <v>8986</v>
      </c>
      <c r="C6610">
        <v>2013</v>
      </c>
      <c r="D6610" s="1">
        <v>41421</v>
      </c>
      <c r="E6610" s="1">
        <v>41426</v>
      </c>
      <c r="F6610" t="s">
        <v>50</v>
      </c>
      <c r="G6610" t="s">
        <v>5809</v>
      </c>
      <c r="H6610" t="s">
        <v>5810</v>
      </c>
      <c r="I6610" t="s">
        <v>26</v>
      </c>
      <c r="J6610" t="s">
        <v>27</v>
      </c>
      <c r="K6610" t="s">
        <v>2542</v>
      </c>
      <c r="L6610" t="s">
        <v>43</v>
      </c>
      <c r="M6610">
        <v>92704</v>
      </c>
      <c r="N6610" t="s">
        <v>44</v>
      </c>
      <c r="O6610" t="s">
        <v>6515</v>
      </c>
      <c r="P6610" t="s">
        <v>71</v>
      </c>
      <c r="Q6610" t="s">
        <v>682</v>
      </c>
      <c r="R6610" t="s">
        <v>6516</v>
      </c>
      <c r="S6610">
        <v>371.97600000000006</v>
      </c>
      <c r="T6610">
        <v>3</v>
      </c>
      <c r="U6610">
        <v>0.2</v>
      </c>
      <c r="V6610">
        <v>116.24249999999996</v>
      </c>
    </row>
    <row r="6611" spans="1:22" x14ac:dyDescent="0.25">
      <c r="A6611">
        <v>6610</v>
      </c>
      <c r="B6611" t="s">
        <v>8987</v>
      </c>
      <c r="C6611">
        <v>2012</v>
      </c>
      <c r="D6611" s="1">
        <v>40978</v>
      </c>
      <c r="E6611" s="1">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v>89.820000000000007</v>
      </c>
      <c r="T6611">
        <v>6</v>
      </c>
      <c r="U6611">
        <v>0</v>
      </c>
      <c r="V6611">
        <v>25.149600000000007</v>
      </c>
    </row>
    <row r="6612" spans="1:22" x14ac:dyDescent="0.25">
      <c r="A6612">
        <v>6611</v>
      </c>
      <c r="B6612" t="s">
        <v>8988</v>
      </c>
      <c r="C6612">
        <v>2013</v>
      </c>
      <c r="D6612" s="1">
        <v>41568</v>
      </c>
      <c r="E6612" s="1">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6.0299999999999994</v>
      </c>
    </row>
    <row r="6613" spans="1:22" x14ac:dyDescent="0.25">
      <c r="A6613">
        <v>6612</v>
      </c>
      <c r="B6613" t="s">
        <v>8989</v>
      </c>
      <c r="C6613">
        <v>2012</v>
      </c>
      <c r="D6613" s="1">
        <v>41020</v>
      </c>
      <c r="E6613" s="1">
        <v>41027</v>
      </c>
      <c r="F6613" t="s">
        <v>50</v>
      </c>
      <c r="G6613" t="s">
        <v>8308</v>
      </c>
      <c r="H6613" t="s">
        <v>8309</v>
      </c>
      <c r="I6613" t="s">
        <v>26</v>
      </c>
      <c r="J6613" t="s">
        <v>27</v>
      </c>
      <c r="K6613" t="s">
        <v>1473</v>
      </c>
      <c r="L6613" t="s">
        <v>29</v>
      </c>
      <c r="M6613">
        <v>40214</v>
      </c>
      <c r="N6613" t="s">
        <v>30</v>
      </c>
      <c r="O6613" t="s">
        <v>1084</v>
      </c>
      <c r="P6613" t="s">
        <v>32</v>
      </c>
      <c r="Q6613" t="s">
        <v>36</v>
      </c>
      <c r="R6613" t="s">
        <v>1085</v>
      </c>
      <c r="S6613">
        <v>191.96</v>
      </c>
      <c r="T6613">
        <v>2</v>
      </c>
      <c r="U6613">
        <v>0</v>
      </c>
      <c r="V6613">
        <v>51.829200000000014</v>
      </c>
    </row>
    <row r="6614" spans="1:22" x14ac:dyDescent="0.25">
      <c r="A6614">
        <v>6613</v>
      </c>
      <c r="B6614" t="s">
        <v>8989</v>
      </c>
      <c r="C6614">
        <v>2012</v>
      </c>
      <c r="D6614" s="1">
        <v>41020</v>
      </c>
      <c r="E6614" s="1">
        <v>41027</v>
      </c>
      <c r="F6614" t="s">
        <v>50</v>
      </c>
      <c r="G6614" t="s">
        <v>8308</v>
      </c>
      <c r="H6614" t="s">
        <v>8309</v>
      </c>
      <c r="I6614" t="s">
        <v>26</v>
      </c>
      <c r="J6614" t="s">
        <v>27</v>
      </c>
      <c r="K6614" t="s">
        <v>1473</v>
      </c>
      <c r="L6614" t="s">
        <v>29</v>
      </c>
      <c r="M6614">
        <v>40214</v>
      </c>
      <c r="N6614" t="s">
        <v>30</v>
      </c>
      <c r="O6614" t="s">
        <v>132</v>
      </c>
      <c r="P6614" t="s">
        <v>46</v>
      </c>
      <c r="Q6614" t="s">
        <v>75</v>
      </c>
      <c r="R6614" t="s">
        <v>133</v>
      </c>
      <c r="S6614">
        <v>21.299999999999997</v>
      </c>
      <c r="T6614">
        <v>3</v>
      </c>
      <c r="U6614">
        <v>0</v>
      </c>
      <c r="V6614">
        <v>9.7979999999999983</v>
      </c>
    </row>
    <row r="6615" spans="1:22" x14ac:dyDescent="0.25">
      <c r="A6615">
        <v>6614</v>
      </c>
      <c r="B6615" t="s">
        <v>8989</v>
      </c>
      <c r="C6615">
        <v>2012</v>
      </c>
      <c r="D6615" s="1">
        <v>41020</v>
      </c>
      <c r="E6615" s="1">
        <v>41027</v>
      </c>
      <c r="F6615" t="s">
        <v>50</v>
      </c>
      <c r="G6615" t="s">
        <v>8308</v>
      </c>
      <c r="H6615" t="s">
        <v>8309</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x14ac:dyDescent="0.25">
      <c r="A6616">
        <v>6615</v>
      </c>
      <c r="B6616" t="s">
        <v>8989</v>
      </c>
      <c r="C6616">
        <v>2012</v>
      </c>
      <c r="D6616" s="1">
        <v>41020</v>
      </c>
      <c r="E6616" s="1">
        <v>41027</v>
      </c>
      <c r="F6616" t="s">
        <v>50</v>
      </c>
      <c r="G6616" t="s">
        <v>8308</v>
      </c>
      <c r="H6616" t="s">
        <v>8309</v>
      </c>
      <c r="I6616" t="s">
        <v>26</v>
      </c>
      <c r="J6616" t="s">
        <v>27</v>
      </c>
      <c r="K6616" t="s">
        <v>1473</v>
      </c>
      <c r="L6616" t="s">
        <v>29</v>
      </c>
      <c r="M6616">
        <v>40214</v>
      </c>
      <c r="N6616" t="s">
        <v>30</v>
      </c>
      <c r="O6616" t="s">
        <v>2263</v>
      </c>
      <c r="P6616" t="s">
        <v>32</v>
      </c>
      <c r="Q6616" t="s">
        <v>65</v>
      </c>
      <c r="R6616" t="s">
        <v>2264</v>
      </c>
      <c r="S6616">
        <v>209.88</v>
      </c>
      <c r="T6616">
        <v>3</v>
      </c>
      <c r="U6616">
        <v>0</v>
      </c>
      <c r="V6616">
        <v>35.679599999999979</v>
      </c>
    </row>
    <row r="6617" spans="1:22" x14ac:dyDescent="0.25">
      <c r="A6617">
        <v>6616</v>
      </c>
      <c r="B6617" t="s">
        <v>8990</v>
      </c>
      <c r="C6617">
        <v>2013</v>
      </c>
      <c r="D6617" s="1">
        <v>41443</v>
      </c>
      <c r="E6617" s="1">
        <v>41445</v>
      </c>
      <c r="F6617" t="s">
        <v>188</v>
      </c>
      <c r="G6617" t="s">
        <v>1370</v>
      </c>
      <c r="H6617" t="s">
        <v>1371</v>
      </c>
      <c r="I6617" t="s">
        <v>26</v>
      </c>
      <c r="J6617" t="s">
        <v>27</v>
      </c>
      <c r="K6617" t="s">
        <v>42</v>
      </c>
      <c r="L6617" t="s">
        <v>43</v>
      </c>
      <c r="M6617">
        <v>90045</v>
      </c>
      <c r="N6617" t="s">
        <v>44</v>
      </c>
      <c r="O6617" t="s">
        <v>7051</v>
      </c>
      <c r="P6617" t="s">
        <v>32</v>
      </c>
      <c r="Q6617" t="s">
        <v>33</v>
      </c>
      <c r="R6617" t="s">
        <v>7052</v>
      </c>
      <c r="S6617">
        <v>239.66599999999997</v>
      </c>
      <c r="T6617">
        <v>2</v>
      </c>
      <c r="U6617">
        <v>0.15</v>
      </c>
      <c r="V6617">
        <v>14.097999999999999</v>
      </c>
    </row>
    <row r="6618" spans="1:22" x14ac:dyDescent="0.25">
      <c r="A6618">
        <v>6617</v>
      </c>
      <c r="B6618" t="s">
        <v>8990</v>
      </c>
      <c r="C6618">
        <v>2013</v>
      </c>
      <c r="D6618" s="1">
        <v>41443</v>
      </c>
      <c r="E6618" s="1">
        <v>41445</v>
      </c>
      <c r="F6618" t="s">
        <v>188</v>
      </c>
      <c r="G6618" t="s">
        <v>1370</v>
      </c>
      <c r="H6618" t="s">
        <v>1371</v>
      </c>
      <c r="I6618" t="s">
        <v>26</v>
      </c>
      <c r="J6618" t="s">
        <v>27</v>
      </c>
      <c r="K6618" t="s">
        <v>42</v>
      </c>
      <c r="L6618" t="s">
        <v>43</v>
      </c>
      <c r="M6618">
        <v>90045</v>
      </c>
      <c r="N6618" t="s">
        <v>44</v>
      </c>
      <c r="O6618" t="s">
        <v>5518</v>
      </c>
      <c r="P6618" t="s">
        <v>46</v>
      </c>
      <c r="Q6618" t="s">
        <v>47</v>
      </c>
      <c r="R6618" t="s">
        <v>5519</v>
      </c>
      <c r="S6618">
        <v>22.5</v>
      </c>
      <c r="T6618">
        <v>6</v>
      </c>
      <c r="U6618">
        <v>0</v>
      </c>
      <c r="V6618">
        <v>10.799999999999999</v>
      </c>
    </row>
    <row r="6619" spans="1:22" x14ac:dyDescent="0.25">
      <c r="A6619">
        <v>6618</v>
      </c>
      <c r="B6619" t="s">
        <v>8990</v>
      </c>
      <c r="C6619">
        <v>2013</v>
      </c>
      <c r="D6619" s="1">
        <v>41443</v>
      </c>
      <c r="E6619" s="1">
        <v>41445</v>
      </c>
      <c r="F6619" t="s">
        <v>188</v>
      </c>
      <c r="G6619" t="s">
        <v>1370</v>
      </c>
      <c r="H6619" t="s">
        <v>1371</v>
      </c>
      <c r="I6619" t="s">
        <v>26</v>
      </c>
      <c r="J6619" t="s">
        <v>27</v>
      </c>
      <c r="K6619" t="s">
        <v>42</v>
      </c>
      <c r="L6619" t="s">
        <v>43</v>
      </c>
      <c r="M6619">
        <v>90045</v>
      </c>
      <c r="N6619" t="s">
        <v>44</v>
      </c>
      <c r="O6619" t="s">
        <v>8535</v>
      </c>
      <c r="P6619" t="s">
        <v>46</v>
      </c>
      <c r="Q6619" t="s">
        <v>90</v>
      </c>
      <c r="R6619" t="s">
        <v>8536</v>
      </c>
      <c r="S6619">
        <v>219.84</v>
      </c>
      <c r="T6619">
        <v>4</v>
      </c>
      <c r="U6619">
        <v>0</v>
      </c>
      <c r="V6619">
        <v>107.7216</v>
      </c>
    </row>
    <row r="6620" spans="1:22" x14ac:dyDescent="0.25">
      <c r="A6620">
        <v>6619</v>
      </c>
      <c r="B6620" t="s">
        <v>8991</v>
      </c>
      <c r="C6620">
        <v>2014</v>
      </c>
      <c r="D6620" s="1">
        <v>41653</v>
      </c>
      <c r="E6620" s="1">
        <v>41658</v>
      </c>
      <c r="F6620" t="s">
        <v>23</v>
      </c>
      <c r="G6620" t="s">
        <v>3665</v>
      </c>
      <c r="H6620" t="s">
        <v>3666</v>
      </c>
      <c r="I6620" t="s">
        <v>41</v>
      </c>
      <c r="J6620" t="s">
        <v>27</v>
      </c>
      <c r="K6620" t="s">
        <v>318</v>
      </c>
      <c r="L6620" t="s">
        <v>596</v>
      </c>
      <c r="M6620">
        <v>65807</v>
      </c>
      <c r="N6620" t="s">
        <v>105</v>
      </c>
      <c r="O6620" t="s">
        <v>5529</v>
      </c>
      <c r="P6620" t="s">
        <v>46</v>
      </c>
      <c r="Q6620" t="s">
        <v>90</v>
      </c>
      <c r="R6620" t="s">
        <v>5530</v>
      </c>
      <c r="S6620">
        <v>32.400000000000006</v>
      </c>
      <c r="T6620">
        <v>5</v>
      </c>
      <c r="U6620">
        <v>0</v>
      </c>
      <c r="V6620">
        <v>15.552000000000001</v>
      </c>
    </row>
    <row r="6621" spans="1:22" x14ac:dyDescent="0.25">
      <c r="A6621">
        <v>6620</v>
      </c>
      <c r="B6621" t="s">
        <v>8991</v>
      </c>
      <c r="C6621">
        <v>2014</v>
      </c>
      <c r="D6621" s="1">
        <v>41653</v>
      </c>
      <c r="E6621" s="1">
        <v>41658</v>
      </c>
      <c r="F6621" t="s">
        <v>23</v>
      </c>
      <c r="G6621" t="s">
        <v>3665</v>
      </c>
      <c r="H6621" t="s">
        <v>3666</v>
      </c>
      <c r="I6621" t="s">
        <v>41</v>
      </c>
      <c r="J6621" t="s">
        <v>27</v>
      </c>
      <c r="K6621" t="s">
        <v>318</v>
      </c>
      <c r="L6621" t="s">
        <v>596</v>
      </c>
      <c r="M6621">
        <v>65807</v>
      </c>
      <c r="N6621" t="s">
        <v>105</v>
      </c>
      <c r="O6621" t="s">
        <v>8357</v>
      </c>
      <c r="P6621" t="s">
        <v>46</v>
      </c>
      <c r="Q6621" t="s">
        <v>68</v>
      </c>
      <c r="R6621" t="s">
        <v>8358</v>
      </c>
      <c r="S6621">
        <v>209.94</v>
      </c>
      <c r="T6621">
        <v>6</v>
      </c>
      <c r="U6621">
        <v>0</v>
      </c>
      <c r="V6621">
        <v>54.584400000000002</v>
      </c>
    </row>
    <row r="6622" spans="1:22" x14ac:dyDescent="0.25">
      <c r="A6622">
        <v>6621</v>
      </c>
      <c r="B6622" t="s">
        <v>8991</v>
      </c>
      <c r="C6622">
        <v>2014</v>
      </c>
      <c r="D6622" s="1">
        <v>41653</v>
      </c>
      <c r="E6622" s="1">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4164.0499999999993</v>
      </c>
      <c r="T6622">
        <v>5</v>
      </c>
      <c r="U6622">
        <v>0</v>
      </c>
      <c r="V6622">
        <v>83.281000000000063</v>
      </c>
    </row>
    <row r="6623" spans="1:22" x14ac:dyDescent="0.25">
      <c r="A6623">
        <v>6622</v>
      </c>
      <c r="B6623" t="s">
        <v>8991</v>
      </c>
      <c r="C6623">
        <v>2014</v>
      </c>
      <c r="D6623" s="1">
        <v>41653</v>
      </c>
      <c r="E6623" s="1">
        <v>41658</v>
      </c>
      <c r="F6623" t="s">
        <v>23</v>
      </c>
      <c r="G6623" t="s">
        <v>3665</v>
      </c>
      <c r="H6623" t="s">
        <v>3666</v>
      </c>
      <c r="I6623" t="s">
        <v>41</v>
      </c>
      <c r="J6623" t="s">
        <v>27</v>
      </c>
      <c r="K6623" t="s">
        <v>318</v>
      </c>
      <c r="L6623" t="s">
        <v>596</v>
      </c>
      <c r="M6623">
        <v>65807</v>
      </c>
      <c r="N6623" t="s">
        <v>105</v>
      </c>
      <c r="O6623" t="s">
        <v>6697</v>
      </c>
      <c r="P6623" t="s">
        <v>32</v>
      </c>
      <c r="Q6623" t="s">
        <v>33</v>
      </c>
      <c r="R6623" t="s">
        <v>6698</v>
      </c>
      <c r="S6623">
        <v>212.94</v>
      </c>
      <c r="T6623">
        <v>3</v>
      </c>
      <c r="U6623">
        <v>0</v>
      </c>
      <c r="V6623">
        <v>53.235000000000014</v>
      </c>
    </row>
    <row r="6624" spans="1:22" x14ac:dyDescent="0.25">
      <c r="A6624">
        <v>6623</v>
      </c>
      <c r="B6624" t="s">
        <v>8992</v>
      </c>
      <c r="C6624">
        <v>2011</v>
      </c>
      <c r="D6624" s="1">
        <v>40792</v>
      </c>
      <c r="E6624" s="1">
        <v>40795</v>
      </c>
      <c r="F6624" t="s">
        <v>188</v>
      </c>
      <c r="G6624" t="s">
        <v>8993</v>
      </c>
      <c r="H6624" t="s">
        <v>8994</v>
      </c>
      <c r="I6624" t="s">
        <v>41</v>
      </c>
      <c r="J6624" t="s">
        <v>27</v>
      </c>
      <c r="K6624" t="s">
        <v>127</v>
      </c>
      <c r="L6624" t="s">
        <v>43</v>
      </c>
      <c r="M6624">
        <v>94109</v>
      </c>
      <c r="N6624" t="s">
        <v>44</v>
      </c>
      <c r="O6624" t="s">
        <v>64</v>
      </c>
      <c r="P6624" t="s">
        <v>32</v>
      </c>
      <c r="Q6624" t="s">
        <v>65</v>
      </c>
      <c r="R6624" t="s">
        <v>66</v>
      </c>
      <c r="S6624">
        <v>41.88</v>
      </c>
      <c r="T6624">
        <v>6</v>
      </c>
      <c r="U6624">
        <v>0</v>
      </c>
      <c r="V6624">
        <v>12.145199999999997</v>
      </c>
    </row>
    <row r="6625" spans="1:22" x14ac:dyDescent="0.25">
      <c r="A6625">
        <v>6624</v>
      </c>
      <c r="B6625" t="s">
        <v>8992</v>
      </c>
      <c r="C6625">
        <v>2011</v>
      </c>
      <c r="D6625" s="1">
        <v>40792</v>
      </c>
      <c r="E6625" s="1">
        <v>40795</v>
      </c>
      <c r="F6625" t="s">
        <v>188</v>
      </c>
      <c r="G6625" t="s">
        <v>8993</v>
      </c>
      <c r="H6625" t="s">
        <v>8994</v>
      </c>
      <c r="I6625" t="s">
        <v>41</v>
      </c>
      <c r="J6625" t="s">
        <v>27</v>
      </c>
      <c r="K6625" t="s">
        <v>127</v>
      </c>
      <c r="L6625" t="s">
        <v>43</v>
      </c>
      <c r="M6625">
        <v>94109</v>
      </c>
      <c r="N6625" t="s">
        <v>44</v>
      </c>
      <c r="O6625" t="s">
        <v>2227</v>
      </c>
      <c r="P6625" t="s">
        <v>46</v>
      </c>
      <c r="Q6625" t="s">
        <v>47</v>
      </c>
      <c r="R6625" t="s">
        <v>2228</v>
      </c>
      <c r="S6625">
        <v>58.48</v>
      </c>
      <c r="T6625">
        <v>8</v>
      </c>
      <c r="U6625">
        <v>0</v>
      </c>
      <c r="V6625">
        <v>27.485599999999998</v>
      </c>
    </row>
    <row r="6626" spans="1:22" x14ac:dyDescent="0.25">
      <c r="A6626">
        <v>6625</v>
      </c>
      <c r="B6626" t="s">
        <v>8995</v>
      </c>
      <c r="C6626">
        <v>2012</v>
      </c>
      <c r="D6626" s="1">
        <v>40927</v>
      </c>
      <c r="E6626" s="1">
        <v>40931</v>
      </c>
      <c r="F6626" t="s">
        <v>50</v>
      </c>
      <c r="G6626" t="s">
        <v>3347</v>
      </c>
      <c r="H6626" t="s">
        <v>3348</v>
      </c>
      <c r="I6626" t="s">
        <v>26</v>
      </c>
      <c r="J6626" t="s">
        <v>27</v>
      </c>
      <c r="K6626" t="s">
        <v>8996</v>
      </c>
      <c r="L6626" t="s">
        <v>104</v>
      </c>
      <c r="M6626">
        <v>77590</v>
      </c>
      <c r="N6626" t="s">
        <v>105</v>
      </c>
      <c r="O6626" t="s">
        <v>4857</v>
      </c>
      <c r="P6626" t="s">
        <v>32</v>
      </c>
      <c r="Q6626" t="s">
        <v>56</v>
      </c>
      <c r="R6626" t="s">
        <v>4858</v>
      </c>
      <c r="S6626">
        <v>102.438</v>
      </c>
      <c r="T6626">
        <v>1</v>
      </c>
      <c r="U6626">
        <v>0.3</v>
      </c>
      <c r="V6626">
        <v>-13.170600000000007</v>
      </c>
    </row>
    <row r="6627" spans="1:22" x14ac:dyDescent="0.25">
      <c r="A6627">
        <v>6626</v>
      </c>
      <c r="B6627" t="s">
        <v>8995</v>
      </c>
      <c r="C6627">
        <v>2012</v>
      </c>
      <c r="D6627" s="1">
        <v>40927</v>
      </c>
      <c r="E6627" s="1">
        <v>40931</v>
      </c>
      <c r="F6627" t="s">
        <v>50</v>
      </c>
      <c r="G6627" t="s">
        <v>3347</v>
      </c>
      <c r="H6627" t="s">
        <v>3348</v>
      </c>
      <c r="I6627" t="s">
        <v>26</v>
      </c>
      <c r="J6627" t="s">
        <v>27</v>
      </c>
      <c r="K6627" t="s">
        <v>8996</v>
      </c>
      <c r="L6627" t="s">
        <v>104</v>
      </c>
      <c r="M6627">
        <v>77590</v>
      </c>
      <c r="N6627" t="s">
        <v>105</v>
      </c>
      <c r="O6627" t="s">
        <v>6141</v>
      </c>
      <c r="P6627" t="s">
        <v>32</v>
      </c>
      <c r="Q6627" t="s">
        <v>36</v>
      </c>
      <c r="R6627" t="s">
        <v>6142</v>
      </c>
      <c r="S6627">
        <v>199.304</v>
      </c>
      <c r="T6627">
        <v>4</v>
      </c>
      <c r="U6627">
        <v>0.3</v>
      </c>
      <c r="V6627">
        <v>-8.5416000000000025</v>
      </c>
    </row>
    <row r="6628" spans="1:22" x14ac:dyDescent="0.25">
      <c r="A6628">
        <v>6627</v>
      </c>
      <c r="B6628" t="s">
        <v>8997</v>
      </c>
      <c r="C6628">
        <v>2011</v>
      </c>
      <c r="D6628" s="1">
        <v>40891</v>
      </c>
      <c r="E6628" s="1">
        <v>40898</v>
      </c>
      <c r="F6628" t="s">
        <v>50</v>
      </c>
      <c r="G6628" t="s">
        <v>4047</v>
      </c>
      <c r="H6628" t="s">
        <v>4048</v>
      </c>
      <c r="I6628" t="s">
        <v>26</v>
      </c>
      <c r="J6628" t="s">
        <v>27</v>
      </c>
      <c r="K6628" t="s">
        <v>266</v>
      </c>
      <c r="L6628" t="s">
        <v>267</v>
      </c>
      <c r="M6628">
        <v>10024</v>
      </c>
      <c r="N6628" t="s">
        <v>148</v>
      </c>
      <c r="O6628" t="s">
        <v>7232</v>
      </c>
      <c r="P6628" t="s">
        <v>71</v>
      </c>
      <c r="Q6628" t="s">
        <v>682</v>
      </c>
      <c r="R6628" t="s">
        <v>7233</v>
      </c>
      <c r="S6628">
        <v>6999.96</v>
      </c>
      <c r="T6628">
        <v>4</v>
      </c>
      <c r="U6628">
        <v>0</v>
      </c>
      <c r="V6628">
        <v>2239.9871999999996</v>
      </c>
    </row>
    <row r="6629" spans="1:22" x14ac:dyDescent="0.25">
      <c r="A6629">
        <v>6628</v>
      </c>
      <c r="B6629" t="s">
        <v>8998</v>
      </c>
      <c r="C6629">
        <v>2011</v>
      </c>
      <c r="D6629" s="1">
        <v>40686</v>
      </c>
      <c r="E6629" s="1">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6.2208000000000006</v>
      </c>
    </row>
    <row r="6630" spans="1:22" x14ac:dyDescent="0.25">
      <c r="A6630">
        <v>6629</v>
      </c>
      <c r="B6630" t="s">
        <v>8999</v>
      </c>
      <c r="C6630">
        <v>2012</v>
      </c>
      <c r="D6630" s="1">
        <v>41171</v>
      </c>
      <c r="E6630" s="1">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279.85999999999996</v>
      </c>
      <c r="T6630">
        <v>14</v>
      </c>
      <c r="U6630">
        <v>0</v>
      </c>
      <c r="V6630">
        <v>134.33279999999996</v>
      </c>
    </row>
    <row r="6631" spans="1:22" x14ac:dyDescent="0.25">
      <c r="A6631">
        <v>6630</v>
      </c>
      <c r="B6631" t="s">
        <v>9000</v>
      </c>
      <c r="C6631">
        <v>2012</v>
      </c>
      <c r="D6631" s="1">
        <v>41184</v>
      </c>
      <c r="E6631" s="1">
        <v>41188</v>
      </c>
      <c r="F6631" t="s">
        <v>50</v>
      </c>
      <c r="G6631" t="s">
        <v>3959</v>
      </c>
      <c r="H6631" t="s">
        <v>3960</v>
      </c>
      <c r="I6631" t="s">
        <v>102</v>
      </c>
      <c r="J6631" t="s">
        <v>27</v>
      </c>
      <c r="K6631" t="s">
        <v>9001</v>
      </c>
      <c r="L6631" t="s">
        <v>88</v>
      </c>
      <c r="M6631">
        <v>27893</v>
      </c>
      <c r="N6631" t="s">
        <v>30</v>
      </c>
      <c r="O6631" t="s">
        <v>4737</v>
      </c>
      <c r="P6631" t="s">
        <v>46</v>
      </c>
      <c r="Q6631" t="s">
        <v>75</v>
      </c>
      <c r="R6631" t="s">
        <v>4738</v>
      </c>
      <c r="S6631">
        <v>7.3800000000000008</v>
      </c>
      <c r="T6631">
        <v>5</v>
      </c>
      <c r="U6631">
        <v>0.7</v>
      </c>
      <c r="V6631">
        <v>-5.4120000000000008</v>
      </c>
    </row>
    <row r="6632" spans="1:22" x14ac:dyDescent="0.25">
      <c r="A6632">
        <v>6631</v>
      </c>
      <c r="B6632" t="s">
        <v>9002</v>
      </c>
      <c r="C6632">
        <v>2013</v>
      </c>
      <c r="D6632" s="1">
        <v>41634</v>
      </c>
      <c r="E6632" s="1">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698.35200000000009</v>
      </c>
      <c r="T6632">
        <v>3</v>
      </c>
      <c r="U6632">
        <v>0.2</v>
      </c>
      <c r="V6632">
        <v>52.376399999999961</v>
      </c>
    </row>
    <row r="6633" spans="1:22" x14ac:dyDescent="0.25">
      <c r="A6633">
        <v>6632</v>
      </c>
      <c r="B6633" t="s">
        <v>9002</v>
      </c>
      <c r="C6633">
        <v>2013</v>
      </c>
      <c r="D6633" s="1">
        <v>41634</v>
      </c>
      <c r="E6633" s="1">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x14ac:dyDescent="0.25">
      <c r="A6634">
        <v>6633</v>
      </c>
      <c r="B6634" t="s">
        <v>9003</v>
      </c>
      <c r="C6634">
        <v>2013</v>
      </c>
      <c r="D6634" s="1">
        <v>41401</v>
      </c>
      <c r="E6634" s="1">
        <v>41403</v>
      </c>
      <c r="F6634" t="s">
        <v>23</v>
      </c>
      <c r="G6634" t="s">
        <v>4527</v>
      </c>
      <c r="H6634" t="s">
        <v>4528</v>
      </c>
      <c r="I6634" t="s">
        <v>102</v>
      </c>
      <c r="J6634" t="s">
        <v>27</v>
      </c>
      <c r="K6634" t="s">
        <v>318</v>
      </c>
      <c r="L6634" t="s">
        <v>596</v>
      </c>
      <c r="M6634">
        <v>65807</v>
      </c>
      <c r="N6634" t="s">
        <v>105</v>
      </c>
      <c r="O6634" t="s">
        <v>5366</v>
      </c>
      <c r="P6634" t="s">
        <v>46</v>
      </c>
      <c r="Q6634" t="s">
        <v>78</v>
      </c>
      <c r="R6634" t="s">
        <v>5367</v>
      </c>
      <c r="S6634">
        <v>54.48</v>
      </c>
      <c r="T6634">
        <v>1</v>
      </c>
      <c r="U6634">
        <v>0</v>
      </c>
      <c r="V6634">
        <v>15.254400000000004</v>
      </c>
    </row>
    <row r="6635" spans="1:22" x14ac:dyDescent="0.25">
      <c r="A6635">
        <v>6634</v>
      </c>
      <c r="B6635" t="s">
        <v>9004</v>
      </c>
      <c r="C6635">
        <v>2013</v>
      </c>
      <c r="D6635" s="1">
        <v>41572</v>
      </c>
      <c r="E6635" s="1">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85.995700000000014</v>
      </c>
    </row>
    <row r="6636" spans="1:22" x14ac:dyDescent="0.25">
      <c r="A6636">
        <v>6635</v>
      </c>
      <c r="B6636" t="s">
        <v>9005</v>
      </c>
      <c r="C6636">
        <v>2014</v>
      </c>
      <c r="D6636" s="1">
        <v>41766</v>
      </c>
      <c r="E6636" s="1">
        <v>41766</v>
      </c>
      <c r="F6636" t="s">
        <v>1290</v>
      </c>
      <c r="G6636" t="s">
        <v>3934</v>
      </c>
      <c r="H6636" t="s">
        <v>3935</v>
      </c>
      <c r="I6636" t="s">
        <v>26</v>
      </c>
      <c r="J6636" t="s">
        <v>27</v>
      </c>
      <c r="K6636" t="s">
        <v>467</v>
      </c>
      <c r="L6636" t="s">
        <v>88</v>
      </c>
      <c r="M6636">
        <v>28205</v>
      </c>
      <c r="N6636" t="s">
        <v>30</v>
      </c>
      <c r="O6636" t="s">
        <v>1386</v>
      </c>
      <c r="P6636" t="s">
        <v>46</v>
      </c>
      <c r="Q6636" t="s">
        <v>75</v>
      </c>
      <c r="R6636" t="s">
        <v>1387</v>
      </c>
      <c r="S6636">
        <v>68.541000000000011</v>
      </c>
      <c r="T6636">
        <v>11</v>
      </c>
      <c r="U6636">
        <v>0.7</v>
      </c>
      <c r="V6636">
        <v>-52.548099999999991</v>
      </c>
    </row>
    <row r="6637" spans="1:22" x14ac:dyDescent="0.25">
      <c r="A6637">
        <v>6636</v>
      </c>
      <c r="B6637" t="s">
        <v>9005</v>
      </c>
      <c r="C6637">
        <v>2014</v>
      </c>
      <c r="D6637" s="1">
        <v>41766</v>
      </c>
      <c r="E6637" s="1">
        <v>41766</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627.16800000000012</v>
      </c>
      <c r="T6637">
        <v>4</v>
      </c>
      <c r="U6637">
        <v>0.2</v>
      </c>
      <c r="V6637">
        <v>70.55639999999994</v>
      </c>
    </row>
    <row r="6638" spans="1:22" x14ac:dyDescent="0.25">
      <c r="A6638">
        <v>6637</v>
      </c>
      <c r="B6638" t="s">
        <v>9005</v>
      </c>
      <c r="C6638">
        <v>2014</v>
      </c>
      <c r="D6638" s="1">
        <v>41766</v>
      </c>
      <c r="E6638" s="1">
        <v>41766</v>
      </c>
      <c r="F6638" t="s">
        <v>1290</v>
      </c>
      <c r="G6638" t="s">
        <v>3934</v>
      </c>
      <c r="H6638" t="s">
        <v>3935</v>
      </c>
      <c r="I6638" t="s">
        <v>26</v>
      </c>
      <c r="J6638" t="s">
        <v>27</v>
      </c>
      <c r="K6638" t="s">
        <v>467</v>
      </c>
      <c r="L6638" t="s">
        <v>88</v>
      </c>
      <c r="M6638">
        <v>28205</v>
      </c>
      <c r="N6638" t="s">
        <v>30</v>
      </c>
      <c r="O6638" t="s">
        <v>2255</v>
      </c>
      <c r="P6638" t="s">
        <v>46</v>
      </c>
      <c r="Q6638" t="s">
        <v>47</v>
      </c>
      <c r="R6638" t="s">
        <v>2256</v>
      </c>
      <c r="S6638">
        <v>122.12000000000002</v>
      </c>
      <c r="T6638">
        <v>5</v>
      </c>
      <c r="U6638">
        <v>0.2</v>
      </c>
      <c r="V6638">
        <v>39.689000000000007</v>
      </c>
    </row>
    <row r="6639" spans="1:22" x14ac:dyDescent="0.25">
      <c r="A6639">
        <v>6638</v>
      </c>
      <c r="B6639" t="s">
        <v>9006</v>
      </c>
      <c r="C6639">
        <v>2014</v>
      </c>
      <c r="D6639" s="1">
        <v>41971</v>
      </c>
      <c r="E6639" s="1">
        <v>41974</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v>
      </c>
    </row>
    <row r="6640" spans="1:22" x14ac:dyDescent="0.25">
      <c r="A6640">
        <v>6639</v>
      </c>
      <c r="B6640" t="s">
        <v>9006</v>
      </c>
      <c r="C6640">
        <v>2014</v>
      </c>
      <c r="D6640" s="1">
        <v>41971</v>
      </c>
      <c r="E6640" s="1">
        <v>41974</v>
      </c>
      <c r="F6640" t="s">
        <v>23</v>
      </c>
      <c r="G6640" t="s">
        <v>2178</v>
      </c>
      <c r="H6640" t="s">
        <v>2179</v>
      </c>
      <c r="I6640" t="s">
        <v>26</v>
      </c>
      <c r="J6640" t="s">
        <v>27</v>
      </c>
      <c r="K6640" t="s">
        <v>266</v>
      </c>
      <c r="L6640" t="s">
        <v>267</v>
      </c>
      <c r="M6640">
        <v>10011</v>
      </c>
      <c r="N6640" t="s">
        <v>148</v>
      </c>
      <c r="O6640" t="s">
        <v>5812</v>
      </c>
      <c r="P6640" t="s">
        <v>46</v>
      </c>
      <c r="Q6640" t="s">
        <v>75</v>
      </c>
      <c r="R6640" t="s">
        <v>5813</v>
      </c>
      <c r="S6640">
        <v>107.42400000000001</v>
      </c>
      <c r="T6640">
        <v>6</v>
      </c>
      <c r="U6640">
        <v>0.2</v>
      </c>
      <c r="V6640">
        <v>36.255599999999994</v>
      </c>
    </row>
    <row r="6641" spans="1:22" x14ac:dyDescent="0.25">
      <c r="A6641">
        <v>6640</v>
      </c>
      <c r="B6641" t="s">
        <v>9007</v>
      </c>
      <c r="C6641">
        <v>2011</v>
      </c>
      <c r="D6641" s="1">
        <v>40847</v>
      </c>
      <c r="E6641" s="1">
        <v>40849</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x14ac:dyDescent="0.25">
      <c r="A6642">
        <v>6641</v>
      </c>
      <c r="B6642" t="s">
        <v>9008</v>
      </c>
      <c r="C6642">
        <v>2014</v>
      </c>
      <c r="D6642" s="1">
        <v>41857</v>
      </c>
      <c r="E6642" s="1">
        <v>41861</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60.422399999999996</v>
      </c>
    </row>
    <row r="6643" spans="1:22" x14ac:dyDescent="0.25">
      <c r="A6643">
        <v>6642</v>
      </c>
      <c r="B6643" t="s">
        <v>9008</v>
      </c>
      <c r="C6643">
        <v>2014</v>
      </c>
      <c r="D6643" s="1">
        <v>41857</v>
      </c>
      <c r="E6643" s="1">
        <v>41861</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x14ac:dyDescent="0.25">
      <c r="A6644">
        <v>6643</v>
      </c>
      <c r="B6644" t="s">
        <v>9008</v>
      </c>
      <c r="C6644">
        <v>2014</v>
      </c>
      <c r="D6644" s="1">
        <v>41857</v>
      </c>
      <c r="E6644" s="1">
        <v>41861</v>
      </c>
      <c r="F6644" t="s">
        <v>50</v>
      </c>
      <c r="G6644" t="s">
        <v>235</v>
      </c>
      <c r="H6644" t="s">
        <v>236</v>
      </c>
      <c r="I6644" t="s">
        <v>26</v>
      </c>
      <c r="J6644" t="s">
        <v>27</v>
      </c>
      <c r="K6644" t="s">
        <v>4374</v>
      </c>
      <c r="L6644" t="s">
        <v>254</v>
      </c>
      <c r="M6644">
        <v>46203</v>
      </c>
      <c r="N6644" t="s">
        <v>105</v>
      </c>
      <c r="O6644" t="s">
        <v>8457</v>
      </c>
      <c r="P6644" t="s">
        <v>46</v>
      </c>
      <c r="Q6644" t="s">
        <v>47</v>
      </c>
      <c r="R6644" t="s">
        <v>8458</v>
      </c>
      <c r="S6644">
        <v>133.20000000000002</v>
      </c>
      <c r="T6644">
        <v>9</v>
      </c>
      <c r="U6644">
        <v>0</v>
      </c>
      <c r="V6644">
        <v>66.600000000000009</v>
      </c>
    </row>
    <row r="6645" spans="1:22" x14ac:dyDescent="0.25">
      <c r="A6645">
        <v>6644</v>
      </c>
      <c r="B6645" t="s">
        <v>9009</v>
      </c>
      <c r="C6645">
        <v>2012</v>
      </c>
      <c r="D6645" s="1">
        <v>41131</v>
      </c>
      <c r="E6645" s="1">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438.36800000000005</v>
      </c>
      <c r="T6645">
        <v>4</v>
      </c>
      <c r="U6645">
        <v>0.2</v>
      </c>
      <c r="V6645">
        <v>38.357200000000006</v>
      </c>
    </row>
    <row r="6646" spans="1:22" x14ac:dyDescent="0.25">
      <c r="A6646">
        <v>6645</v>
      </c>
      <c r="B6646" t="s">
        <v>9009</v>
      </c>
      <c r="C6646">
        <v>2012</v>
      </c>
      <c r="D6646" s="1">
        <v>41131</v>
      </c>
      <c r="E6646" s="1">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139.94400000000002</v>
      </c>
      <c r="T6646">
        <v>7</v>
      </c>
      <c r="U6646">
        <v>0.2</v>
      </c>
      <c r="V6646">
        <v>-31.487400000000001</v>
      </c>
    </row>
    <row r="6647" spans="1:22" x14ac:dyDescent="0.25">
      <c r="A6647">
        <v>6646</v>
      </c>
      <c r="B6647" t="s">
        <v>9009</v>
      </c>
      <c r="C6647">
        <v>2012</v>
      </c>
      <c r="D6647" s="1">
        <v>41131</v>
      </c>
      <c r="E6647" s="1">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15.015599999999985</v>
      </c>
    </row>
    <row r="6648" spans="1:22" x14ac:dyDescent="0.25">
      <c r="A6648">
        <v>6647</v>
      </c>
      <c r="B6648" t="s">
        <v>9010</v>
      </c>
      <c r="C6648">
        <v>2013</v>
      </c>
      <c r="D6648" s="1">
        <v>41624</v>
      </c>
      <c r="E6648" s="1">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564.19499999999994</v>
      </c>
      <c r="T6648">
        <v>3</v>
      </c>
      <c r="U6648">
        <v>0.5</v>
      </c>
      <c r="V6648">
        <v>-304.66529999999989</v>
      </c>
    </row>
    <row r="6649" spans="1:22" x14ac:dyDescent="0.25">
      <c r="A6649">
        <v>6648</v>
      </c>
      <c r="B6649" t="s">
        <v>9010</v>
      </c>
      <c r="C6649">
        <v>2013</v>
      </c>
      <c r="D6649" s="1">
        <v>41624</v>
      </c>
      <c r="E6649" s="1">
        <v>41630</v>
      </c>
      <c r="F6649" t="s">
        <v>50</v>
      </c>
      <c r="G6649" t="s">
        <v>4082</v>
      </c>
      <c r="H6649" t="s">
        <v>4083</v>
      </c>
      <c r="I6649" t="s">
        <v>102</v>
      </c>
      <c r="J6649" t="s">
        <v>27</v>
      </c>
      <c r="K6649" t="s">
        <v>318</v>
      </c>
      <c r="L6649" t="s">
        <v>420</v>
      </c>
      <c r="M6649">
        <v>97477</v>
      </c>
      <c r="N6649" t="s">
        <v>44</v>
      </c>
      <c r="O6649" t="s">
        <v>5366</v>
      </c>
      <c r="P6649" t="s">
        <v>46</v>
      </c>
      <c r="Q6649" t="s">
        <v>78</v>
      </c>
      <c r="R6649" t="s">
        <v>5367</v>
      </c>
      <c r="S6649">
        <v>87.168000000000006</v>
      </c>
      <c r="T6649">
        <v>2</v>
      </c>
      <c r="U6649">
        <v>0.2</v>
      </c>
      <c r="V6649">
        <v>8.7168000000000063</v>
      </c>
    </row>
    <row r="6650" spans="1:22" x14ac:dyDescent="0.25">
      <c r="A6650">
        <v>6649</v>
      </c>
      <c r="B6650" t="s">
        <v>9011</v>
      </c>
      <c r="C6650">
        <v>2014</v>
      </c>
      <c r="D6650" s="1">
        <v>41891</v>
      </c>
      <c r="E6650" s="1">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v>42.615999999999993</v>
      </c>
      <c r="T6650">
        <v>7</v>
      </c>
      <c r="U6650">
        <v>0.8</v>
      </c>
      <c r="V6650">
        <v>-68.185600000000022</v>
      </c>
    </row>
    <row r="6651" spans="1:22" x14ac:dyDescent="0.25">
      <c r="A6651">
        <v>6650</v>
      </c>
      <c r="B6651" t="s">
        <v>9011</v>
      </c>
      <c r="C6651">
        <v>2014</v>
      </c>
      <c r="D6651" s="1">
        <v>41891</v>
      </c>
      <c r="E6651" s="1">
        <v>41894</v>
      </c>
      <c r="F6651" t="s">
        <v>188</v>
      </c>
      <c r="G6651" t="s">
        <v>2410</v>
      </c>
      <c r="H6651" t="s">
        <v>2411</v>
      </c>
      <c r="I6651" t="s">
        <v>41</v>
      </c>
      <c r="J6651" t="s">
        <v>27</v>
      </c>
      <c r="K6651" t="s">
        <v>1127</v>
      </c>
      <c r="L6651" t="s">
        <v>104</v>
      </c>
      <c r="M6651">
        <v>76017</v>
      </c>
      <c r="N6651" t="s">
        <v>105</v>
      </c>
      <c r="O6651" t="s">
        <v>7662</v>
      </c>
      <c r="P6651" t="s">
        <v>71</v>
      </c>
      <c r="Q6651" t="s">
        <v>1216</v>
      </c>
      <c r="R6651" t="s">
        <v>7663</v>
      </c>
      <c r="S6651">
        <v>319.98400000000004</v>
      </c>
      <c r="T6651">
        <v>2</v>
      </c>
      <c r="U6651">
        <v>0.2</v>
      </c>
      <c r="V6651">
        <v>107.99459999999999</v>
      </c>
    </row>
    <row r="6652" spans="1:22" x14ac:dyDescent="0.25">
      <c r="A6652">
        <v>6651</v>
      </c>
      <c r="B6652" t="s">
        <v>9011</v>
      </c>
      <c r="C6652">
        <v>2014</v>
      </c>
      <c r="D6652" s="1">
        <v>41891</v>
      </c>
      <c r="E6652" s="1">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15.498000000000001</v>
      </c>
    </row>
    <row r="6653" spans="1:22" x14ac:dyDescent="0.25">
      <c r="A6653">
        <v>6652</v>
      </c>
      <c r="B6653" t="s">
        <v>9011</v>
      </c>
      <c r="C6653">
        <v>2014</v>
      </c>
      <c r="D6653" s="1">
        <v>41891</v>
      </c>
      <c r="E6653" s="1">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x14ac:dyDescent="0.25">
      <c r="A6654">
        <v>6653</v>
      </c>
      <c r="B6654" t="s">
        <v>9011</v>
      </c>
      <c r="C6654">
        <v>2014</v>
      </c>
      <c r="D6654" s="1">
        <v>41891</v>
      </c>
      <c r="E6654" s="1">
        <v>41894</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20.736000000000004</v>
      </c>
      <c r="T6654">
        <v>4</v>
      </c>
      <c r="U6654">
        <v>0.2</v>
      </c>
      <c r="V6654">
        <v>7.2576000000000001</v>
      </c>
    </row>
    <row r="6655" spans="1:22" x14ac:dyDescent="0.25">
      <c r="A6655">
        <v>6654</v>
      </c>
      <c r="B6655" t="s">
        <v>9011</v>
      </c>
      <c r="C6655">
        <v>2014</v>
      </c>
      <c r="D6655" s="1">
        <v>41891</v>
      </c>
      <c r="E6655" s="1">
        <v>41894</v>
      </c>
      <c r="F6655" t="s">
        <v>188</v>
      </c>
      <c r="G6655" t="s">
        <v>2410</v>
      </c>
      <c r="H6655" t="s">
        <v>2411</v>
      </c>
      <c r="I6655" t="s">
        <v>41</v>
      </c>
      <c r="J6655" t="s">
        <v>27</v>
      </c>
      <c r="K6655" t="s">
        <v>1127</v>
      </c>
      <c r="L6655" t="s">
        <v>104</v>
      </c>
      <c r="M6655">
        <v>76017</v>
      </c>
      <c r="N6655" t="s">
        <v>105</v>
      </c>
      <c r="O6655" t="s">
        <v>6594</v>
      </c>
      <c r="P6655" t="s">
        <v>32</v>
      </c>
      <c r="Q6655" t="s">
        <v>36</v>
      </c>
      <c r="R6655" t="s">
        <v>6595</v>
      </c>
      <c r="S6655">
        <v>213.42999999999995</v>
      </c>
      <c r="T6655">
        <v>5</v>
      </c>
      <c r="U6655">
        <v>0.3</v>
      </c>
      <c r="V6655">
        <v>-39.636999999999993</v>
      </c>
    </row>
    <row r="6656" spans="1:22" x14ac:dyDescent="0.25">
      <c r="A6656">
        <v>6655</v>
      </c>
      <c r="B6656" t="s">
        <v>9012</v>
      </c>
      <c r="C6656">
        <v>2014</v>
      </c>
      <c r="D6656" s="1">
        <v>41691</v>
      </c>
      <c r="E6656" s="1">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25.018199999999993</v>
      </c>
    </row>
    <row r="6657" spans="1:22" x14ac:dyDescent="0.25">
      <c r="A6657">
        <v>6656</v>
      </c>
      <c r="B6657" t="s">
        <v>9012</v>
      </c>
      <c r="C6657">
        <v>2014</v>
      </c>
      <c r="D6657" s="1">
        <v>41691</v>
      </c>
      <c r="E6657" s="1">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31.992000000000004</v>
      </c>
      <c r="T6657">
        <v>1</v>
      </c>
      <c r="U6657">
        <v>0.2</v>
      </c>
      <c r="V6657">
        <v>4.7987999999999964</v>
      </c>
    </row>
    <row r="6658" spans="1:22" x14ac:dyDescent="0.25">
      <c r="A6658">
        <v>6657</v>
      </c>
      <c r="B6658" t="s">
        <v>9012</v>
      </c>
      <c r="C6658">
        <v>2014</v>
      </c>
      <c r="D6658" s="1">
        <v>41691</v>
      </c>
      <c r="E6658" s="1">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51.168000000000006</v>
      </c>
      <c r="T6658">
        <v>2</v>
      </c>
      <c r="U6658">
        <v>0.2</v>
      </c>
      <c r="V6658">
        <v>-6.3960000000000008</v>
      </c>
    </row>
    <row r="6659" spans="1:22" x14ac:dyDescent="0.25">
      <c r="A6659">
        <v>6658</v>
      </c>
      <c r="B6659" t="s">
        <v>9012</v>
      </c>
      <c r="C6659">
        <v>2014</v>
      </c>
      <c r="D6659" s="1">
        <v>41691</v>
      </c>
      <c r="E6659" s="1">
        <v>41698</v>
      </c>
      <c r="F6659" t="s">
        <v>50</v>
      </c>
      <c r="G6659" t="s">
        <v>3814</v>
      </c>
      <c r="H6659" t="s">
        <v>3815</v>
      </c>
      <c r="I6659" t="s">
        <v>102</v>
      </c>
      <c r="J6659" t="s">
        <v>27</v>
      </c>
      <c r="K6659" t="s">
        <v>309</v>
      </c>
      <c r="L6659" t="s">
        <v>310</v>
      </c>
      <c r="M6659">
        <v>85234</v>
      </c>
      <c r="N6659" t="s">
        <v>44</v>
      </c>
      <c r="O6659" t="s">
        <v>6438</v>
      </c>
      <c r="P6659" t="s">
        <v>46</v>
      </c>
      <c r="Q6659" t="s">
        <v>173</v>
      </c>
      <c r="R6659" t="s">
        <v>6439</v>
      </c>
      <c r="S6659">
        <v>10.64</v>
      </c>
      <c r="T6659">
        <v>5</v>
      </c>
      <c r="U6659">
        <v>0.2</v>
      </c>
      <c r="V6659">
        <v>3.8570000000000002</v>
      </c>
    </row>
    <row r="6660" spans="1:22" x14ac:dyDescent="0.25">
      <c r="A6660">
        <v>6659</v>
      </c>
      <c r="B6660" t="s">
        <v>9012</v>
      </c>
      <c r="C6660">
        <v>2014</v>
      </c>
      <c r="D6660" s="1">
        <v>41691</v>
      </c>
      <c r="E6660" s="1">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16.317200000000003</v>
      </c>
    </row>
    <row r="6661" spans="1:22" x14ac:dyDescent="0.25">
      <c r="A6661">
        <v>6660</v>
      </c>
      <c r="B6661" t="s">
        <v>9012</v>
      </c>
      <c r="C6661">
        <v>2014</v>
      </c>
      <c r="D6661" s="1">
        <v>41691</v>
      </c>
      <c r="E6661" s="1">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-185.71679999999998</v>
      </c>
    </row>
    <row r="6662" spans="1:22" x14ac:dyDescent="0.25">
      <c r="A6662">
        <v>6661</v>
      </c>
      <c r="B6662" t="s">
        <v>9013</v>
      </c>
      <c r="C6662">
        <v>2012</v>
      </c>
      <c r="D6662" s="1">
        <v>41129</v>
      </c>
      <c r="E6662" s="1">
        <v>41131</v>
      </c>
      <c r="F6662" t="s">
        <v>23</v>
      </c>
      <c r="G6662" t="s">
        <v>5194</v>
      </c>
      <c r="H6662" t="s">
        <v>5195</v>
      </c>
      <c r="I6662" t="s">
        <v>26</v>
      </c>
      <c r="J6662" t="s">
        <v>27</v>
      </c>
      <c r="K6662" t="s">
        <v>1479</v>
      </c>
      <c r="L6662" t="s">
        <v>1245</v>
      </c>
      <c r="M6662">
        <v>1841</v>
      </c>
      <c r="N6662" t="s">
        <v>148</v>
      </c>
      <c r="O6662" t="s">
        <v>7343</v>
      </c>
      <c r="P6662" t="s">
        <v>46</v>
      </c>
      <c r="Q6662" t="s">
        <v>68</v>
      </c>
      <c r="R6662" t="s">
        <v>7344</v>
      </c>
      <c r="S6662">
        <v>39.659999999999997</v>
      </c>
      <c r="T6662">
        <v>2</v>
      </c>
      <c r="U6662">
        <v>0</v>
      </c>
      <c r="V6662">
        <v>11.897999999999996</v>
      </c>
    </row>
    <row r="6663" spans="1:22" x14ac:dyDescent="0.25">
      <c r="A6663">
        <v>6662</v>
      </c>
      <c r="B6663" t="s">
        <v>9013</v>
      </c>
      <c r="C6663">
        <v>2012</v>
      </c>
      <c r="D6663" s="1">
        <v>41129</v>
      </c>
      <c r="E6663" s="1">
        <v>41131</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33.036799999999985</v>
      </c>
    </row>
    <row r="6664" spans="1:22" x14ac:dyDescent="0.25">
      <c r="A6664">
        <v>6663</v>
      </c>
      <c r="B6664" t="s">
        <v>9013</v>
      </c>
      <c r="C6664">
        <v>2012</v>
      </c>
      <c r="D6664" s="1">
        <v>41129</v>
      </c>
      <c r="E6664" s="1">
        <v>41131</v>
      </c>
      <c r="F6664" t="s">
        <v>23</v>
      </c>
      <c r="G6664" t="s">
        <v>5194</v>
      </c>
      <c r="H6664" t="s">
        <v>5195</v>
      </c>
      <c r="I6664" t="s">
        <v>26</v>
      </c>
      <c r="J6664" t="s">
        <v>27</v>
      </c>
      <c r="K6664" t="s">
        <v>1479</v>
      </c>
      <c r="L6664" t="s">
        <v>1245</v>
      </c>
      <c r="M6664">
        <v>1841</v>
      </c>
      <c r="N6664" t="s">
        <v>148</v>
      </c>
      <c r="O6664" t="s">
        <v>4994</v>
      </c>
      <c r="P6664" t="s">
        <v>46</v>
      </c>
      <c r="Q6664" t="s">
        <v>75</v>
      </c>
      <c r="R6664" t="s">
        <v>4995</v>
      </c>
      <c r="S6664">
        <v>447.85999999999996</v>
      </c>
      <c r="T6664">
        <v>7</v>
      </c>
      <c r="U6664">
        <v>0</v>
      </c>
      <c r="V6664">
        <v>210.49419999999998</v>
      </c>
    </row>
    <row r="6665" spans="1:22" x14ac:dyDescent="0.25">
      <c r="A6665">
        <v>6664</v>
      </c>
      <c r="B6665" t="s">
        <v>9014</v>
      </c>
      <c r="C6665">
        <v>2014</v>
      </c>
      <c r="D6665" s="1">
        <v>41939</v>
      </c>
      <c r="E6665" s="1">
        <v>41945</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60.664499999999961</v>
      </c>
    </row>
    <row r="6666" spans="1:22" x14ac:dyDescent="0.25">
      <c r="A6666">
        <v>6665</v>
      </c>
      <c r="B6666" t="s">
        <v>9014</v>
      </c>
      <c r="C6666">
        <v>2014</v>
      </c>
      <c r="D6666" s="1">
        <v>41939</v>
      </c>
      <c r="E6666" s="1">
        <v>41945</v>
      </c>
      <c r="F6666" t="s">
        <v>50</v>
      </c>
      <c r="G6666" t="s">
        <v>1892</v>
      </c>
      <c r="H6666" t="s">
        <v>1893</v>
      </c>
      <c r="I6666" t="s">
        <v>26</v>
      </c>
      <c r="J6666" t="s">
        <v>27</v>
      </c>
      <c r="K6666" t="s">
        <v>2978</v>
      </c>
      <c r="L6666" t="s">
        <v>319</v>
      </c>
      <c r="M6666">
        <v>23464</v>
      </c>
      <c r="N6666" t="s">
        <v>30</v>
      </c>
      <c r="O6666" t="s">
        <v>3290</v>
      </c>
      <c r="P6666" t="s">
        <v>46</v>
      </c>
      <c r="Q6666" t="s">
        <v>173</v>
      </c>
      <c r="R6666" t="s">
        <v>3291</v>
      </c>
      <c r="S6666">
        <v>251.57999999999998</v>
      </c>
      <c r="T6666">
        <v>7</v>
      </c>
      <c r="U6666">
        <v>0</v>
      </c>
      <c r="V6666">
        <v>113.21099999999998</v>
      </c>
    </row>
    <row r="6667" spans="1:22" x14ac:dyDescent="0.25">
      <c r="A6667">
        <v>6666</v>
      </c>
      <c r="B6667" t="s">
        <v>9015</v>
      </c>
      <c r="C6667">
        <v>2013</v>
      </c>
      <c r="D6667" s="1">
        <v>41470</v>
      </c>
      <c r="E6667" s="1">
        <v>41474</v>
      </c>
      <c r="F6667" t="s">
        <v>23</v>
      </c>
      <c r="G6667" t="s">
        <v>3019</v>
      </c>
      <c r="H6667" t="s">
        <v>3020</v>
      </c>
      <c r="I6667" t="s">
        <v>26</v>
      </c>
      <c r="J6667" t="s">
        <v>27</v>
      </c>
      <c r="K6667" t="s">
        <v>3926</v>
      </c>
      <c r="L6667" t="s">
        <v>104</v>
      </c>
      <c r="M6667">
        <v>75061</v>
      </c>
      <c r="N6667" t="s">
        <v>105</v>
      </c>
      <c r="O6667" t="s">
        <v>8535</v>
      </c>
      <c r="P6667" t="s">
        <v>46</v>
      </c>
      <c r="Q6667" t="s">
        <v>90</v>
      </c>
      <c r="R6667" t="s">
        <v>8536</v>
      </c>
      <c r="S6667">
        <v>219.84000000000003</v>
      </c>
      <c r="T6667">
        <v>5</v>
      </c>
      <c r="U6667">
        <v>0.2</v>
      </c>
      <c r="V6667">
        <v>79.691999999999979</v>
      </c>
    </row>
    <row r="6668" spans="1:22" x14ac:dyDescent="0.25">
      <c r="A6668">
        <v>6667</v>
      </c>
      <c r="B6668" t="s">
        <v>9016</v>
      </c>
      <c r="C6668">
        <v>2014</v>
      </c>
      <c r="D6668" s="1">
        <v>41772</v>
      </c>
      <c r="E6668" s="1">
        <v>41774</v>
      </c>
      <c r="F6668" t="s">
        <v>23</v>
      </c>
      <c r="G6668" t="s">
        <v>1906</v>
      </c>
      <c r="H6668" t="s">
        <v>1907</v>
      </c>
      <c r="I6668" t="s">
        <v>26</v>
      </c>
      <c r="J6668" t="s">
        <v>27</v>
      </c>
      <c r="K6668" t="s">
        <v>3936</v>
      </c>
      <c r="L6668" t="s">
        <v>788</v>
      </c>
      <c r="M6668">
        <v>8360</v>
      </c>
      <c r="N6668" t="s">
        <v>148</v>
      </c>
      <c r="O6668" t="s">
        <v>7653</v>
      </c>
      <c r="P6668" t="s">
        <v>32</v>
      </c>
      <c r="Q6668" t="s">
        <v>65</v>
      </c>
      <c r="R6668" t="s">
        <v>7654</v>
      </c>
      <c r="S6668">
        <v>42.85</v>
      </c>
      <c r="T6668">
        <v>5</v>
      </c>
      <c r="U6668">
        <v>0</v>
      </c>
      <c r="V6668">
        <v>15.426000000000002</v>
      </c>
    </row>
    <row r="6669" spans="1:22" x14ac:dyDescent="0.25">
      <c r="A6669">
        <v>6668</v>
      </c>
      <c r="B6669" t="s">
        <v>9016</v>
      </c>
      <c r="C6669">
        <v>2014</v>
      </c>
      <c r="D6669" s="1">
        <v>41772</v>
      </c>
      <c r="E6669" s="1">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x14ac:dyDescent="0.25">
      <c r="A6670">
        <v>6669</v>
      </c>
      <c r="B6670" t="s">
        <v>9016</v>
      </c>
      <c r="C6670">
        <v>2014</v>
      </c>
      <c r="D6670" s="1">
        <v>41772</v>
      </c>
      <c r="E6670" s="1">
        <v>41774</v>
      </c>
      <c r="F6670" t="s">
        <v>23</v>
      </c>
      <c r="G6670" t="s">
        <v>1906</v>
      </c>
      <c r="H6670" t="s">
        <v>1907</v>
      </c>
      <c r="I6670" t="s">
        <v>26</v>
      </c>
      <c r="J6670" t="s">
        <v>27</v>
      </c>
      <c r="K6670" t="s">
        <v>3936</v>
      </c>
      <c r="L6670" t="s">
        <v>788</v>
      </c>
      <c r="M6670">
        <v>8360</v>
      </c>
      <c r="N6670" t="s">
        <v>148</v>
      </c>
      <c r="O6670" t="s">
        <v>8572</v>
      </c>
      <c r="P6670" t="s">
        <v>46</v>
      </c>
      <c r="Q6670" t="s">
        <v>578</v>
      </c>
      <c r="R6670" t="s">
        <v>8573</v>
      </c>
      <c r="S6670">
        <v>17</v>
      </c>
      <c r="T6670">
        <v>2</v>
      </c>
      <c r="U6670">
        <v>0</v>
      </c>
      <c r="V6670">
        <v>4.42</v>
      </c>
    </row>
    <row r="6671" spans="1:22" x14ac:dyDescent="0.25">
      <c r="A6671">
        <v>6670</v>
      </c>
      <c r="B6671" t="s">
        <v>9016</v>
      </c>
      <c r="C6671">
        <v>2014</v>
      </c>
      <c r="D6671" s="1">
        <v>41772</v>
      </c>
      <c r="E6671" s="1">
        <v>41774</v>
      </c>
      <c r="F6671" t="s">
        <v>23</v>
      </c>
      <c r="G6671" t="s">
        <v>1906</v>
      </c>
      <c r="H6671" t="s">
        <v>1907</v>
      </c>
      <c r="I6671" t="s">
        <v>26</v>
      </c>
      <c r="J6671" t="s">
        <v>27</v>
      </c>
      <c r="K6671" t="s">
        <v>3936</v>
      </c>
      <c r="L6671" t="s">
        <v>788</v>
      </c>
      <c r="M6671">
        <v>8360</v>
      </c>
      <c r="N6671" t="s">
        <v>148</v>
      </c>
      <c r="O6671" t="s">
        <v>6816</v>
      </c>
      <c r="P6671" t="s">
        <v>71</v>
      </c>
      <c r="Q6671" t="s">
        <v>161</v>
      </c>
      <c r="R6671" t="s">
        <v>6817</v>
      </c>
      <c r="S6671">
        <v>87.4</v>
      </c>
      <c r="T6671">
        <v>5</v>
      </c>
      <c r="U6671">
        <v>0</v>
      </c>
      <c r="V6671">
        <v>34.960000000000008</v>
      </c>
    </row>
    <row r="6672" spans="1:22" x14ac:dyDescent="0.25">
      <c r="A6672">
        <v>6671</v>
      </c>
      <c r="B6672" t="s">
        <v>9017</v>
      </c>
      <c r="C6672">
        <v>2014</v>
      </c>
      <c r="D6672" s="1">
        <v>41785</v>
      </c>
      <c r="E6672" s="1">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13.427999999999997</v>
      </c>
    </row>
    <row r="6673" spans="1:22" x14ac:dyDescent="0.25">
      <c r="A6673">
        <v>6672</v>
      </c>
      <c r="B6673" t="s">
        <v>9018</v>
      </c>
      <c r="C6673">
        <v>2011</v>
      </c>
      <c r="D6673" s="1">
        <v>40778</v>
      </c>
      <c r="E6673" s="1">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49.568000000000005</v>
      </c>
      <c r="T6673">
        <v>2</v>
      </c>
      <c r="U6673">
        <v>0.2</v>
      </c>
      <c r="V6673">
        <v>17.348799999999997</v>
      </c>
    </row>
    <row r="6674" spans="1:22" x14ac:dyDescent="0.25">
      <c r="A6674">
        <v>6673</v>
      </c>
      <c r="B6674" t="s">
        <v>9019</v>
      </c>
      <c r="C6674">
        <v>2012</v>
      </c>
      <c r="D6674" s="1">
        <v>41163</v>
      </c>
      <c r="E6674" s="1">
        <v>41168</v>
      </c>
      <c r="F6674" t="s">
        <v>50</v>
      </c>
      <c r="G6674" t="s">
        <v>979</v>
      </c>
      <c r="H6674" t="s">
        <v>980</v>
      </c>
      <c r="I6674" t="s">
        <v>41</v>
      </c>
      <c r="J6674" t="s">
        <v>27</v>
      </c>
      <c r="K6674" t="s">
        <v>947</v>
      </c>
      <c r="L6674" t="s">
        <v>43</v>
      </c>
      <c r="M6674">
        <v>92024</v>
      </c>
      <c r="N6674" t="s">
        <v>44</v>
      </c>
      <c r="O6674" t="s">
        <v>490</v>
      </c>
      <c r="P6674" t="s">
        <v>46</v>
      </c>
      <c r="Q6674" t="s">
        <v>68</v>
      </c>
      <c r="R6674" t="s">
        <v>491</v>
      </c>
      <c r="S6674">
        <v>265.85999999999996</v>
      </c>
      <c r="T6674">
        <v>7</v>
      </c>
      <c r="U6674">
        <v>0</v>
      </c>
      <c r="V6674">
        <v>79.757999999999967</v>
      </c>
    </row>
    <row r="6675" spans="1:22" x14ac:dyDescent="0.25">
      <c r="A6675">
        <v>6674</v>
      </c>
      <c r="B6675" t="s">
        <v>9020</v>
      </c>
      <c r="C6675">
        <v>2012</v>
      </c>
      <c r="D6675" s="1">
        <v>41157</v>
      </c>
      <c r="E6675" s="1">
        <v>41164</v>
      </c>
      <c r="F6675" t="s">
        <v>50</v>
      </c>
      <c r="G6675" t="s">
        <v>620</v>
      </c>
      <c r="H6675" t="s">
        <v>621</v>
      </c>
      <c r="I6675" t="s">
        <v>102</v>
      </c>
      <c r="J6675" t="s">
        <v>27</v>
      </c>
      <c r="K6675" t="s">
        <v>4710</v>
      </c>
      <c r="L6675" t="s">
        <v>319</v>
      </c>
      <c r="M6675">
        <v>22901</v>
      </c>
      <c r="N6675" t="s">
        <v>30</v>
      </c>
      <c r="O6675" t="s">
        <v>9021</v>
      </c>
      <c r="P6675" t="s">
        <v>32</v>
      </c>
      <c r="Q6675" t="s">
        <v>65</v>
      </c>
      <c r="R6675" t="s">
        <v>9022</v>
      </c>
      <c r="S6675">
        <v>67.959999999999994</v>
      </c>
      <c r="T6675">
        <v>4</v>
      </c>
      <c r="U6675">
        <v>0</v>
      </c>
      <c r="V6675">
        <v>12.232799999999997</v>
      </c>
    </row>
    <row r="6676" spans="1:22" x14ac:dyDescent="0.25">
      <c r="A6676">
        <v>6675</v>
      </c>
      <c r="B6676" t="s">
        <v>9023</v>
      </c>
      <c r="C6676">
        <v>2012</v>
      </c>
      <c r="D6676" s="1">
        <v>41234</v>
      </c>
      <c r="E6676" s="1">
        <v>41236</v>
      </c>
      <c r="F6676" t="s">
        <v>23</v>
      </c>
      <c r="G6676" t="s">
        <v>5977</v>
      </c>
      <c r="H6676" t="s">
        <v>5978</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x14ac:dyDescent="0.25">
      <c r="A6677">
        <v>6676</v>
      </c>
      <c r="B6677" t="s">
        <v>9023</v>
      </c>
      <c r="C6677">
        <v>2012</v>
      </c>
      <c r="D6677" s="1">
        <v>41234</v>
      </c>
      <c r="E6677" s="1">
        <v>41236</v>
      </c>
      <c r="F6677" t="s">
        <v>23</v>
      </c>
      <c r="G6677" t="s">
        <v>5977</v>
      </c>
      <c r="H6677" t="s">
        <v>5978</v>
      </c>
      <c r="I6677" t="s">
        <v>26</v>
      </c>
      <c r="J6677" t="s">
        <v>27</v>
      </c>
      <c r="K6677" t="s">
        <v>1479</v>
      </c>
      <c r="L6677" t="s">
        <v>254</v>
      </c>
      <c r="M6677">
        <v>46226</v>
      </c>
      <c r="N6677" t="s">
        <v>105</v>
      </c>
      <c r="O6677" t="s">
        <v>9024</v>
      </c>
      <c r="P6677" t="s">
        <v>71</v>
      </c>
      <c r="Q6677" t="s">
        <v>682</v>
      </c>
      <c r="R6677" t="s">
        <v>9025</v>
      </c>
      <c r="S6677">
        <v>83.9</v>
      </c>
      <c r="T6677">
        <v>2</v>
      </c>
      <c r="U6677">
        <v>0</v>
      </c>
      <c r="V6677">
        <v>22.653000000000006</v>
      </c>
    </row>
    <row r="6678" spans="1:22" x14ac:dyDescent="0.25">
      <c r="A6678">
        <v>6677</v>
      </c>
      <c r="B6678" t="s">
        <v>9023</v>
      </c>
      <c r="C6678">
        <v>2012</v>
      </c>
      <c r="D6678" s="1">
        <v>41234</v>
      </c>
      <c r="E6678" s="1">
        <v>41236</v>
      </c>
      <c r="F6678" t="s">
        <v>23</v>
      </c>
      <c r="G6678" t="s">
        <v>5977</v>
      </c>
      <c r="H6678" t="s">
        <v>5978</v>
      </c>
      <c r="I6678" t="s">
        <v>26</v>
      </c>
      <c r="J6678" t="s">
        <v>27</v>
      </c>
      <c r="K6678" t="s">
        <v>1479</v>
      </c>
      <c r="L6678" t="s">
        <v>254</v>
      </c>
      <c r="M6678">
        <v>46226</v>
      </c>
      <c r="N6678" t="s">
        <v>105</v>
      </c>
      <c r="O6678" t="s">
        <v>7633</v>
      </c>
      <c r="P6678" t="s">
        <v>46</v>
      </c>
      <c r="Q6678" t="s">
        <v>78</v>
      </c>
      <c r="R6678" t="s">
        <v>7634</v>
      </c>
      <c r="S6678">
        <v>19.75</v>
      </c>
      <c r="T6678">
        <v>5</v>
      </c>
      <c r="U6678">
        <v>0</v>
      </c>
      <c r="V6678">
        <v>5.1350000000000007</v>
      </c>
    </row>
    <row r="6679" spans="1:22" x14ac:dyDescent="0.25">
      <c r="A6679">
        <v>6678</v>
      </c>
      <c r="B6679" t="s">
        <v>9023</v>
      </c>
      <c r="C6679">
        <v>2012</v>
      </c>
      <c r="D6679" s="1">
        <v>41234</v>
      </c>
      <c r="E6679" s="1">
        <v>41236</v>
      </c>
      <c r="F6679" t="s">
        <v>23</v>
      </c>
      <c r="G6679" t="s">
        <v>5977</v>
      </c>
      <c r="H6679" t="s">
        <v>5978</v>
      </c>
      <c r="I6679" t="s">
        <v>26</v>
      </c>
      <c r="J6679" t="s">
        <v>27</v>
      </c>
      <c r="K6679" t="s">
        <v>1479</v>
      </c>
      <c r="L6679" t="s">
        <v>254</v>
      </c>
      <c r="M6679">
        <v>46226</v>
      </c>
      <c r="N6679" t="s">
        <v>105</v>
      </c>
      <c r="O6679" t="s">
        <v>6686</v>
      </c>
      <c r="P6679" t="s">
        <v>71</v>
      </c>
      <c r="Q6679" t="s">
        <v>161</v>
      </c>
      <c r="R6679" t="s">
        <v>6687</v>
      </c>
      <c r="S6679">
        <v>393.54</v>
      </c>
      <c r="T6679">
        <v>3</v>
      </c>
      <c r="U6679">
        <v>0</v>
      </c>
      <c r="V6679">
        <v>165.28680000000003</v>
      </c>
    </row>
    <row r="6680" spans="1:22" x14ac:dyDescent="0.25">
      <c r="A6680">
        <v>6679</v>
      </c>
      <c r="B6680" t="s">
        <v>9026</v>
      </c>
      <c r="C6680">
        <v>2011</v>
      </c>
      <c r="D6680" s="1">
        <v>40826</v>
      </c>
      <c r="E6680" s="1">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3.5153999999999979</v>
      </c>
    </row>
    <row r="6681" spans="1:22" x14ac:dyDescent="0.25">
      <c r="A6681">
        <v>6680</v>
      </c>
      <c r="B6681" t="s">
        <v>9027</v>
      </c>
      <c r="C6681">
        <v>2014</v>
      </c>
      <c r="D6681" s="1">
        <v>41885</v>
      </c>
      <c r="E6681" s="1">
        <v>41890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2.8339999999999996</v>
      </c>
    </row>
    <row r="6682" spans="1:22" x14ac:dyDescent="0.25">
      <c r="A6682">
        <v>6681</v>
      </c>
      <c r="B6682" t="s">
        <v>9027</v>
      </c>
      <c r="C6682">
        <v>2014</v>
      </c>
      <c r="D6682" s="1">
        <v>41885</v>
      </c>
      <c r="E6682" s="1">
        <v>41890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x14ac:dyDescent="0.25">
      <c r="A6683">
        <v>6682</v>
      </c>
      <c r="B6683" t="s">
        <v>9027</v>
      </c>
      <c r="C6683">
        <v>2014</v>
      </c>
      <c r="D6683" s="1">
        <v>41885</v>
      </c>
      <c r="E6683" s="1">
        <v>41890</v>
      </c>
      <c r="F6683" t="s">
        <v>23</v>
      </c>
      <c r="G6683" t="s">
        <v>274</v>
      </c>
      <c r="H6683" t="s">
        <v>275</v>
      </c>
      <c r="I6683" t="s">
        <v>26</v>
      </c>
      <c r="J6683" t="s">
        <v>27</v>
      </c>
      <c r="K6683" t="s">
        <v>4608</v>
      </c>
      <c r="L6683" t="s">
        <v>747</v>
      </c>
      <c r="M6683">
        <v>6450</v>
      </c>
      <c r="N6683" t="s">
        <v>148</v>
      </c>
      <c r="O6683" t="s">
        <v>7154</v>
      </c>
      <c r="P6683" t="s">
        <v>46</v>
      </c>
      <c r="Q6683" t="s">
        <v>90</v>
      </c>
      <c r="R6683" t="s">
        <v>7155</v>
      </c>
      <c r="S6683">
        <v>146.82</v>
      </c>
      <c r="T6683">
        <v>3</v>
      </c>
      <c r="U6683">
        <v>0</v>
      </c>
      <c r="V6683">
        <v>73.41</v>
      </c>
    </row>
    <row r="6684" spans="1:22" x14ac:dyDescent="0.25">
      <c r="A6684">
        <v>6683</v>
      </c>
      <c r="B6684" t="s">
        <v>9028</v>
      </c>
      <c r="C6684">
        <v>2014</v>
      </c>
      <c r="D6684" s="1">
        <v>41641</v>
      </c>
      <c r="E6684" s="1">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x14ac:dyDescent="0.25">
      <c r="A6685">
        <v>6684</v>
      </c>
      <c r="B6685" t="s">
        <v>9029</v>
      </c>
      <c r="C6685">
        <v>2011</v>
      </c>
      <c r="D6685" s="1">
        <v>40852</v>
      </c>
      <c r="E6685" s="1">
        <v>40857</v>
      </c>
      <c r="F6685" t="s">
        <v>50</v>
      </c>
      <c r="G6685" t="s">
        <v>3049</v>
      </c>
      <c r="H6685" t="s">
        <v>3050</v>
      </c>
      <c r="I6685" t="s">
        <v>102</v>
      </c>
      <c r="J6685" t="s">
        <v>27</v>
      </c>
      <c r="K6685" t="s">
        <v>42</v>
      </c>
      <c r="L6685" t="s">
        <v>43</v>
      </c>
      <c r="M6685">
        <v>90008</v>
      </c>
      <c r="N6685" t="s">
        <v>44</v>
      </c>
      <c r="O6685" t="s">
        <v>6590</v>
      </c>
      <c r="P6685" t="s">
        <v>32</v>
      </c>
      <c r="Q6685" t="s">
        <v>65</v>
      </c>
      <c r="R6685" t="s">
        <v>6591</v>
      </c>
      <c r="S6685">
        <v>20.04</v>
      </c>
      <c r="T6685">
        <v>6</v>
      </c>
      <c r="U6685">
        <v>0</v>
      </c>
      <c r="V6685">
        <v>8.8176000000000023</v>
      </c>
    </row>
    <row r="6686" spans="1:22" x14ac:dyDescent="0.25">
      <c r="A6686">
        <v>6685</v>
      </c>
      <c r="B6686" t="s">
        <v>9030</v>
      </c>
      <c r="C6686">
        <v>2012</v>
      </c>
      <c r="D6686" s="1">
        <v>41260</v>
      </c>
      <c r="E6686" s="1">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180.01600000000002</v>
      </c>
      <c r="T6686">
        <v>1</v>
      </c>
      <c r="U6686">
        <v>0.2</v>
      </c>
      <c r="V6686">
        <v>-15.751400000000004</v>
      </c>
    </row>
    <row r="6687" spans="1:22" x14ac:dyDescent="0.25">
      <c r="A6687">
        <v>6686</v>
      </c>
      <c r="B6687" t="s">
        <v>9030</v>
      </c>
      <c r="C6687">
        <v>2012</v>
      </c>
      <c r="D6687" s="1">
        <v>41260</v>
      </c>
      <c r="E6687" s="1">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-19.737199999999994</v>
      </c>
    </row>
    <row r="6688" spans="1:22" x14ac:dyDescent="0.25">
      <c r="A6688">
        <v>6687</v>
      </c>
      <c r="B6688" t="s">
        <v>9030</v>
      </c>
      <c r="C6688">
        <v>2012</v>
      </c>
      <c r="D6688" s="1">
        <v>41260</v>
      </c>
      <c r="E6688" s="1">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13.120000000000001</v>
      </c>
      <c r="T6688">
        <v>5</v>
      </c>
      <c r="U6688">
        <v>0.2</v>
      </c>
      <c r="V6688">
        <v>1.4759999999999982</v>
      </c>
    </row>
    <row r="6689" spans="1:22" x14ac:dyDescent="0.25">
      <c r="A6689">
        <v>6688</v>
      </c>
      <c r="B6689" t="s">
        <v>9031</v>
      </c>
      <c r="C6689">
        <v>2012</v>
      </c>
      <c r="D6689" s="1">
        <v>41043</v>
      </c>
      <c r="E6689" s="1">
        <v>41050</v>
      </c>
      <c r="F6689" t="s">
        <v>50</v>
      </c>
      <c r="G6689" t="s">
        <v>5792</v>
      </c>
      <c r="H6689" t="s">
        <v>5793</v>
      </c>
      <c r="I6689" t="s">
        <v>26</v>
      </c>
      <c r="J6689" t="s">
        <v>27</v>
      </c>
      <c r="K6689" t="s">
        <v>42</v>
      </c>
      <c r="L6689" t="s">
        <v>43</v>
      </c>
      <c r="M6689">
        <v>90032</v>
      </c>
      <c r="N6689" t="s">
        <v>44</v>
      </c>
      <c r="O6689" t="s">
        <v>5598</v>
      </c>
      <c r="P6689" t="s">
        <v>46</v>
      </c>
      <c r="Q6689" t="s">
        <v>59</v>
      </c>
      <c r="R6689" t="s">
        <v>5599</v>
      </c>
      <c r="S6689">
        <v>1117.92</v>
      </c>
      <c r="T6689">
        <v>4</v>
      </c>
      <c r="U6689">
        <v>0</v>
      </c>
      <c r="V6689">
        <v>55.895999999999958</v>
      </c>
    </row>
    <row r="6690" spans="1:22" x14ac:dyDescent="0.25">
      <c r="A6690">
        <v>6689</v>
      </c>
      <c r="B6690" t="s">
        <v>9032</v>
      </c>
      <c r="C6690">
        <v>2014</v>
      </c>
      <c r="D6690" s="1">
        <v>41709</v>
      </c>
      <c r="E6690" s="1">
        <v>41714</v>
      </c>
      <c r="F6690" t="s">
        <v>23</v>
      </c>
      <c r="G6690" t="s">
        <v>6481</v>
      </c>
      <c r="H6690" t="s">
        <v>6482</v>
      </c>
      <c r="I6690" t="s">
        <v>41</v>
      </c>
      <c r="J6690" t="s">
        <v>27</v>
      </c>
      <c r="K6690" t="s">
        <v>127</v>
      </c>
      <c r="L6690" t="s">
        <v>43</v>
      </c>
      <c r="M6690">
        <v>94109</v>
      </c>
      <c r="N6690" t="s">
        <v>44</v>
      </c>
      <c r="O6690" t="s">
        <v>4515</v>
      </c>
      <c r="P6690" t="s">
        <v>71</v>
      </c>
      <c r="Q6690" t="s">
        <v>161</v>
      </c>
      <c r="R6690" t="s">
        <v>4516</v>
      </c>
      <c r="S6690">
        <v>111.96</v>
      </c>
      <c r="T6690">
        <v>4</v>
      </c>
      <c r="U6690">
        <v>0</v>
      </c>
      <c r="V6690">
        <v>21.27239999999999</v>
      </c>
    </row>
    <row r="6691" spans="1:22" x14ac:dyDescent="0.25">
      <c r="A6691">
        <v>6690</v>
      </c>
      <c r="B6691" t="s">
        <v>9033</v>
      </c>
      <c r="C6691">
        <v>2014</v>
      </c>
      <c r="D6691" s="1">
        <v>41976</v>
      </c>
      <c r="E6691" s="1">
        <v>41983</v>
      </c>
      <c r="F6691" t="s">
        <v>50</v>
      </c>
      <c r="G6691" t="s">
        <v>4512</v>
      </c>
      <c r="H6691" t="s">
        <v>4513</v>
      </c>
      <c r="I6691" t="s">
        <v>41</v>
      </c>
      <c r="J6691" t="s">
        <v>27</v>
      </c>
      <c r="K6691" t="s">
        <v>184</v>
      </c>
      <c r="L6691" t="s">
        <v>104</v>
      </c>
      <c r="M6691">
        <v>77095</v>
      </c>
      <c r="N6691" t="s">
        <v>105</v>
      </c>
      <c r="O6691" t="s">
        <v>5205</v>
      </c>
      <c r="P6691" t="s">
        <v>46</v>
      </c>
      <c r="Q6691" t="s">
        <v>68</v>
      </c>
      <c r="R6691" t="s">
        <v>5206</v>
      </c>
      <c r="S6691">
        <v>12.160000000000002</v>
      </c>
      <c r="T6691">
        <v>5</v>
      </c>
      <c r="U6691">
        <v>0.2</v>
      </c>
      <c r="V6691">
        <v>2.1279999999999988</v>
      </c>
    </row>
    <row r="6692" spans="1:22" x14ac:dyDescent="0.25">
      <c r="A6692">
        <v>6691</v>
      </c>
      <c r="B6692" t="s">
        <v>9034</v>
      </c>
      <c r="C6692">
        <v>2014</v>
      </c>
      <c r="D6692" s="1">
        <v>41852</v>
      </c>
      <c r="E6692" s="1">
        <v>41857</v>
      </c>
      <c r="F6692" t="s">
        <v>50</v>
      </c>
      <c r="G6692" t="s">
        <v>5583</v>
      </c>
      <c r="H6692" t="s">
        <v>5584</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x14ac:dyDescent="0.25">
      <c r="A6693">
        <v>6692</v>
      </c>
      <c r="B6693" t="s">
        <v>9034</v>
      </c>
      <c r="C6693">
        <v>2014</v>
      </c>
      <c r="D6693" s="1">
        <v>41852</v>
      </c>
      <c r="E6693" s="1">
        <v>41857</v>
      </c>
      <c r="F6693" t="s">
        <v>50</v>
      </c>
      <c r="G6693" t="s">
        <v>5583</v>
      </c>
      <c r="H6693" t="s">
        <v>5584</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x14ac:dyDescent="0.25">
      <c r="A6694">
        <v>6693</v>
      </c>
      <c r="B6694" t="s">
        <v>9035</v>
      </c>
      <c r="C6694">
        <v>2014</v>
      </c>
      <c r="D6694" s="1">
        <v>41863</v>
      </c>
      <c r="E6694" s="1">
        <v>41865</v>
      </c>
      <c r="F6694" t="s">
        <v>23</v>
      </c>
      <c r="G6694" t="s">
        <v>5992</v>
      </c>
      <c r="H6694" t="s">
        <v>5993</v>
      </c>
      <c r="I6694" t="s">
        <v>102</v>
      </c>
      <c r="J6694" t="s">
        <v>27</v>
      </c>
      <c r="K6694" t="s">
        <v>6078</v>
      </c>
      <c r="L6694" t="s">
        <v>736</v>
      </c>
      <c r="M6694">
        <v>70601</v>
      </c>
      <c r="N6694" t="s">
        <v>30</v>
      </c>
      <c r="O6694" t="s">
        <v>5373</v>
      </c>
      <c r="P6694" t="s">
        <v>46</v>
      </c>
      <c r="Q6694" t="s">
        <v>75</v>
      </c>
      <c r="R6694" t="s">
        <v>5374</v>
      </c>
      <c r="S6694">
        <v>477.51</v>
      </c>
      <c r="T6694">
        <v>11</v>
      </c>
      <c r="U6694">
        <v>0</v>
      </c>
      <c r="V6694">
        <v>219.65459999999999</v>
      </c>
    </row>
    <row r="6695" spans="1:22" x14ac:dyDescent="0.25">
      <c r="A6695">
        <v>6694</v>
      </c>
      <c r="B6695" t="s">
        <v>9036</v>
      </c>
      <c r="C6695">
        <v>2014</v>
      </c>
      <c r="D6695" s="1">
        <v>41913</v>
      </c>
      <c r="E6695" s="1">
        <v>41915</v>
      </c>
      <c r="F6695" t="s">
        <v>23</v>
      </c>
      <c r="G6695" t="s">
        <v>6450</v>
      </c>
      <c r="H6695" t="s">
        <v>6451</v>
      </c>
      <c r="I6695" t="s">
        <v>26</v>
      </c>
      <c r="J6695" t="s">
        <v>27</v>
      </c>
      <c r="K6695" t="s">
        <v>4492</v>
      </c>
      <c r="L6695" t="s">
        <v>2735</v>
      </c>
      <c r="M6695">
        <v>21215</v>
      </c>
      <c r="N6695" t="s">
        <v>148</v>
      </c>
      <c r="O6695" t="s">
        <v>5776</v>
      </c>
      <c r="P6695" t="s">
        <v>46</v>
      </c>
      <c r="Q6695" t="s">
        <v>90</v>
      </c>
      <c r="R6695" t="s">
        <v>5777</v>
      </c>
      <c r="S6695">
        <v>164.88</v>
      </c>
      <c r="T6695">
        <v>3</v>
      </c>
      <c r="U6695">
        <v>0</v>
      </c>
      <c r="V6695">
        <v>80.791200000000003</v>
      </c>
    </row>
    <row r="6696" spans="1:22" x14ac:dyDescent="0.25">
      <c r="A6696">
        <v>6695</v>
      </c>
      <c r="B6696" t="s">
        <v>9037</v>
      </c>
      <c r="C6696">
        <v>2013</v>
      </c>
      <c r="D6696" s="1">
        <v>41513</v>
      </c>
      <c r="E6696" s="1">
        <v>41517</v>
      </c>
      <c r="F6696" t="s">
        <v>50</v>
      </c>
      <c r="G6696" t="s">
        <v>8925</v>
      </c>
      <c r="H6696" t="s">
        <v>8926</v>
      </c>
      <c r="I6696" t="s">
        <v>102</v>
      </c>
      <c r="J6696" t="s">
        <v>27</v>
      </c>
      <c r="K6696" t="s">
        <v>612</v>
      </c>
      <c r="L6696" t="s">
        <v>114</v>
      </c>
      <c r="M6696">
        <v>53132</v>
      </c>
      <c r="N6696" t="s">
        <v>105</v>
      </c>
      <c r="O6696" t="s">
        <v>4383</v>
      </c>
      <c r="P6696" t="s">
        <v>71</v>
      </c>
      <c r="Q6696" t="s">
        <v>161</v>
      </c>
      <c r="R6696" t="s">
        <v>4384</v>
      </c>
      <c r="S6696">
        <v>47.97</v>
      </c>
      <c r="T6696">
        <v>3</v>
      </c>
      <c r="U6696">
        <v>0</v>
      </c>
      <c r="V6696">
        <v>14.870699999999998</v>
      </c>
    </row>
    <row r="6697" spans="1:22" x14ac:dyDescent="0.25">
      <c r="A6697">
        <v>6696</v>
      </c>
      <c r="B6697" t="s">
        <v>9038</v>
      </c>
      <c r="C6697">
        <v>2013</v>
      </c>
      <c r="D6697" s="1">
        <v>41611</v>
      </c>
      <c r="E6697" s="1">
        <v>41616</v>
      </c>
      <c r="F6697" t="s">
        <v>50</v>
      </c>
      <c r="G6697" t="s">
        <v>3691</v>
      </c>
      <c r="H6697" t="s">
        <v>3692</v>
      </c>
      <c r="I6697" t="s">
        <v>26</v>
      </c>
      <c r="J6697" t="s">
        <v>27</v>
      </c>
      <c r="K6697" t="s">
        <v>266</v>
      </c>
      <c r="L6697" t="s">
        <v>267</v>
      </c>
      <c r="M6697">
        <v>10024</v>
      </c>
      <c r="N6697" t="s">
        <v>148</v>
      </c>
      <c r="O6697" t="s">
        <v>6988</v>
      </c>
      <c r="P6697" t="s">
        <v>46</v>
      </c>
      <c r="Q6697" t="s">
        <v>75</v>
      </c>
      <c r="R6697" t="s">
        <v>6989</v>
      </c>
      <c r="S6697">
        <v>415.17600000000004</v>
      </c>
      <c r="T6697">
        <v>3</v>
      </c>
      <c r="U6697">
        <v>0.2</v>
      </c>
      <c r="V6697">
        <v>134.93219999999999</v>
      </c>
    </row>
    <row r="6698" spans="1:22" x14ac:dyDescent="0.25">
      <c r="A6698">
        <v>6697</v>
      </c>
      <c r="B6698" t="s">
        <v>9038</v>
      </c>
      <c r="C6698">
        <v>2013</v>
      </c>
      <c r="D6698" s="1">
        <v>41611</v>
      </c>
      <c r="E6698" s="1">
        <v>41616</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11.450399999999998</v>
      </c>
    </row>
    <row r="6699" spans="1:22" x14ac:dyDescent="0.25">
      <c r="A6699">
        <v>6698</v>
      </c>
      <c r="B6699" t="s">
        <v>9038</v>
      </c>
      <c r="C6699">
        <v>2013</v>
      </c>
      <c r="D6699" s="1">
        <v>41611</v>
      </c>
      <c r="E6699" s="1">
        <v>41616</v>
      </c>
      <c r="F6699" t="s">
        <v>50</v>
      </c>
      <c r="G6699" t="s">
        <v>3691</v>
      </c>
      <c r="H6699" t="s">
        <v>3692</v>
      </c>
      <c r="I6699" t="s">
        <v>26</v>
      </c>
      <c r="J6699" t="s">
        <v>27</v>
      </c>
      <c r="K6699" t="s">
        <v>266</v>
      </c>
      <c r="L6699" t="s">
        <v>267</v>
      </c>
      <c r="M6699">
        <v>10024</v>
      </c>
      <c r="N6699" t="s">
        <v>148</v>
      </c>
      <c r="O6699" t="s">
        <v>5776</v>
      </c>
      <c r="P6699" t="s">
        <v>46</v>
      </c>
      <c r="Q6699" t="s">
        <v>90</v>
      </c>
      <c r="R6699" t="s">
        <v>5777</v>
      </c>
      <c r="S6699">
        <v>54.96</v>
      </c>
      <c r="T6699">
        <v>1</v>
      </c>
      <c r="U6699">
        <v>0</v>
      </c>
      <c r="V6699">
        <v>26.930399999999999</v>
      </c>
    </row>
    <row r="6700" spans="1:22" x14ac:dyDescent="0.25">
      <c r="A6700">
        <v>6699</v>
      </c>
      <c r="B6700" t="s">
        <v>9039</v>
      </c>
      <c r="C6700">
        <v>2014</v>
      </c>
      <c r="D6700" s="1">
        <v>41842</v>
      </c>
      <c r="E6700" s="1">
        <v>41846</v>
      </c>
      <c r="F6700" t="s">
        <v>50</v>
      </c>
      <c r="G6700" t="s">
        <v>4348</v>
      </c>
      <c r="H6700" t="s">
        <v>4349</v>
      </c>
      <c r="I6700" t="s">
        <v>26</v>
      </c>
      <c r="J6700" t="s">
        <v>27</v>
      </c>
      <c r="K6700" t="s">
        <v>947</v>
      </c>
      <c r="L6700" t="s">
        <v>43</v>
      </c>
      <c r="M6700">
        <v>92024</v>
      </c>
      <c r="N6700" t="s">
        <v>44</v>
      </c>
      <c r="O6700" t="s">
        <v>9040</v>
      </c>
      <c r="P6700" t="s">
        <v>46</v>
      </c>
      <c r="Q6700" t="s">
        <v>90</v>
      </c>
      <c r="R6700" t="s">
        <v>9041</v>
      </c>
      <c r="S6700">
        <v>16.34</v>
      </c>
      <c r="T6700">
        <v>2</v>
      </c>
      <c r="U6700">
        <v>0</v>
      </c>
      <c r="V6700">
        <v>7.6798000000000002</v>
      </c>
    </row>
    <row r="6701" spans="1:22" x14ac:dyDescent="0.25">
      <c r="A6701">
        <v>6700</v>
      </c>
      <c r="B6701" t="s">
        <v>9039</v>
      </c>
      <c r="C6701">
        <v>2014</v>
      </c>
      <c r="D6701" s="1">
        <v>41842</v>
      </c>
      <c r="E6701" s="1">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225.29600000000002</v>
      </c>
      <c r="T6701">
        <v>2</v>
      </c>
      <c r="U6701">
        <v>0.2</v>
      </c>
      <c r="V6701">
        <v>22.529599999999995</v>
      </c>
    </row>
    <row r="6702" spans="1:22" x14ac:dyDescent="0.25">
      <c r="A6702">
        <v>6701</v>
      </c>
      <c r="B6702" t="s">
        <v>9039</v>
      </c>
      <c r="C6702">
        <v>2014</v>
      </c>
      <c r="D6702" s="1">
        <v>41842</v>
      </c>
      <c r="E6702" s="1">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50.352000000000004</v>
      </c>
      <c r="T6702">
        <v>3</v>
      </c>
      <c r="U6702">
        <v>0.2</v>
      </c>
      <c r="V6702">
        <v>17.623199999999997</v>
      </c>
    </row>
    <row r="6703" spans="1:22" x14ac:dyDescent="0.25">
      <c r="A6703">
        <v>6702</v>
      </c>
      <c r="B6703" t="s">
        <v>9042</v>
      </c>
      <c r="C6703">
        <v>2012</v>
      </c>
      <c r="D6703" s="1">
        <v>41049</v>
      </c>
      <c r="E6703" s="1">
        <v>41053</v>
      </c>
      <c r="F6703" t="s">
        <v>50</v>
      </c>
      <c r="G6703" t="s">
        <v>4143</v>
      </c>
      <c r="H6703" t="s">
        <v>4144</v>
      </c>
      <c r="I6703" t="s">
        <v>26</v>
      </c>
      <c r="J6703" t="s">
        <v>27</v>
      </c>
      <c r="K6703" t="s">
        <v>9001</v>
      </c>
      <c r="L6703" t="s">
        <v>88</v>
      </c>
      <c r="M6703">
        <v>27893</v>
      </c>
      <c r="N6703" t="s">
        <v>30</v>
      </c>
      <c r="O6703" t="s">
        <v>4622</v>
      </c>
      <c r="P6703" t="s">
        <v>32</v>
      </c>
      <c r="Q6703" t="s">
        <v>65</v>
      </c>
      <c r="R6703" t="s">
        <v>4623</v>
      </c>
      <c r="S6703">
        <v>163.136</v>
      </c>
      <c r="T6703">
        <v>4</v>
      </c>
      <c r="U6703">
        <v>0.2</v>
      </c>
      <c r="V6703">
        <v>20.391999999999989</v>
      </c>
    </row>
    <row r="6704" spans="1:22" x14ac:dyDescent="0.25">
      <c r="A6704">
        <v>6703</v>
      </c>
      <c r="B6704" t="s">
        <v>9042</v>
      </c>
      <c r="C6704">
        <v>2012</v>
      </c>
      <c r="D6704" s="1">
        <v>41049</v>
      </c>
      <c r="E6704" s="1">
        <v>41053</v>
      </c>
      <c r="F6704" t="s">
        <v>50</v>
      </c>
      <c r="G6704" t="s">
        <v>4143</v>
      </c>
      <c r="H6704" t="s">
        <v>4144</v>
      </c>
      <c r="I6704" t="s">
        <v>26</v>
      </c>
      <c r="J6704" t="s">
        <v>27</v>
      </c>
      <c r="K6704" t="s">
        <v>9001</v>
      </c>
      <c r="L6704" t="s">
        <v>88</v>
      </c>
      <c r="M6704">
        <v>27893</v>
      </c>
      <c r="N6704" t="s">
        <v>30</v>
      </c>
      <c r="O6704" t="s">
        <v>3424</v>
      </c>
      <c r="P6704" t="s">
        <v>46</v>
      </c>
      <c r="Q6704" t="s">
        <v>75</v>
      </c>
      <c r="R6704" t="s">
        <v>3425</v>
      </c>
      <c r="S6704">
        <v>6.4080000000000004</v>
      </c>
      <c r="T6704">
        <v>4</v>
      </c>
      <c r="U6704">
        <v>0.7</v>
      </c>
      <c r="V6704">
        <v>-4.9127999999999989</v>
      </c>
    </row>
    <row r="6705" spans="1:22" x14ac:dyDescent="0.25">
      <c r="A6705">
        <v>6704</v>
      </c>
      <c r="B6705" t="s">
        <v>9043</v>
      </c>
      <c r="C6705">
        <v>2012</v>
      </c>
      <c r="D6705" s="1">
        <v>41083</v>
      </c>
      <c r="E6705" s="1">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217.58400000000003</v>
      </c>
      <c r="T6705">
        <v>2</v>
      </c>
      <c r="U6705">
        <v>0.2</v>
      </c>
      <c r="V6705">
        <v>19.03860000000001</v>
      </c>
    </row>
    <row r="6706" spans="1:22" x14ac:dyDescent="0.25">
      <c r="A6706">
        <v>6705</v>
      </c>
      <c r="B6706" t="s">
        <v>9043</v>
      </c>
      <c r="C6706">
        <v>2012</v>
      </c>
      <c r="D6706" s="1">
        <v>41083</v>
      </c>
      <c r="E6706" s="1">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1.7918999999999998</v>
      </c>
    </row>
    <row r="6707" spans="1:22" x14ac:dyDescent="0.25">
      <c r="A6707">
        <v>6706</v>
      </c>
      <c r="B6707" t="s">
        <v>9043</v>
      </c>
      <c r="C6707">
        <v>2012</v>
      </c>
      <c r="D6707" s="1">
        <v>41083</v>
      </c>
      <c r="E6707" s="1">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8.998500000000007</v>
      </c>
    </row>
    <row r="6708" spans="1:22" x14ac:dyDescent="0.25">
      <c r="A6708">
        <v>6707</v>
      </c>
      <c r="B6708" t="s">
        <v>9044</v>
      </c>
      <c r="C6708">
        <v>2013</v>
      </c>
      <c r="D6708" s="1">
        <v>41528</v>
      </c>
      <c r="E6708" s="1">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58.46399999999997</v>
      </c>
    </row>
    <row r="6709" spans="1:22" x14ac:dyDescent="0.25">
      <c r="A6709">
        <v>6708</v>
      </c>
      <c r="B6709" t="s">
        <v>9045</v>
      </c>
      <c r="C6709">
        <v>2011</v>
      </c>
      <c r="D6709" s="1">
        <v>40646</v>
      </c>
      <c r="E6709" s="1">
        <v>40651</v>
      </c>
      <c r="F6709" t="s">
        <v>50</v>
      </c>
      <c r="G6709" t="s">
        <v>3436</v>
      </c>
      <c r="H6709" t="s">
        <v>3437</v>
      </c>
      <c r="I6709" t="s">
        <v>102</v>
      </c>
      <c r="J6709" t="s">
        <v>27</v>
      </c>
      <c r="K6709" t="s">
        <v>4492</v>
      </c>
      <c r="L6709" t="s">
        <v>2735</v>
      </c>
      <c r="M6709">
        <v>21215</v>
      </c>
      <c r="N6709" t="s">
        <v>148</v>
      </c>
      <c r="O6709" t="s">
        <v>9046</v>
      </c>
      <c r="P6709" t="s">
        <v>46</v>
      </c>
      <c r="Q6709" t="s">
        <v>47</v>
      </c>
      <c r="R6709" t="s">
        <v>9047</v>
      </c>
      <c r="S6709">
        <v>7.83</v>
      </c>
      <c r="T6709">
        <v>3</v>
      </c>
      <c r="U6709">
        <v>0</v>
      </c>
      <c r="V6709">
        <v>3.6017999999999999</v>
      </c>
    </row>
    <row r="6710" spans="1:22" x14ac:dyDescent="0.25">
      <c r="A6710">
        <v>6709</v>
      </c>
      <c r="B6710" t="s">
        <v>9048</v>
      </c>
      <c r="C6710">
        <v>2012</v>
      </c>
      <c r="D6710" s="1">
        <v>41227</v>
      </c>
      <c r="E6710" s="1">
        <v>41232</v>
      </c>
      <c r="F6710" t="s">
        <v>50</v>
      </c>
      <c r="G6710" t="s">
        <v>449</v>
      </c>
      <c r="H6710" t="s">
        <v>450</v>
      </c>
      <c r="I6710" t="s">
        <v>26</v>
      </c>
      <c r="J6710" t="s">
        <v>27</v>
      </c>
      <c r="K6710" t="s">
        <v>9049</v>
      </c>
      <c r="L6710" t="s">
        <v>668</v>
      </c>
      <c r="M6710">
        <v>87124</v>
      </c>
      <c r="N6710" t="s">
        <v>44</v>
      </c>
      <c r="O6710" t="s">
        <v>686</v>
      </c>
      <c r="P6710" t="s">
        <v>32</v>
      </c>
      <c r="Q6710" t="s">
        <v>36</v>
      </c>
      <c r="R6710" t="s">
        <v>687</v>
      </c>
      <c r="S6710">
        <v>883.84</v>
      </c>
      <c r="T6710">
        <v>4</v>
      </c>
      <c r="U6710">
        <v>0.2</v>
      </c>
      <c r="V6710">
        <v>99.431999999999931</v>
      </c>
    </row>
    <row r="6711" spans="1:22" x14ac:dyDescent="0.25">
      <c r="A6711">
        <v>6710</v>
      </c>
      <c r="B6711" t="s">
        <v>9048</v>
      </c>
      <c r="C6711">
        <v>2012</v>
      </c>
      <c r="D6711" s="1">
        <v>41227</v>
      </c>
      <c r="E6711" s="1">
        <v>41232</v>
      </c>
      <c r="F6711" t="s">
        <v>50</v>
      </c>
      <c r="G6711" t="s">
        <v>449</v>
      </c>
      <c r="H6711" t="s">
        <v>450</v>
      </c>
      <c r="I6711" t="s">
        <v>26</v>
      </c>
      <c r="J6711" t="s">
        <v>27</v>
      </c>
      <c r="K6711" t="s">
        <v>9049</v>
      </c>
      <c r="L6711" t="s">
        <v>668</v>
      </c>
      <c r="M6711">
        <v>87124</v>
      </c>
      <c r="N6711" t="s">
        <v>44</v>
      </c>
      <c r="O6711" t="s">
        <v>1084</v>
      </c>
      <c r="P6711" t="s">
        <v>32</v>
      </c>
      <c r="Q6711" t="s">
        <v>36</v>
      </c>
      <c r="R6711" t="s">
        <v>1085</v>
      </c>
      <c r="S6711">
        <v>230.35200000000003</v>
      </c>
      <c r="T6711">
        <v>3</v>
      </c>
      <c r="U6711">
        <v>0.2</v>
      </c>
      <c r="V6711">
        <v>20.155800000000013</v>
      </c>
    </row>
    <row r="6712" spans="1:22" x14ac:dyDescent="0.25">
      <c r="A6712">
        <v>6711</v>
      </c>
      <c r="B6712" t="s">
        <v>9050</v>
      </c>
      <c r="C6712">
        <v>2013</v>
      </c>
      <c r="D6712" s="1">
        <v>41618</v>
      </c>
      <c r="E6712" s="1">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99.295999999999978</v>
      </c>
    </row>
    <row r="6713" spans="1:22" x14ac:dyDescent="0.25">
      <c r="A6713">
        <v>6712</v>
      </c>
      <c r="B6713" t="s">
        <v>9051</v>
      </c>
      <c r="C6713">
        <v>2014</v>
      </c>
      <c r="D6713" s="1">
        <v>41870</v>
      </c>
      <c r="E6713" s="1">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1.2389999999999994</v>
      </c>
    </row>
    <row r="6714" spans="1:22" x14ac:dyDescent="0.25">
      <c r="A6714">
        <v>6713</v>
      </c>
      <c r="B6714" t="s">
        <v>9052</v>
      </c>
      <c r="C6714">
        <v>2014</v>
      </c>
      <c r="D6714" s="1">
        <v>41988</v>
      </c>
      <c r="E6714" s="1">
        <v>41988</v>
      </c>
      <c r="F6714" t="s">
        <v>1290</v>
      </c>
      <c r="G6714" t="s">
        <v>643</v>
      </c>
      <c r="H6714" t="s">
        <v>644</v>
      </c>
      <c r="I6714" t="s">
        <v>26</v>
      </c>
      <c r="J6714" t="s">
        <v>27</v>
      </c>
      <c r="K6714" t="s">
        <v>4289</v>
      </c>
      <c r="L6714" t="s">
        <v>211</v>
      </c>
      <c r="M6714">
        <v>60076</v>
      </c>
      <c r="N6714" t="s">
        <v>105</v>
      </c>
      <c r="O6714" t="s">
        <v>5399</v>
      </c>
      <c r="P6714" t="s">
        <v>32</v>
      </c>
      <c r="Q6714" t="s">
        <v>65</v>
      </c>
      <c r="R6714" t="s">
        <v>5400</v>
      </c>
      <c r="S6714">
        <v>266.35200000000003</v>
      </c>
      <c r="T6714">
        <v>6</v>
      </c>
      <c r="U6714">
        <v>0.6</v>
      </c>
      <c r="V6714">
        <v>-292.98719999999997</v>
      </c>
    </row>
    <row r="6715" spans="1:22" x14ac:dyDescent="0.25">
      <c r="A6715">
        <v>6714</v>
      </c>
      <c r="B6715" t="s">
        <v>9052</v>
      </c>
      <c r="C6715">
        <v>2014</v>
      </c>
      <c r="D6715" s="1">
        <v>41988</v>
      </c>
      <c r="E6715" s="1">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-26.755799999999994</v>
      </c>
    </row>
    <row r="6716" spans="1:22" x14ac:dyDescent="0.25">
      <c r="A6716">
        <v>6715</v>
      </c>
      <c r="B6716" t="s">
        <v>9052</v>
      </c>
      <c r="C6716">
        <v>2014</v>
      </c>
      <c r="D6716" s="1">
        <v>41988</v>
      </c>
      <c r="E6716" s="1">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-4.908000000000003</v>
      </c>
    </row>
    <row r="6717" spans="1:22" x14ac:dyDescent="0.25">
      <c r="A6717">
        <v>6716</v>
      </c>
      <c r="B6717" t="s">
        <v>9052</v>
      </c>
      <c r="C6717">
        <v>2014</v>
      </c>
      <c r="D6717" s="1">
        <v>41988</v>
      </c>
      <c r="E6717" s="1">
        <v>41988</v>
      </c>
      <c r="F6717" t="s">
        <v>1290</v>
      </c>
      <c r="G6717" t="s">
        <v>643</v>
      </c>
      <c r="H6717" t="s">
        <v>644</v>
      </c>
      <c r="I6717" t="s">
        <v>26</v>
      </c>
      <c r="J6717" t="s">
        <v>27</v>
      </c>
      <c r="K6717" t="s">
        <v>4289</v>
      </c>
      <c r="L6717" t="s">
        <v>211</v>
      </c>
      <c r="M6717">
        <v>60076</v>
      </c>
      <c r="N6717" t="s">
        <v>105</v>
      </c>
      <c r="O6717" t="s">
        <v>6845</v>
      </c>
      <c r="P6717" t="s">
        <v>46</v>
      </c>
      <c r="Q6717" t="s">
        <v>68</v>
      </c>
      <c r="R6717" t="s">
        <v>6846</v>
      </c>
      <c r="S6717">
        <v>95.231999999999999</v>
      </c>
      <c r="T6717">
        <v>6</v>
      </c>
      <c r="U6717">
        <v>0.2</v>
      </c>
      <c r="V6717">
        <v>24.998400000000011</v>
      </c>
    </row>
    <row r="6718" spans="1:22" x14ac:dyDescent="0.25">
      <c r="A6718">
        <v>6717</v>
      </c>
      <c r="B6718" t="s">
        <v>9053</v>
      </c>
      <c r="C6718">
        <v>2013</v>
      </c>
      <c r="D6718" s="1">
        <v>41373</v>
      </c>
      <c r="E6718" s="1">
        <v>41380</v>
      </c>
      <c r="F6718" t="s">
        <v>50</v>
      </c>
      <c r="G6718" t="s">
        <v>2310</v>
      </c>
      <c r="H6718" t="s">
        <v>2311</v>
      </c>
      <c r="I6718" t="s">
        <v>102</v>
      </c>
      <c r="J6718" t="s">
        <v>27</v>
      </c>
      <c r="K6718" t="s">
        <v>5765</v>
      </c>
      <c r="L6718" t="s">
        <v>1707</v>
      </c>
      <c r="M6718">
        <v>71901</v>
      </c>
      <c r="N6718" t="s">
        <v>30</v>
      </c>
      <c r="O6718" t="s">
        <v>2572</v>
      </c>
      <c r="P6718" t="s">
        <v>46</v>
      </c>
      <c r="Q6718" t="s">
        <v>269</v>
      </c>
      <c r="R6718" t="s">
        <v>2573</v>
      </c>
      <c r="S6718">
        <v>30</v>
      </c>
      <c r="T6718">
        <v>6</v>
      </c>
      <c r="U6718">
        <v>0</v>
      </c>
      <c r="V6718">
        <v>14.399999999999999</v>
      </c>
    </row>
    <row r="6719" spans="1:22" x14ac:dyDescent="0.25">
      <c r="A6719">
        <v>6718</v>
      </c>
      <c r="B6719" t="s">
        <v>9053</v>
      </c>
      <c r="C6719">
        <v>2013</v>
      </c>
      <c r="D6719" s="1">
        <v>41373</v>
      </c>
      <c r="E6719" s="1">
        <v>41380</v>
      </c>
      <c r="F6719" t="s">
        <v>50</v>
      </c>
      <c r="G6719" t="s">
        <v>2310</v>
      </c>
      <c r="H6719" t="s">
        <v>2311</v>
      </c>
      <c r="I6719" t="s">
        <v>102</v>
      </c>
      <c r="J6719" t="s">
        <v>27</v>
      </c>
      <c r="K6719" t="s">
        <v>5765</v>
      </c>
      <c r="L6719" t="s">
        <v>1707</v>
      </c>
      <c r="M6719">
        <v>71901</v>
      </c>
      <c r="N6719" t="s">
        <v>30</v>
      </c>
      <c r="O6719" t="s">
        <v>2127</v>
      </c>
      <c r="P6719" t="s">
        <v>46</v>
      </c>
      <c r="Q6719" t="s">
        <v>90</v>
      </c>
      <c r="R6719" t="s">
        <v>2128</v>
      </c>
      <c r="S6719">
        <v>25.92</v>
      </c>
      <c r="T6719">
        <v>4</v>
      </c>
      <c r="U6719">
        <v>0</v>
      </c>
      <c r="V6719">
        <v>12.700800000000001</v>
      </c>
    </row>
    <row r="6720" spans="1:22" x14ac:dyDescent="0.25">
      <c r="A6720">
        <v>6719</v>
      </c>
      <c r="B6720" t="s">
        <v>9053</v>
      </c>
      <c r="C6720">
        <v>2013</v>
      </c>
      <c r="D6720" s="1">
        <v>41373</v>
      </c>
      <c r="E6720" s="1">
        <v>41380</v>
      </c>
      <c r="F6720" t="s">
        <v>50</v>
      </c>
      <c r="G6720" t="s">
        <v>2310</v>
      </c>
      <c r="H6720" t="s">
        <v>2311</v>
      </c>
      <c r="I6720" t="s">
        <v>102</v>
      </c>
      <c r="J6720" t="s">
        <v>27</v>
      </c>
      <c r="K6720" t="s">
        <v>5765</v>
      </c>
      <c r="L6720" t="s">
        <v>1707</v>
      </c>
      <c r="M6720">
        <v>71901</v>
      </c>
      <c r="N6720" t="s">
        <v>30</v>
      </c>
      <c r="O6720" t="s">
        <v>3464</v>
      </c>
      <c r="P6720" t="s">
        <v>32</v>
      </c>
      <c r="Q6720" t="s">
        <v>65</v>
      </c>
      <c r="R6720" t="s">
        <v>3465</v>
      </c>
      <c r="S6720">
        <v>159.91999999999999</v>
      </c>
      <c r="T6720">
        <v>4</v>
      </c>
      <c r="U6720">
        <v>0</v>
      </c>
      <c r="V6720">
        <v>31.983999999999995</v>
      </c>
    </row>
    <row r="6721" spans="1:22" x14ac:dyDescent="0.25">
      <c r="A6721">
        <v>6720</v>
      </c>
      <c r="B6721" t="s">
        <v>9054</v>
      </c>
      <c r="C6721">
        <v>2013</v>
      </c>
      <c r="D6721" s="1">
        <v>41625</v>
      </c>
      <c r="E6721" s="1">
        <v>41628</v>
      </c>
      <c r="F6721" t="s">
        <v>188</v>
      </c>
      <c r="G6721" t="s">
        <v>144</v>
      </c>
      <c r="H6721" t="s">
        <v>145</v>
      </c>
      <c r="I6721" t="s">
        <v>26</v>
      </c>
      <c r="J6721" t="s">
        <v>27</v>
      </c>
      <c r="K6721" t="s">
        <v>9055</v>
      </c>
      <c r="L6721" t="s">
        <v>88</v>
      </c>
      <c r="M6721">
        <v>27534</v>
      </c>
      <c r="N6721" t="s">
        <v>30</v>
      </c>
      <c r="O6721" t="s">
        <v>3650</v>
      </c>
      <c r="P6721" t="s">
        <v>46</v>
      </c>
      <c r="Q6721" t="s">
        <v>78</v>
      </c>
      <c r="R6721" t="s">
        <v>3651</v>
      </c>
      <c r="S6721">
        <v>34.944000000000003</v>
      </c>
      <c r="T6721">
        <v>3</v>
      </c>
      <c r="U6721">
        <v>0.2</v>
      </c>
      <c r="V6721">
        <v>3.0576000000000008</v>
      </c>
    </row>
    <row r="6722" spans="1:22" x14ac:dyDescent="0.25">
      <c r="A6722">
        <v>6721</v>
      </c>
      <c r="B6722" t="s">
        <v>9056</v>
      </c>
      <c r="C6722">
        <v>2014</v>
      </c>
      <c r="D6722" s="1">
        <v>41902</v>
      </c>
      <c r="E6722" s="1">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31.489499999999992</v>
      </c>
    </row>
    <row r="6723" spans="1:22" x14ac:dyDescent="0.25">
      <c r="A6723">
        <v>6722</v>
      </c>
      <c r="B6723" t="s">
        <v>9056</v>
      </c>
      <c r="C6723">
        <v>2014</v>
      </c>
      <c r="D6723" s="1">
        <v>41902</v>
      </c>
      <c r="E6723" s="1">
        <v>41907</v>
      </c>
      <c r="F6723" t="s">
        <v>50</v>
      </c>
      <c r="G6723" t="s">
        <v>2638</v>
      </c>
      <c r="H6723" t="s">
        <v>2639</v>
      </c>
      <c r="I6723" t="s">
        <v>41</v>
      </c>
      <c r="J6723" t="s">
        <v>27</v>
      </c>
      <c r="K6723" t="s">
        <v>42</v>
      </c>
      <c r="L6723" t="s">
        <v>43</v>
      </c>
      <c r="M6723">
        <v>90032</v>
      </c>
      <c r="N6723" t="s">
        <v>44</v>
      </c>
      <c r="O6723" t="s">
        <v>8409</v>
      </c>
      <c r="P6723" t="s">
        <v>46</v>
      </c>
      <c r="Q6723" t="s">
        <v>68</v>
      </c>
      <c r="R6723" t="s">
        <v>8410</v>
      </c>
      <c r="S6723">
        <v>23.32</v>
      </c>
      <c r="T6723">
        <v>2</v>
      </c>
      <c r="U6723">
        <v>0</v>
      </c>
      <c r="V6723">
        <v>6.0632000000000019</v>
      </c>
    </row>
    <row r="6724" spans="1:22" x14ac:dyDescent="0.25">
      <c r="A6724">
        <v>6723</v>
      </c>
      <c r="B6724" t="s">
        <v>9056</v>
      </c>
      <c r="C6724">
        <v>2014</v>
      </c>
      <c r="D6724" s="1">
        <v>41902</v>
      </c>
      <c r="E6724" s="1">
        <v>41907</v>
      </c>
      <c r="F6724" t="s">
        <v>50</v>
      </c>
      <c r="G6724" t="s">
        <v>2638</v>
      </c>
      <c r="H6724" t="s">
        <v>2639</v>
      </c>
      <c r="I6724" t="s">
        <v>41</v>
      </c>
      <c r="J6724" t="s">
        <v>27</v>
      </c>
      <c r="K6724" t="s">
        <v>42</v>
      </c>
      <c r="L6724" t="s">
        <v>43</v>
      </c>
      <c r="M6724">
        <v>90032</v>
      </c>
      <c r="N6724" t="s">
        <v>44</v>
      </c>
      <c r="O6724" t="s">
        <v>5090</v>
      </c>
      <c r="P6724" t="s">
        <v>46</v>
      </c>
      <c r="Q6724" t="s">
        <v>68</v>
      </c>
      <c r="R6724" t="s">
        <v>5091</v>
      </c>
      <c r="S6724">
        <v>16.740000000000002</v>
      </c>
      <c r="T6724">
        <v>3</v>
      </c>
      <c r="U6724">
        <v>0</v>
      </c>
      <c r="V6724">
        <v>4.8545999999999978</v>
      </c>
    </row>
    <row r="6725" spans="1:22" x14ac:dyDescent="0.25">
      <c r="A6725">
        <v>6724</v>
      </c>
      <c r="B6725" t="s">
        <v>9057</v>
      </c>
      <c r="C6725">
        <v>2014</v>
      </c>
      <c r="D6725" s="1">
        <v>41887</v>
      </c>
      <c r="E6725" s="1">
        <v>41889</v>
      </c>
      <c r="F6725" t="s">
        <v>23</v>
      </c>
      <c r="G6725" t="s">
        <v>6892</v>
      </c>
      <c r="H6725" t="s">
        <v>6893</v>
      </c>
      <c r="I6725" t="s">
        <v>26</v>
      </c>
      <c r="J6725" t="s">
        <v>27</v>
      </c>
      <c r="K6725" t="s">
        <v>8633</v>
      </c>
      <c r="L6725" t="s">
        <v>2694</v>
      </c>
      <c r="M6725">
        <v>3060</v>
      </c>
      <c r="N6725" t="s">
        <v>148</v>
      </c>
      <c r="O6725" t="s">
        <v>4393</v>
      </c>
      <c r="P6725" t="s">
        <v>46</v>
      </c>
      <c r="Q6725" t="s">
        <v>269</v>
      </c>
      <c r="R6725" t="s">
        <v>186</v>
      </c>
      <c r="S6725">
        <v>14.82</v>
      </c>
      <c r="T6725">
        <v>6</v>
      </c>
      <c r="U6725">
        <v>0</v>
      </c>
      <c r="V6725">
        <v>6.9654000000000007</v>
      </c>
    </row>
    <row r="6726" spans="1:22" x14ac:dyDescent="0.25">
      <c r="A6726">
        <v>6725</v>
      </c>
      <c r="B6726" t="s">
        <v>9058</v>
      </c>
      <c r="C6726">
        <v>2013</v>
      </c>
      <c r="D6726" s="1">
        <v>41530</v>
      </c>
      <c r="E6726" s="1">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x14ac:dyDescent="0.25">
      <c r="A6727">
        <v>6726</v>
      </c>
      <c r="B6727" t="s">
        <v>9058</v>
      </c>
      <c r="C6727">
        <v>2013</v>
      </c>
      <c r="D6727" s="1">
        <v>41530</v>
      </c>
      <c r="E6727" s="1">
        <v>41534</v>
      </c>
      <c r="F6727" t="s">
        <v>50</v>
      </c>
      <c r="G6727" t="s">
        <v>1939</v>
      </c>
      <c r="H6727" t="s">
        <v>1940</v>
      </c>
      <c r="I6727" t="s">
        <v>26</v>
      </c>
      <c r="J6727" t="s">
        <v>27</v>
      </c>
      <c r="K6727" t="s">
        <v>95</v>
      </c>
      <c r="L6727" t="s">
        <v>96</v>
      </c>
      <c r="M6727">
        <v>98103</v>
      </c>
      <c r="N6727" t="s">
        <v>44</v>
      </c>
      <c r="O6727" t="s">
        <v>7381</v>
      </c>
      <c r="P6727" t="s">
        <v>46</v>
      </c>
      <c r="Q6727" t="s">
        <v>47</v>
      </c>
      <c r="R6727" t="s">
        <v>7382</v>
      </c>
      <c r="S6727">
        <v>11.07</v>
      </c>
      <c r="T6727">
        <v>3</v>
      </c>
      <c r="U6727">
        <v>0</v>
      </c>
      <c r="V6727">
        <v>5.2028999999999996</v>
      </c>
    </row>
    <row r="6728" spans="1:22" x14ac:dyDescent="0.25">
      <c r="A6728">
        <v>6727</v>
      </c>
      <c r="B6728" t="s">
        <v>9058</v>
      </c>
      <c r="C6728">
        <v>2013</v>
      </c>
      <c r="D6728" s="1">
        <v>41530</v>
      </c>
      <c r="E6728" s="1">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7.7639999999999993</v>
      </c>
    </row>
    <row r="6729" spans="1:22" x14ac:dyDescent="0.25">
      <c r="A6729">
        <v>6728</v>
      </c>
      <c r="B6729" t="s">
        <v>9059</v>
      </c>
      <c r="C6729">
        <v>2014</v>
      </c>
      <c r="D6729" s="1">
        <v>41862</v>
      </c>
      <c r="E6729" s="1">
        <v>41867</v>
      </c>
      <c r="F6729" t="s">
        <v>23</v>
      </c>
      <c r="G6729" t="s">
        <v>2328</v>
      </c>
      <c r="H6729" t="s">
        <v>2329</v>
      </c>
      <c r="I6729" t="s">
        <v>41</v>
      </c>
      <c r="J6729" t="s">
        <v>27</v>
      </c>
      <c r="K6729" t="s">
        <v>1464</v>
      </c>
      <c r="L6729" t="s">
        <v>254</v>
      </c>
      <c r="M6729">
        <v>47374</v>
      </c>
      <c r="N6729" t="s">
        <v>105</v>
      </c>
      <c r="O6729" t="s">
        <v>8177</v>
      </c>
      <c r="P6729" t="s">
        <v>46</v>
      </c>
      <c r="Q6729" t="s">
        <v>90</v>
      </c>
      <c r="R6729" t="s">
        <v>8178</v>
      </c>
      <c r="S6729">
        <v>177.2</v>
      </c>
      <c r="T6729">
        <v>5</v>
      </c>
      <c r="U6729">
        <v>0</v>
      </c>
      <c r="V6729">
        <v>83.283999999999992</v>
      </c>
    </row>
    <row r="6730" spans="1:22" x14ac:dyDescent="0.25">
      <c r="A6730">
        <v>6729</v>
      </c>
      <c r="B6730" t="s">
        <v>9060</v>
      </c>
      <c r="C6730">
        <v>2013</v>
      </c>
      <c r="D6730" s="1">
        <v>41583</v>
      </c>
      <c r="E6730" s="1">
        <v>41588</v>
      </c>
      <c r="F6730" t="s">
        <v>50</v>
      </c>
      <c r="G6730" t="s">
        <v>6864</v>
      </c>
      <c r="H6730" t="s">
        <v>6865</v>
      </c>
      <c r="I6730" t="s">
        <v>41</v>
      </c>
      <c r="J6730" t="s">
        <v>27</v>
      </c>
      <c r="K6730" t="s">
        <v>1419</v>
      </c>
      <c r="L6730" t="s">
        <v>54</v>
      </c>
      <c r="M6730">
        <v>33180</v>
      </c>
      <c r="N6730" t="s">
        <v>30</v>
      </c>
      <c r="O6730" t="s">
        <v>4694</v>
      </c>
      <c r="P6730" t="s">
        <v>32</v>
      </c>
      <c r="Q6730" t="s">
        <v>65</v>
      </c>
      <c r="R6730" t="s">
        <v>4695</v>
      </c>
      <c r="S6730">
        <v>50.496000000000002</v>
      </c>
      <c r="T6730">
        <v>6</v>
      </c>
      <c r="U6730">
        <v>0.2</v>
      </c>
      <c r="V6730">
        <v>8.2055999999999987</v>
      </c>
    </row>
    <row r="6731" spans="1:22" x14ac:dyDescent="0.25">
      <c r="A6731">
        <v>6730</v>
      </c>
      <c r="B6731" t="s">
        <v>9061</v>
      </c>
      <c r="C6731">
        <v>2012</v>
      </c>
      <c r="D6731" s="1">
        <v>41078</v>
      </c>
      <c r="E6731" s="1">
        <v>41080</v>
      </c>
      <c r="F6731" t="s">
        <v>188</v>
      </c>
      <c r="G6731" t="s">
        <v>2439</v>
      </c>
      <c r="H6731" t="s">
        <v>2440</v>
      </c>
      <c r="I6731" t="s">
        <v>41</v>
      </c>
      <c r="J6731" t="s">
        <v>27</v>
      </c>
      <c r="K6731" t="s">
        <v>3792</v>
      </c>
      <c r="L6731" t="s">
        <v>335</v>
      </c>
      <c r="M6731">
        <v>37167</v>
      </c>
      <c r="N6731" t="s">
        <v>30</v>
      </c>
      <c r="O6731" t="s">
        <v>5216</v>
      </c>
      <c r="P6731" t="s">
        <v>46</v>
      </c>
      <c r="Q6731" t="s">
        <v>75</v>
      </c>
      <c r="R6731" t="s">
        <v>5217</v>
      </c>
      <c r="S6731">
        <v>6.1290000000000004</v>
      </c>
      <c r="T6731">
        <v>3</v>
      </c>
      <c r="U6731">
        <v>0.7</v>
      </c>
      <c r="V6731">
        <v>-4.4945999999999984</v>
      </c>
    </row>
    <row r="6732" spans="1:22" x14ac:dyDescent="0.25">
      <c r="A6732">
        <v>6731</v>
      </c>
      <c r="B6732" t="s">
        <v>9061</v>
      </c>
      <c r="C6732">
        <v>2012</v>
      </c>
      <c r="D6732" s="1">
        <v>41078</v>
      </c>
      <c r="E6732" s="1">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56.274400000000014</v>
      </c>
    </row>
    <row r="6733" spans="1:22" x14ac:dyDescent="0.25">
      <c r="A6733">
        <v>6732</v>
      </c>
      <c r="B6733" t="s">
        <v>9061</v>
      </c>
      <c r="C6733">
        <v>2012</v>
      </c>
      <c r="D6733" s="1">
        <v>41078</v>
      </c>
      <c r="E6733" s="1">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20.736000000000004</v>
      </c>
      <c r="T6733">
        <v>4</v>
      </c>
      <c r="U6733">
        <v>0.2</v>
      </c>
      <c r="V6733">
        <v>7.2576000000000001</v>
      </c>
    </row>
    <row r="6734" spans="1:22" x14ac:dyDescent="0.25">
      <c r="A6734">
        <v>6733</v>
      </c>
      <c r="B6734" t="s">
        <v>9062</v>
      </c>
      <c r="C6734">
        <v>2011</v>
      </c>
      <c r="D6734" s="1">
        <v>40728</v>
      </c>
      <c r="E6734" s="1">
        <v>40731</v>
      </c>
      <c r="F6734" t="s">
        <v>188</v>
      </c>
      <c r="G6734" t="s">
        <v>6981</v>
      </c>
      <c r="H6734" t="s">
        <v>6982</v>
      </c>
      <c r="I6734" t="s">
        <v>41</v>
      </c>
      <c r="J6734" t="s">
        <v>27</v>
      </c>
      <c r="K6734" t="s">
        <v>456</v>
      </c>
      <c r="L6734" t="s">
        <v>457</v>
      </c>
      <c r="M6734">
        <v>80013</v>
      </c>
      <c r="N6734" t="s">
        <v>44</v>
      </c>
      <c r="O6734" t="s">
        <v>6303</v>
      </c>
      <c r="P6734" t="s">
        <v>46</v>
      </c>
      <c r="Q6734" t="s">
        <v>90</v>
      </c>
      <c r="R6734" t="s">
        <v>6304</v>
      </c>
      <c r="S6734">
        <v>177.536</v>
      </c>
      <c r="T6734">
        <v>4</v>
      </c>
      <c r="U6734">
        <v>0.2</v>
      </c>
      <c r="V6734">
        <v>62.137599999999992</v>
      </c>
    </row>
    <row r="6735" spans="1:22" x14ac:dyDescent="0.25">
      <c r="A6735">
        <v>6734</v>
      </c>
      <c r="B6735" t="s">
        <v>9062</v>
      </c>
      <c r="C6735">
        <v>2011</v>
      </c>
      <c r="D6735" s="1">
        <v>40728</v>
      </c>
      <c r="E6735" s="1">
        <v>40731</v>
      </c>
      <c r="F6735" t="s">
        <v>188</v>
      </c>
      <c r="G6735" t="s">
        <v>6981</v>
      </c>
      <c r="H6735" t="s">
        <v>6982</v>
      </c>
      <c r="I6735" t="s">
        <v>41</v>
      </c>
      <c r="J6735" t="s">
        <v>27</v>
      </c>
      <c r="K6735" t="s">
        <v>456</v>
      </c>
      <c r="L6735" t="s">
        <v>457</v>
      </c>
      <c r="M6735">
        <v>80013</v>
      </c>
      <c r="N6735" t="s">
        <v>44</v>
      </c>
      <c r="O6735" t="s">
        <v>5131</v>
      </c>
      <c r="P6735" t="s">
        <v>46</v>
      </c>
      <c r="Q6735" t="s">
        <v>78</v>
      </c>
      <c r="R6735" t="s">
        <v>5132</v>
      </c>
      <c r="S6735">
        <v>32.432000000000002</v>
      </c>
      <c r="T6735">
        <v>2</v>
      </c>
      <c r="U6735">
        <v>0.2</v>
      </c>
      <c r="V6735">
        <v>3.2432000000000016</v>
      </c>
    </row>
    <row r="6736" spans="1:22" x14ac:dyDescent="0.25">
      <c r="A6736">
        <v>6735</v>
      </c>
      <c r="B6736" t="s">
        <v>9063</v>
      </c>
      <c r="C6736">
        <v>2012</v>
      </c>
      <c r="D6736" s="1">
        <v>41263</v>
      </c>
      <c r="E6736" s="1">
        <v>41268</v>
      </c>
      <c r="F6736" t="s">
        <v>50</v>
      </c>
      <c r="G6736" t="s">
        <v>8694</v>
      </c>
      <c r="H6736" t="s">
        <v>8695</v>
      </c>
      <c r="I6736" t="s">
        <v>102</v>
      </c>
      <c r="J6736" t="s">
        <v>27</v>
      </c>
      <c r="K6736" t="s">
        <v>1419</v>
      </c>
      <c r="L6736" t="s">
        <v>54</v>
      </c>
      <c r="M6736">
        <v>33142</v>
      </c>
      <c r="N6736" t="s">
        <v>30</v>
      </c>
      <c r="O6736" t="s">
        <v>2620</v>
      </c>
      <c r="P6736" t="s">
        <v>46</v>
      </c>
      <c r="Q6736" t="s">
        <v>47</v>
      </c>
      <c r="R6736" t="s">
        <v>2621</v>
      </c>
      <c r="S6736">
        <v>11.696</v>
      </c>
      <c r="T6736">
        <v>2</v>
      </c>
      <c r="U6736">
        <v>0.2</v>
      </c>
      <c r="V6736">
        <v>3.9473999999999996</v>
      </c>
    </row>
    <row r="6737" spans="1:22" x14ac:dyDescent="0.25">
      <c r="A6737">
        <v>6736</v>
      </c>
      <c r="B6737" t="s">
        <v>9064</v>
      </c>
      <c r="C6737">
        <v>2013</v>
      </c>
      <c r="D6737" s="1">
        <v>41375</v>
      </c>
      <c r="E6737" s="1">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44.366400000000006</v>
      </c>
    </row>
    <row r="6738" spans="1:22" x14ac:dyDescent="0.25">
      <c r="A6738">
        <v>6737</v>
      </c>
      <c r="B6738" t="s">
        <v>9064</v>
      </c>
      <c r="C6738">
        <v>2013</v>
      </c>
      <c r="D6738" s="1">
        <v>41375</v>
      </c>
      <c r="E6738" s="1">
        <v>41382</v>
      </c>
      <c r="F6738" t="s">
        <v>50</v>
      </c>
      <c r="G6738" t="s">
        <v>4558</v>
      </c>
      <c r="H6738" t="s">
        <v>4559</v>
      </c>
      <c r="I6738" t="s">
        <v>26</v>
      </c>
      <c r="J6738" t="s">
        <v>27</v>
      </c>
      <c r="K6738" t="s">
        <v>127</v>
      </c>
      <c r="L6738" t="s">
        <v>43</v>
      </c>
      <c r="M6738">
        <v>94122</v>
      </c>
      <c r="N6738" t="s">
        <v>44</v>
      </c>
      <c r="O6738" t="s">
        <v>7503</v>
      </c>
      <c r="P6738" t="s">
        <v>46</v>
      </c>
      <c r="Q6738" t="s">
        <v>59</v>
      </c>
      <c r="R6738" t="s">
        <v>7504</v>
      </c>
      <c r="S6738">
        <v>579.51</v>
      </c>
      <c r="T6738">
        <v>3</v>
      </c>
      <c r="U6738">
        <v>0</v>
      </c>
      <c r="V6738">
        <v>81.131400000000014</v>
      </c>
    </row>
    <row r="6739" spans="1:22" x14ac:dyDescent="0.25">
      <c r="A6739">
        <v>6738</v>
      </c>
      <c r="B6739" t="s">
        <v>9064</v>
      </c>
      <c r="C6739">
        <v>2013</v>
      </c>
      <c r="D6739" s="1">
        <v>41375</v>
      </c>
      <c r="E6739" s="1">
        <v>41382</v>
      </c>
      <c r="F6739" t="s">
        <v>50</v>
      </c>
      <c r="G6739" t="s">
        <v>4558</v>
      </c>
      <c r="H6739" t="s">
        <v>4559</v>
      </c>
      <c r="I6739" t="s">
        <v>26</v>
      </c>
      <c r="J6739" t="s">
        <v>27</v>
      </c>
      <c r="K6739" t="s">
        <v>127</v>
      </c>
      <c r="L6739" t="s">
        <v>43</v>
      </c>
      <c r="M6739">
        <v>94122</v>
      </c>
      <c r="N6739" t="s">
        <v>44</v>
      </c>
      <c r="O6739" t="s">
        <v>8521</v>
      </c>
      <c r="P6739" t="s">
        <v>46</v>
      </c>
      <c r="Q6739" t="s">
        <v>59</v>
      </c>
      <c r="R6739" t="s">
        <v>8522</v>
      </c>
      <c r="S6739">
        <v>150.66</v>
      </c>
      <c r="T6739">
        <v>9</v>
      </c>
      <c r="U6739">
        <v>0</v>
      </c>
      <c r="V6739">
        <v>6.0263999999999918</v>
      </c>
    </row>
    <row r="6740" spans="1:22" x14ac:dyDescent="0.25">
      <c r="A6740">
        <v>6739</v>
      </c>
      <c r="B6740" t="s">
        <v>9064</v>
      </c>
      <c r="C6740">
        <v>2013</v>
      </c>
      <c r="D6740" s="1">
        <v>41375</v>
      </c>
      <c r="E6740" s="1">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48.032000000000004</v>
      </c>
      <c r="T6740">
        <v>4</v>
      </c>
      <c r="U6740">
        <v>0.2</v>
      </c>
      <c r="V6740">
        <v>15.610399999999993</v>
      </c>
    </row>
    <row r="6741" spans="1:22" x14ac:dyDescent="0.25">
      <c r="A6741">
        <v>6740</v>
      </c>
      <c r="B6741" t="s">
        <v>9065</v>
      </c>
      <c r="C6741">
        <v>2011</v>
      </c>
      <c r="D6741" s="1">
        <v>40689</v>
      </c>
      <c r="E6741" s="1">
        <v>40694</v>
      </c>
      <c r="F6741" t="s">
        <v>50</v>
      </c>
      <c r="G6741" t="s">
        <v>4324</v>
      </c>
      <c r="H6741" t="s">
        <v>4325</v>
      </c>
      <c r="I6741" t="s">
        <v>26</v>
      </c>
      <c r="J6741" t="s">
        <v>27</v>
      </c>
      <c r="K6741" t="s">
        <v>303</v>
      </c>
      <c r="L6741" t="s">
        <v>211</v>
      </c>
      <c r="M6741">
        <v>60623</v>
      </c>
      <c r="N6741" t="s">
        <v>105</v>
      </c>
      <c r="O6741" t="s">
        <v>5556</v>
      </c>
      <c r="P6741" t="s">
        <v>46</v>
      </c>
      <c r="Q6741" t="s">
        <v>59</v>
      </c>
      <c r="R6741" t="s">
        <v>5557</v>
      </c>
      <c r="S6741">
        <v>102.624</v>
      </c>
      <c r="T6741">
        <v>3</v>
      </c>
      <c r="U6741">
        <v>0.2</v>
      </c>
      <c r="V6741">
        <v>7.6968000000000032</v>
      </c>
    </row>
    <row r="6742" spans="1:22" x14ac:dyDescent="0.25">
      <c r="A6742">
        <v>6741</v>
      </c>
      <c r="B6742" t="s">
        <v>9065</v>
      </c>
      <c r="C6742">
        <v>2011</v>
      </c>
      <c r="D6742" s="1">
        <v>40689</v>
      </c>
      <c r="E6742" s="1">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-5.1396000000000583</v>
      </c>
    </row>
    <row r="6743" spans="1:22" x14ac:dyDescent="0.25">
      <c r="A6743">
        <v>6742</v>
      </c>
      <c r="B6743" t="s">
        <v>9065</v>
      </c>
      <c r="C6743">
        <v>2011</v>
      </c>
      <c r="D6743" s="1">
        <v>40689</v>
      </c>
      <c r="E6743" s="1">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13.392000000000001</v>
      </c>
      <c r="T6743">
        <v>3</v>
      </c>
      <c r="U6743">
        <v>0.2</v>
      </c>
      <c r="V6743">
        <v>3.1806000000000005</v>
      </c>
    </row>
    <row r="6744" spans="1:22" x14ac:dyDescent="0.25">
      <c r="A6744">
        <v>6743</v>
      </c>
      <c r="B6744" t="s">
        <v>9066</v>
      </c>
      <c r="C6744">
        <v>2014</v>
      </c>
      <c r="D6744" s="1">
        <v>41827</v>
      </c>
      <c r="E6744" s="1">
        <v>41832</v>
      </c>
      <c r="F6744" t="s">
        <v>50</v>
      </c>
      <c r="G6744" t="s">
        <v>1189</v>
      </c>
      <c r="H6744" t="s">
        <v>1190</v>
      </c>
      <c r="I6744" t="s">
        <v>26</v>
      </c>
      <c r="J6744" t="s">
        <v>27</v>
      </c>
      <c r="K6744" t="s">
        <v>42</v>
      </c>
      <c r="L6744" t="s">
        <v>43</v>
      </c>
      <c r="M6744">
        <v>90008</v>
      </c>
      <c r="N6744" t="s">
        <v>44</v>
      </c>
      <c r="O6744" t="s">
        <v>304</v>
      </c>
      <c r="P6744" t="s">
        <v>32</v>
      </c>
      <c r="Q6744" t="s">
        <v>36</v>
      </c>
      <c r="R6744" t="s">
        <v>552</v>
      </c>
      <c r="S6744">
        <v>122.13600000000001</v>
      </c>
      <c r="T6744">
        <v>3</v>
      </c>
      <c r="U6744">
        <v>0.2</v>
      </c>
      <c r="V6744">
        <v>-13.740299999999994</v>
      </c>
    </row>
    <row r="6745" spans="1:22" x14ac:dyDescent="0.25">
      <c r="A6745">
        <v>6744</v>
      </c>
      <c r="B6745" t="s">
        <v>9067</v>
      </c>
      <c r="C6745">
        <v>2012</v>
      </c>
      <c r="D6745" s="1">
        <v>40955</v>
      </c>
      <c r="E6745" s="1">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x14ac:dyDescent="0.25">
      <c r="A6746">
        <v>6745</v>
      </c>
      <c r="B6746" t="s">
        <v>9068</v>
      </c>
      <c r="C6746">
        <v>2014</v>
      </c>
      <c r="D6746" s="1">
        <v>41807</v>
      </c>
      <c r="E6746" s="1">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107.98920000000001</v>
      </c>
    </row>
    <row r="6747" spans="1:22" x14ac:dyDescent="0.25">
      <c r="A6747">
        <v>6746</v>
      </c>
      <c r="B6747" t="s">
        <v>9068</v>
      </c>
      <c r="C6747">
        <v>2014</v>
      </c>
      <c r="D6747" s="1">
        <v>41807</v>
      </c>
      <c r="E6747" s="1">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1.7940000000000005</v>
      </c>
    </row>
    <row r="6748" spans="1:22" x14ac:dyDescent="0.25">
      <c r="A6748">
        <v>6747</v>
      </c>
      <c r="B6748" t="s">
        <v>9069</v>
      </c>
      <c r="C6748">
        <v>2014</v>
      </c>
      <c r="D6748" s="1">
        <v>41957</v>
      </c>
      <c r="E6748" s="1">
        <v>41960</v>
      </c>
      <c r="F6748" t="s">
        <v>188</v>
      </c>
      <c r="G6748" t="s">
        <v>343</v>
      </c>
      <c r="H6748" t="s">
        <v>344</v>
      </c>
      <c r="I6748" t="s">
        <v>41</v>
      </c>
      <c r="J6748" t="s">
        <v>27</v>
      </c>
      <c r="K6748" t="s">
        <v>266</v>
      </c>
      <c r="L6748" t="s">
        <v>267</v>
      </c>
      <c r="M6748">
        <v>10009</v>
      </c>
      <c r="N6748" t="s">
        <v>148</v>
      </c>
      <c r="O6748" t="s">
        <v>6047</v>
      </c>
      <c r="P6748" t="s">
        <v>71</v>
      </c>
      <c r="Q6748" t="s">
        <v>72</v>
      </c>
      <c r="R6748" t="s">
        <v>6048</v>
      </c>
      <c r="S6748">
        <v>629.94999999999993</v>
      </c>
      <c r="T6748">
        <v>5</v>
      </c>
      <c r="U6748">
        <v>0</v>
      </c>
      <c r="V6748">
        <v>163.78700000000003</v>
      </c>
    </row>
    <row r="6749" spans="1:22" x14ac:dyDescent="0.25">
      <c r="A6749">
        <v>6748</v>
      </c>
      <c r="B6749" t="s">
        <v>9070</v>
      </c>
      <c r="C6749">
        <v>2014</v>
      </c>
      <c r="D6749" s="1">
        <v>41985</v>
      </c>
      <c r="E6749" s="1">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14.952000000000002</v>
      </c>
      <c r="T6749">
        <v>1</v>
      </c>
      <c r="U6749">
        <v>0.2</v>
      </c>
      <c r="V6749">
        <v>5.0462999999999996</v>
      </c>
    </row>
    <row r="6750" spans="1:22" x14ac:dyDescent="0.25">
      <c r="A6750">
        <v>6749</v>
      </c>
      <c r="B6750" t="s">
        <v>9070</v>
      </c>
      <c r="C6750">
        <v>2014</v>
      </c>
      <c r="D6750" s="1">
        <v>41985</v>
      </c>
      <c r="E6750" s="1">
        <v>41989</v>
      </c>
      <c r="F6750" t="s">
        <v>50</v>
      </c>
      <c r="G6750" t="s">
        <v>1821</v>
      </c>
      <c r="H6750" t="s">
        <v>1822</v>
      </c>
      <c r="I6750" t="s">
        <v>26</v>
      </c>
      <c r="J6750" t="s">
        <v>27</v>
      </c>
      <c r="K6750" t="s">
        <v>266</v>
      </c>
      <c r="L6750" t="s">
        <v>267</v>
      </c>
      <c r="M6750">
        <v>10035</v>
      </c>
      <c r="N6750" t="s">
        <v>148</v>
      </c>
      <c r="O6750" t="s">
        <v>5565</v>
      </c>
      <c r="P6750" t="s">
        <v>46</v>
      </c>
      <c r="Q6750" t="s">
        <v>90</v>
      </c>
      <c r="R6750" t="s">
        <v>5566</v>
      </c>
      <c r="S6750">
        <v>17.940000000000001</v>
      </c>
      <c r="T6750">
        <v>3</v>
      </c>
      <c r="U6750">
        <v>0</v>
      </c>
      <c r="V6750">
        <v>8.0730000000000004</v>
      </c>
    </row>
    <row r="6751" spans="1:22" x14ac:dyDescent="0.25">
      <c r="A6751">
        <v>6750</v>
      </c>
      <c r="B6751" t="s">
        <v>9070</v>
      </c>
      <c r="C6751">
        <v>2014</v>
      </c>
      <c r="D6751" s="1">
        <v>41985</v>
      </c>
      <c r="E6751" s="1">
        <v>41989</v>
      </c>
      <c r="F6751" t="s">
        <v>50</v>
      </c>
      <c r="G6751" t="s">
        <v>1821</v>
      </c>
      <c r="H6751" t="s">
        <v>1822</v>
      </c>
      <c r="I6751" t="s">
        <v>26</v>
      </c>
      <c r="J6751" t="s">
        <v>27</v>
      </c>
      <c r="K6751" t="s">
        <v>266</v>
      </c>
      <c r="L6751" t="s">
        <v>267</v>
      </c>
      <c r="M6751">
        <v>10035</v>
      </c>
      <c r="N6751" t="s">
        <v>148</v>
      </c>
      <c r="O6751" t="s">
        <v>7939</v>
      </c>
      <c r="P6751" t="s">
        <v>71</v>
      </c>
      <c r="Q6751" t="s">
        <v>72</v>
      </c>
      <c r="R6751" t="s">
        <v>7940</v>
      </c>
      <c r="S6751">
        <v>116.98</v>
      </c>
      <c r="T6751">
        <v>2</v>
      </c>
      <c r="U6751">
        <v>0</v>
      </c>
      <c r="V6751">
        <v>29.245000000000005</v>
      </c>
    </row>
    <row r="6752" spans="1:22" x14ac:dyDescent="0.25">
      <c r="A6752">
        <v>6751</v>
      </c>
      <c r="B6752" t="s">
        <v>9071</v>
      </c>
      <c r="C6752">
        <v>2013</v>
      </c>
      <c r="D6752" s="1">
        <v>41454</v>
      </c>
      <c r="E6752" s="1">
        <v>41456</v>
      </c>
      <c r="F6752" t="s">
        <v>23</v>
      </c>
      <c r="G6752" t="s">
        <v>6118</v>
      </c>
      <c r="H6752" t="s">
        <v>6119</v>
      </c>
      <c r="I6752" t="s">
        <v>26</v>
      </c>
      <c r="J6752" t="s">
        <v>27</v>
      </c>
      <c r="K6752" t="s">
        <v>4824</v>
      </c>
      <c r="L6752" t="s">
        <v>788</v>
      </c>
      <c r="M6752">
        <v>7501</v>
      </c>
      <c r="N6752" t="s">
        <v>148</v>
      </c>
      <c r="O6752" t="s">
        <v>6594</v>
      </c>
      <c r="P6752" t="s">
        <v>32</v>
      </c>
      <c r="Q6752" t="s">
        <v>36</v>
      </c>
      <c r="R6752" t="s">
        <v>6595</v>
      </c>
      <c r="S6752">
        <v>121.96</v>
      </c>
      <c r="T6752">
        <v>2</v>
      </c>
      <c r="U6752">
        <v>0</v>
      </c>
      <c r="V6752">
        <v>20.733199999999997</v>
      </c>
    </row>
    <row r="6753" spans="1:22" x14ac:dyDescent="0.25">
      <c r="A6753">
        <v>6752</v>
      </c>
      <c r="B6753" t="s">
        <v>9071</v>
      </c>
      <c r="C6753">
        <v>2013</v>
      </c>
      <c r="D6753" s="1">
        <v>41454</v>
      </c>
      <c r="E6753" s="1">
        <v>41456</v>
      </c>
      <c r="F6753" t="s">
        <v>23</v>
      </c>
      <c r="G6753" t="s">
        <v>6118</v>
      </c>
      <c r="H6753" t="s">
        <v>6119</v>
      </c>
      <c r="I6753" t="s">
        <v>26</v>
      </c>
      <c r="J6753" t="s">
        <v>27</v>
      </c>
      <c r="K6753" t="s">
        <v>4824</v>
      </c>
      <c r="L6753" t="s">
        <v>788</v>
      </c>
      <c r="M6753">
        <v>7501</v>
      </c>
      <c r="N6753" t="s">
        <v>148</v>
      </c>
      <c r="O6753" t="s">
        <v>6505</v>
      </c>
      <c r="P6753" t="s">
        <v>46</v>
      </c>
      <c r="Q6753" t="s">
        <v>78</v>
      </c>
      <c r="R6753" t="s">
        <v>6506</v>
      </c>
      <c r="S6753">
        <v>8.74</v>
      </c>
      <c r="T6753">
        <v>2</v>
      </c>
      <c r="U6753">
        <v>0</v>
      </c>
      <c r="V6753">
        <v>2.2724000000000002</v>
      </c>
    </row>
    <row r="6754" spans="1:22" x14ac:dyDescent="0.25">
      <c r="A6754">
        <v>6753</v>
      </c>
      <c r="B6754" t="s">
        <v>9071</v>
      </c>
      <c r="C6754">
        <v>2013</v>
      </c>
      <c r="D6754" s="1">
        <v>41454</v>
      </c>
      <c r="E6754" s="1">
        <v>41456</v>
      </c>
      <c r="F6754" t="s">
        <v>23</v>
      </c>
      <c r="G6754" t="s">
        <v>6118</v>
      </c>
      <c r="H6754" t="s">
        <v>6119</v>
      </c>
      <c r="I6754" t="s">
        <v>26</v>
      </c>
      <c r="J6754" t="s">
        <v>27</v>
      </c>
      <c r="K6754" t="s">
        <v>4824</v>
      </c>
      <c r="L6754" t="s">
        <v>788</v>
      </c>
      <c r="M6754">
        <v>7501</v>
      </c>
      <c r="N6754" t="s">
        <v>148</v>
      </c>
      <c r="O6754" t="s">
        <v>1321</v>
      </c>
      <c r="P6754" t="s">
        <v>46</v>
      </c>
      <c r="Q6754" t="s">
        <v>90</v>
      </c>
      <c r="R6754" t="s">
        <v>1322</v>
      </c>
      <c r="S6754">
        <v>61.96</v>
      </c>
      <c r="T6754">
        <v>2</v>
      </c>
      <c r="U6754">
        <v>0</v>
      </c>
      <c r="V6754">
        <v>27.881999999999998</v>
      </c>
    </row>
    <row r="6755" spans="1:22" x14ac:dyDescent="0.25">
      <c r="A6755">
        <v>6754</v>
      </c>
      <c r="B6755" t="s">
        <v>9071</v>
      </c>
      <c r="C6755">
        <v>2013</v>
      </c>
      <c r="D6755" s="1">
        <v>41454</v>
      </c>
      <c r="E6755" s="1">
        <v>41456</v>
      </c>
      <c r="F6755" t="s">
        <v>23</v>
      </c>
      <c r="G6755" t="s">
        <v>6118</v>
      </c>
      <c r="H6755" t="s">
        <v>6119</v>
      </c>
      <c r="I6755" t="s">
        <v>26</v>
      </c>
      <c r="J6755" t="s">
        <v>27</v>
      </c>
      <c r="K6755" t="s">
        <v>4824</v>
      </c>
      <c r="L6755" t="s">
        <v>788</v>
      </c>
      <c r="M6755">
        <v>7501</v>
      </c>
      <c r="N6755" t="s">
        <v>148</v>
      </c>
      <c r="O6755" t="s">
        <v>5821</v>
      </c>
      <c r="P6755" t="s">
        <v>46</v>
      </c>
      <c r="Q6755" t="s">
        <v>75</v>
      </c>
      <c r="R6755" t="s">
        <v>5822</v>
      </c>
      <c r="S6755">
        <v>7.96</v>
      </c>
      <c r="T6755">
        <v>2</v>
      </c>
      <c r="U6755">
        <v>0</v>
      </c>
      <c r="V6755">
        <v>3.7412000000000001</v>
      </c>
    </row>
    <row r="6756" spans="1:22" x14ac:dyDescent="0.25">
      <c r="A6756">
        <v>6755</v>
      </c>
      <c r="B6756" t="s">
        <v>9071</v>
      </c>
      <c r="C6756">
        <v>2013</v>
      </c>
      <c r="D6756" s="1">
        <v>41454</v>
      </c>
      <c r="E6756" s="1">
        <v>41456</v>
      </c>
      <c r="F6756" t="s">
        <v>23</v>
      </c>
      <c r="G6756" t="s">
        <v>6118</v>
      </c>
      <c r="H6756" t="s">
        <v>6119</v>
      </c>
      <c r="I6756" t="s">
        <v>26</v>
      </c>
      <c r="J6756" t="s">
        <v>27</v>
      </c>
      <c r="K6756" t="s">
        <v>4824</v>
      </c>
      <c r="L6756" t="s">
        <v>788</v>
      </c>
      <c r="M6756">
        <v>7501</v>
      </c>
      <c r="N6756" t="s">
        <v>148</v>
      </c>
      <c r="O6756" t="s">
        <v>106</v>
      </c>
      <c r="P6756" t="s">
        <v>46</v>
      </c>
      <c r="Q6756" t="s">
        <v>78</v>
      </c>
      <c r="R6756" t="s">
        <v>107</v>
      </c>
      <c r="S6756">
        <v>275.24</v>
      </c>
      <c r="T6756">
        <v>4</v>
      </c>
      <c r="U6756">
        <v>0</v>
      </c>
      <c r="V6756">
        <v>121.10560000000001</v>
      </c>
    </row>
    <row r="6757" spans="1:22" x14ac:dyDescent="0.25">
      <c r="A6757">
        <v>6756</v>
      </c>
      <c r="B6757" t="s">
        <v>9072</v>
      </c>
      <c r="C6757">
        <v>2014</v>
      </c>
      <c r="D6757" s="1">
        <v>41898</v>
      </c>
      <c r="E6757" s="1">
        <v>41902</v>
      </c>
      <c r="F6757" t="s">
        <v>50</v>
      </c>
      <c r="G6757" t="s">
        <v>9073</v>
      </c>
      <c r="H6757" t="s">
        <v>9074</v>
      </c>
      <c r="I6757" t="s">
        <v>41</v>
      </c>
      <c r="J6757" t="s">
        <v>27</v>
      </c>
      <c r="K6757" t="s">
        <v>1119</v>
      </c>
      <c r="L6757" t="s">
        <v>788</v>
      </c>
      <c r="M6757">
        <v>8701</v>
      </c>
      <c r="N6757" t="s">
        <v>148</v>
      </c>
      <c r="O6757" t="s">
        <v>6157</v>
      </c>
      <c r="P6757" t="s">
        <v>32</v>
      </c>
      <c r="Q6757" t="s">
        <v>65</v>
      </c>
      <c r="R6757" t="s">
        <v>6158</v>
      </c>
      <c r="S6757">
        <v>47.400000000000006</v>
      </c>
      <c r="T6757">
        <v>5</v>
      </c>
      <c r="U6757">
        <v>0</v>
      </c>
      <c r="V6757">
        <v>18.960000000000004</v>
      </c>
    </row>
    <row r="6758" spans="1:22" x14ac:dyDescent="0.25">
      <c r="A6758">
        <v>6757</v>
      </c>
      <c r="B6758" t="s">
        <v>9072</v>
      </c>
      <c r="C6758">
        <v>2014</v>
      </c>
      <c r="D6758" s="1">
        <v>41898</v>
      </c>
      <c r="E6758" s="1">
        <v>41902</v>
      </c>
      <c r="F6758" t="s">
        <v>50</v>
      </c>
      <c r="G6758" t="s">
        <v>9073</v>
      </c>
      <c r="H6758" t="s">
        <v>9074</v>
      </c>
      <c r="I6758" t="s">
        <v>41</v>
      </c>
      <c r="J6758" t="s">
        <v>27</v>
      </c>
      <c r="K6758" t="s">
        <v>1119</v>
      </c>
      <c r="L6758" t="s">
        <v>788</v>
      </c>
      <c r="M6758">
        <v>8701</v>
      </c>
      <c r="N6758" t="s">
        <v>148</v>
      </c>
      <c r="O6758" t="s">
        <v>6952</v>
      </c>
      <c r="P6758" t="s">
        <v>32</v>
      </c>
      <c r="Q6758" t="s">
        <v>36</v>
      </c>
      <c r="R6758" t="s">
        <v>6953</v>
      </c>
      <c r="S6758">
        <v>512.96</v>
      </c>
      <c r="T6758">
        <v>4</v>
      </c>
      <c r="U6758">
        <v>0</v>
      </c>
      <c r="V6758">
        <v>143.62880000000001</v>
      </c>
    </row>
    <row r="6759" spans="1:22" x14ac:dyDescent="0.25">
      <c r="A6759">
        <v>6758</v>
      </c>
      <c r="B6759" t="s">
        <v>9072</v>
      </c>
      <c r="C6759">
        <v>2014</v>
      </c>
      <c r="D6759" s="1">
        <v>41898</v>
      </c>
      <c r="E6759" s="1">
        <v>41902</v>
      </c>
      <c r="F6759" t="s">
        <v>50</v>
      </c>
      <c r="G6759" t="s">
        <v>9073</v>
      </c>
      <c r="H6759" t="s">
        <v>9074</v>
      </c>
      <c r="I6759" t="s">
        <v>41</v>
      </c>
      <c r="J6759" t="s">
        <v>27</v>
      </c>
      <c r="K6759" t="s">
        <v>1119</v>
      </c>
      <c r="L6759" t="s">
        <v>788</v>
      </c>
      <c r="M6759">
        <v>8701</v>
      </c>
      <c r="N6759" t="s">
        <v>148</v>
      </c>
      <c r="O6759" t="s">
        <v>3140</v>
      </c>
      <c r="P6759" t="s">
        <v>71</v>
      </c>
      <c r="Q6759" t="s">
        <v>72</v>
      </c>
      <c r="R6759" t="s">
        <v>3141</v>
      </c>
      <c r="S6759">
        <v>395.93999999999994</v>
      </c>
      <c r="T6759">
        <v>6</v>
      </c>
      <c r="U6759">
        <v>0</v>
      </c>
      <c r="V6759">
        <v>102.94440000000002</v>
      </c>
    </row>
    <row r="6760" spans="1:22" x14ac:dyDescent="0.25">
      <c r="A6760">
        <v>6759</v>
      </c>
      <c r="B6760" t="s">
        <v>9072</v>
      </c>
      <c r="C6760">
        <v>2014</v>
      </c>
      <c r="D6760" s="1">
        <v>41898</v>
      </c>
      <c r="E6760" s="1">
        <v>41902</v>
      </c>
      <c r="F6760" t="s">
        <v>50</v>
      </c>
      <c r="G6760" t="s">
        <v>9073</v>
      </c>
      <c r="H6760" t="s">
        <v>9074</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x14ac:dyDescent="0.25">
      <c r="A6761">
        <v>6760</v>
      </c>
      <c r="B6761" t="s">
        <v>9075</v>
      </c>
      <c r="C6761">
        <v>2014</v>
      </c>
      <c r="D6761" s="1">
        <v>41976</v>
      </c>
      <c r="E6761" s="1">
        <v>41982</v>
      </c>
      <c r="F6761" t="s">
        <v>50</v>
      </c>
      <c r="G6761" t="s">
        <v>8367</v>
      </c>
      <c r="H6761" t="s">
        <v>8368</v>
      </c>
      <c r="I6761" t="s">
        <v>26</v>
      </c>
      <c r="J6761" t="s">
        <v>27</v>
      </c>
      <c r="K6761" t="s">
        <v>4488</v>
      </c>
      <c r="L6761" t="s">
        <v>88</v>
      </c>
      <c r="M6761">
        <v>27405</v>
      </c>
      <c r="N6761" t="s">
        <v>30</v>
      </c>
      <c r="O6761" t="s">
        <v>3471</v>
      </c>
      <c r="P6761" t="s">
        <v>46</v>
      </c>
      <c r="Q6761" t="s">
        <v>68</v>
      </c>
      <c r="R6761" t="s">
        <v>3472</v>
      </c>
      <c r="S6761">
        <v>32.776000000000003</v>
      </c>
      <c r="T6761">
        <v>1</v>
      </c>
      <c r="U6761">
        <v>0.2</v>
      </c>
      <c r="V6761">
        <v>2.4581999999999997</v>
      </c>
    </row>
    <row r="6762" spans="1:22" x14ac:dyDescent="0.25">
      <c r="A6762">
        <v>6761</v>
      </c>
      <c r="B6762" t="s">
        <v>9076</v>
      </c>
      <c r="C6762">
        <v>2014</v>
      </c>
      <c r="D6762" s="1">
        <v>41817</v>
      </c>
      <c r="E6762" s="1">
        <v>41821</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x14ac:dyDescent="0.25">
      <c r="A6763">
        <v>6762</v>
      </c>
      <c r="B6763" t="s">
        <v>9077</v>
      </c>
      <c r="C6763">
        <v>2013</v>
      </c>
      <c r="D6763" s="1">
        <v>41480</v>
      </c>
      <c r="E6763" s="1">
        <v>41482</v>
      </c>
      <c r="F6763" t="s">
        <v>23</v>
      </c>
      <c r="G6763" t="s">
        <v>6797</v>
      </c>
      <c r="H6763" t="s">
        <v>6798</v>
      </c>
      <c r="I6763" t="s">
        <v>41</v>
      </c>
      <c r="J6763" t="s">
        <v>27</v>
      </c>
      <c r="K6763" t="s">
        <v>266</v>
      </c>
      <c r="L6763" t="s">
        <v>267</v>
      </c>
      <c r="M6763">
        <v>10035</v>
      </c>
      <c r="N6763" t="s">
        <v>148</v>
      </c>
      <c r="O6763" t="s">
        <v>3495</v>
      </c>
      <c r="P6763" t="s">
        <v>32</v>
      </c>
      <c r="Q6763" t="s">
        <v>36</v>
      </c>
      <c r="R6763" t="s">
        <v>3496</v>
      </c>
      <c r="S6763">
        <v>253.76399999999998</v>
      </c>
      <c r="T6763">
        <v>2</v>
      </c>
      <c r="U6763">
        <v>0.1</v>
      </c>
      <c r="V6763">
        <v>31.015599999999978</v>
      </c>
    </row>
    <row r="6764" spans="1:22" x14ac:dyDescent="0.25">
      <c r="A6764">
        <v>6763</v>
      </c>
      <c r="B6764" t="s">
        <v>9078</v>
      </c>
      <c r="C6764">
        <v>2013</v>
      </c>
      <c r="D6764" s="1">
        <v>41520</v>
      </c>
      <c r="E6764" s="1">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9.8685000000000009</v>
      </c>
    </row>
    <row r="6765" spans="1:22" x14ac:dyDescent="0.25">
      <c r="A6765">
        <v>6764</v>
      </c>
      <c r="B6765" t="s">
        <v>9078</v>
      </c>
      <c r="C6765">
        <v>2013</v>
      </c>
      <c r="D6765" s="1">
        <v>41520</v>
      </c>
      <c r="E6765" s="1">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-8.3524000000000012</v>
      </c>
    </row>
    <row r="6766" spans="1:22" x14ac:dyDescent="0.25">
      <c r="A6766">
        <v>6765</v>
      </c>
      <c r="B6766" t="s">
        <v>9078</v>
      </c>
      <c r="C6766">
        <v>2013</v>
      </c>
      <c r="D6766" s="1">
        <v>41520</v>
      </c>
      <c r="E6766" s="1">
        <v>41526</v>
      </c>
      <c r="F6766" t="s">
        <v>50</v>
      </c>
      <c r="G6766" t="s">
        <v>1815</v>
      </c>
      <c r="H6766" t="s">
        <v>1816</v>
      </c>
      <c r="I6766" t="s">
        <v>26</v>
      </c>
      <c r="J6766" t="s">
        <v>27</v>
      </c>
      <c r="K6766" t="s">
        <v>303</v>
      </c>
      <c r="L6766" t="s">
        <v>211</v>
      </c>
      <c r="M6766">
        <v>60623</v>
      </c>
      <c r="N6766" t="s">
        <v>105</v>
      </c>
      <c r="O6766" t="s">
        <v>9079</v>
      </c>
      <c r="P6766" t="s">
        <v>71</v>
      </c>
      <c r="Q6766" t="s">
        <v>682</v>
      </c>
      <c r="R6766" t="s">
        <v>9080</v>
      </c>
      <c r="S6766">
        <v>1362.8999999999999</v>
      </c>
      <c r="T6766">
        <v>3</v>
      </c>
      <c r="U6766">
        <v>0.3</v>
      </c>
      <c r="V6766">
        <v>-19.470000000000141</v>
      </c>
    </row>
    <row r="6767" spans="1:22" x14ac:dyDescent="0.25">
      <c r="A6767">
        <v>6766</v>
      </c>
      <c r="B6767" t="s">
        <v>9081</v>
      </c>
      <c r="C6767">
        <v>2014</v>
      </c>
      <c r="D6767" s="1">
        <v>41750</v>
      </c>
      <c r="E6767" s="1">
        <v>41754</v>
      </c>
      <c r="F6767" t="s">
        <v>50</v>
      </c>
      <c r="G6767" t="s">
        <v>6460</v>
      </c>
      <c r="H6767" t="s">
        <v>6461</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-18.117599999999996</v>
      </c>
    </row>
    <row r="6768" spans="1:22" x14ac:dyDescent="0.25">
      <c r="A6768">
        <v>6767</v>
      </c>
      <c r="B6768" t="s">
        <v>9081</v>
      </c>
      <c r="C6768">
        <v>2014</v>
      </c>
      <c r="D6768" s="1">
        <v>41750</v>
      </c>
      <c r="E6768" s="1">
        <v>41754</v>
      </c>
      <c r="F6768" t="s">
        <v>50</v>
      </c>
      <c r="G6768" t="s">
        <v>6460</v>
      </c>
      <c r="H6768" t="s">
        <v>6461</v>
      </c>
      <c r="I6768" t="s">
        <v>26</v>
      </c>
      <c r="J6768" t="s">
        <v>27</v>
      </c>
      <c r="K6768" t="s">
        <v>303</v>
      </c>
      <c r="L6768" t="s">
        <v>211</v>
      </c>
      <c r="M6768">
        <v>60653</v>
      </c>
      <c r="N6768" t="s">
        <v>105</v>
      </c>
      <c r="O6768" t="s">
        <v>179</v>
      </c>
      <c r="P6768" t="s">
        <v>46</v>
      </c>
      <c r="Q6768" t="s">
        <v>68</v>
      </c>
      <c r="R6768" t="s">
        <v>180</v>
      </c>
      <c r="S6768">
        <v>15.76</v>
      </c>
      <c r="T6768">
        <v>2</v>
      </c>
      <c r="U6768">
        <v>0.2</v>
      </c>
      <c r="V6768">
        <v>3.5460000000000007</v>
      </c>
    </row>
    <row r="6769" spans="1:22" x14ac:dyDescent="0.25">
      <c r="A6769">
        <v>6768</v>
      </c>
      <c r="B6769" t="s">
        <v>9081</v>
      </c>
      <c r="C6769">
        <v>2014</v>
      </c>
      <c r="D6769" s="1">
        <v>41750</v>
      </c>
      <c r="E6769" s="1">
        <v>41754</v>
      </c>
      <c r="F6769" t="s">
        <v>50</v>
      </c>
      <c r="G6769" t="s">
        <v>6460</v>
      </c>
      <c r="H6769" t="s">
        <v>6461</v>
      </c>
      <c r="I6769" t="s">
        <v>26</v>
      </c>
      <c r="J6769" t="s">
        <v>27</v>
      </c>
      <c r="K6769" t="s">
        <v>303</v>
      </c>
      <c r="L6769" t="s">
        <v>211</v>
      </c>
      <c r="M6769">
        <v>60653</v>
      </c>
      <c r="N6769" t="s">
        <v>105</v>
      </c>
      <c r="O6769" t="s">
        <v>4064</v>
      </c>
      <c r="P6769" t="s">
        <v>32</v>
      </c>
      <c r="Q6769" t="s">
        <v>65</v>
      </c>
      <c r="R6769" t="s">
        <v>4065</v>
      </c>
      <c r="S6769">
        <v>14.560000000000002</v>
      </c>
      <c r="T6769">
        <v>5</v>
      </c>
      <c r="U6769">
        <v>0.6</v>
      </c>
      <c r="V6769">
        <v>-6.1879999999999988</v>
      </c>
    </row>
    <row r="6770" spans="1:22" x14ac:dyDescent="0.25">
      <c r="A6770">
        <v>6769</v>
      </c>
      <c r="B6770" t="s">
        <v>9082</v>
      </c>
      <c r="C6770">
        <v>2011</v>
      </c>
      <c r="D6770" s="1">
        <v>40767</v>
      </c>
      <c r="E6770" s="1">
        <v>40771</v>
      </c>
      <c r="F6770" t="s">
        <v>50</v>
      </c>
      <c r="G6770" t="s">
        <v>7121</v>
      </c>
      <c r="H6770" t="s">
        <v>7122</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x14ac:dyDescent="0.25">
      <c r="A6771">
        <v>6770</v>
      </c>
      <c r="B6771" t="s">
        <v>9083</v>
      </c>
      <c r="C6771">
        <v>2014</v>
      </c>
      <c r="D6771" s="1">
        <v>41902</v>
      </c>
      <c r="E6771" s="1">
        <v>41906</v>
      </c>
      <c r="F6771" t="s">
        <v>50</v>
      </c>
      <c r="G6771" t="s">
        <v>5924</v>
      </c>
      <c r="H6771" t="s">
        <v>5925</v>
      </c>
      <c r="I6771" t="s">
        <v>102</v>
      </c>
      <c r="J6771" t="s">
        <v>27</v>
      </c>
      <c r="K6771" t="s">
        <v>497</v>
      </c>
      <c r="L6771" t="s">
        <v>1272</v>
      </c>
      <c r="M6771">
        <v>31907</v>
      </c>
      <c r="N6771" t="s">
        <v>30</v>
      </c>
      <c r="O6771" t="s">
        <v>7473</v>
      </c>
      <c r="P6771" t="s">
        <v>46</v>
      </c>
      <c r="Q6771" t="s">
        <v>68</v>
      </c>
      <c r="R6771" t="s">
        <v>7474</v>
      </c>
      <c r="S6771">
        <v>35.4</v>
      </c>
      <c r="T6771">
        <v>5</v>
      </c>
      <c r="U6771">
        <v>0</v>
      </c>
      <c r="V6771">
        <v>13.452000000000002</v>
      </c>
    </row>
    <row r="6772" spans="1:22" x14ac:dyDescent="0.25">
      <c r="A6772">
        <v>6771</v>
      </c>
      <c r="B6772" t="s">
        <v>9084</v>
      </c>
      <c r="C6772">
        <v>2014</v>
      </c>
      <c r="D6772" s="1">
        <v>41983</v>
      </c>
      <c r="E6772" s="1">
        <v>41987</v>
      </c>
      <c r="F6772" t="s">
        <v>50</v>
      </c>
      <c r="G6772" t="s">
        <v>6783</v>
      </c>
      <c r="H6772" t="s">
        <v>6784</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x14ac:dyDescent="0.25">
      <c r="A6773">
        <v>6772</v>
      </c>
      <c r="B6773" t="s">
        <v>9084</v>
      </c>
      <c r="C6773">
        <v>2014</v>
      </c>
      <c r="D6773" s="1">
        <v>41983</v>
      </c>
      <c r="E6773" s="1">
        <v>41987</v>
      </c>
      <c r="F6773" t="s">
        <v>50</v>
      </c>
      <c r="G6773" t="s">
        <v>6783</v>
      </c>
      <c r="H6773" t="s">
        <v>6784</v>
      </c>
      <c r="I6773" t="s">
        <v>41</v>
      </c>
      <c r="J6773" t="s">
        <v>27</v>
      </c>
      <c r="K6773" t="s">
        <v>544</v>
      </c>
      <c r="L6773" t="s">
        <v>310</v>
      </c>
      <c r="M6773">
        <v>85023</v>
      </c>
      <c r="N6773" t="s">
        <v>44</v>
      </c>
      <c r="O6773" t="s">
        <v>8871</v>
      </c>
      <c r="P6773" t="s">
        <v>46</v>
      </c>
      <c r="Q6773" t="s">
        <v>75</v>
      </c>
      <c r="R6773" t="s">
        <v>8872</v>
      </c>
      <c r="S6773">
        <v>13.005000000000003</v>
      </c>
      <c r="T6773">
        <v>3</v>
      </c>
      <c r="U6773">
        <v>0.7</v>
      </c>
      <c r="V6773">
        <v>-9.9704999999999977</v>
      </c>
    </row>
    <row r="6774" spans="1:22" x14ac:dyDescent="0.25">
      <c r="A6774">
        <v>6773</v>
      </c>
      <c r="B6774" t="s">
        <v>9085</v>
      </c>
      <c r="C6774">
        <v>2013</v>
      </c>
      <c r="D6774" s="1">
        <v>41583</v>
      </c>
      <c r="E6774" s="1">
        <v>41587</v>
      </c>
      <c r="F6774" t="s">
        <v>50</v>
      </c>
      <c r="G6774" t="s">
        <v>1679</v>
      </c>
      <c r="H6774" t="s">
        <v>1680</v>
      </c>
      <c r="I6774" t="s">
        <v>102</v>
      </c>
      <c r="J6774" t="s">
        <v>27</v>
      </c>
      <c r="K6774" t="s">
        <v>42</v>
      </c>
      <c r="L6774" t="s">
        <v>43</v>
      </c>
      <c r="M6774">
        <v>90004</v>
      </c>
      <c r="N6774" t="s">
        <v>44</v>
      </c>
      <c r="O6774" t="s">
        <v>1223</v>
      </c>
      <c r="P6774" t="s">
        <v>46</v>
      </c>
      <c r="Q6774" t="s">
        <v>75</v>
      </c>
      <c r="R6774" t="s">
        <v>1224</v>
      </c>
      <c r="S6774">
        <v>7.7120000000000006</v>
      </c>
      <c r="T6774">
        <v>2</v>
      </c>
      <c r="U6774">
        <v>0.2</v>
      </c>
      <c r="V6774">
        <v>2.7956000000000003</v>
      </c>
    </row>
    <row r="6775" spans="1:22" x14ac:dyDescent="0.25">
      <c r="A6775">
        <v>6774</v>
      </c>
      <c r="B6775" t="s">
        <v>9085</v>
      </c>
      <c r="C6775">
        <v>2013</v>
      </c>
      <c r="D6775" s="1">
        <v>41583</v>
      </c>
      <c r="E6775" s="1">
        <v>41587</v>
      </c>
      <c r="F6775" t="s">
        <v>50</v>
      </c>
      <c r="G6775" t="s">
        <v>1679</v>
      </c>
      <c r="H6775" t="s">
        <v>1680</v>
      </c>
      <c r="I6775" t="s">
        <v>102</v>
      </c>
      <c r="J6775" t="s">
        <v>27</v>
      </c>
      <c r="K6775" t="s">
        <v>42</v>
      </c>
      <c r="L6775" t="s">
        <v>43</v>
      </c>
      <c r="M6775">
        <v>90004</v>
      </c>
      <c r="N6775" t="s">
        <v>44</v>
      </c>
      <c r="O6775" t="s">
        <v>6931</v>
      </c>
      <c r="P6775" t="s">
        <v>46</v>
      </c>
      <c r="Q6775" t="s">
        <v>75</v>
      </c>
      <c r="R6775" t="s">
        <v>6932</v>
      </c>
      <c r="S6775">
        <v>4.1760000000000002</v>
      </c>
      <c r="T6775">
        <v>1</v>
      </c>
      <c r="U6775">
        <v>0.2</v>
      </c>
      <c r="V6775">
        <v>1.3049999999999997</v>
      </c>
    </row>
    <row r="6776" spans="1:22" x14ac:dyDescent="0.25">
      <c r="A6776">
        <v>6775</v>
      </c>
      <c r="B6776" t="s">
        <v>9085</v>
      </c>
      <c r="C6776">
        <v>2013</v>
      </c>
      <c r="D6776" s="1">
        <v>41583</v>
      </c>
      <c r="E6776" s="1">
        <v>41587</v>
      </c>
      <c r="F6776" t="s">
        <v>50</v>
      </c>
      <c r="G6776" t="s">
        <v>1679</v>
      </c>
      <c r="H6776" t="s">
        <v>1680</v>
      </c>
      <c r="I6776" t="s">
        <v>102</v>
      </c>
      <c r="J6776" t="s">
        <v>27</v>
      </c>
      <c r="K6776" t="s">
        <v>42</v>
      </c>
      <c r="L6776" t="s">
        <v>43</v>
      </c>
      <c r="M6776">
        <v>90004</v>
      </c>
      <c r="N6776" t="s">
        <v>44</v>
      </c>
      <c r="O6776" t="s">
        <v>9086</v>
      </c>
      <c r="P6776" t="s">
        <v>46</v>
      </c>
      <c r="Q6776" t="s">
        <v>90</v>
      </c>
      <c r="R6776" t="s">
        <v>9087</v>
      </c>
      <c r="S6776">
        <v>38.880000000000003</v>
      </c>
      <c r="T6776">
        <v>6</v>
      </c>
      <c r="U6776">
        <v>0</v>
      </c>
      <c r="V6776">
        <v>18.662400000000002</v>
      </c>
    </row>
    <row r="6777" spans="1:22" x14ac:dyDescent="0.25">
      <c r="A6777">
        <v>6776</v>
      </c>
      <c r="B6777" t="s">
        <v>9088</v>
      </c>
      <c r="C6777">
        <v>2012</v>
      </c>
      <c r="D6777" s="1">
        <v>40997</v>
      </c>
      <c r="E6777" s="1">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x14ac:dyDescent="0.25">
      <c r="A6778">
        <v>6777</v>
      </c>
      <c r="B6778" t="s">
        <v>9089</v>
      </c>
      <c r="C6778">
        <v>2013</v>
      </c>
      <c r="D6778" s="1">
        <v>41523</v>
      </c>
      <c r="E6778" s="1">
        <v>41529</v>
      </c>
      <c r="F6778" t="s">
        <v>50</v>
      </c>
      <c r="G6778" t="s">
        <v>6374</v>
      </c>
      <c r="H6778" t="s">
        <v>6375</v>
      </c>
      <c r="I6778" t="s">
        <v>26</v>
      </c>
      <c r="J6778" t="s">
        <v>27</v>
      </c>
      <c r="K6778" t="s">
        <v>678</v>
      </c>
      <c r="L6778" t="s">
        <v>104</v>
      </c>
      <c r="M6778">
        <v>78207</v>
      </c>
      <c r="N6778" t="s">
        <v>105</v>
      </c>
      <c r="O6778" t="s">
        <v>217</v>
      </c>
      <c r="P6778" t="s">
        <v>46</v>
      </c>
      <c r="Q6778" t="s">
        <v>59</v>
      </c>
      <c r="R6778" t="s">
        <v>218</v>
      </c>
      <c r="S6778">
        <v>93.456000000000003</v>
      </c>
      <c r="T6778">
        <v>3</v>
      </c>
      <c r="U6778">
        <v>0.2</v>
      </c>
      <c r="V6778">
        <v>-17.523000000000014</v>
      </c>
    </row>
    <row r="6779" spans="1:22" x14ac:dyDescent="0.25">
      <c r="A6779">
        <v>6778</v>
      </c>
      <c r="B6779" t="s">
        <v>9090</v>
      </c>
      <c r="C6779">
        <v>2014</v>
      </c>
      <c r="D6779" s="1">
        <v>41668</v>
      </c>
      <c r="E6779" s="1">
        <v>41672</v>
      </c>
      <c r="F6779" t="s">
        <v>50</v>
      </c>
      <c r="G6779" t="s">
        <v>5788</v>
      </c>
      <c r="H6779" t="s">
        <v>5789</v>
      </c>
      <c r="I6779" t="s">
        <v>102</v>
      </c>
      <c r="J6779" t="s">
        <v>27</v>
      </c>
      <c r="K6779" t="s">
        <v>266</v>
      </c>
      <c r="L6779" t="s">
        <v>267</v>
      </c>
      <c r="M6779">
        <v>10009</v>
      </c>
      <c r="N6779" t="s">
        <v>148</v>
      </c>
      <c r="O6779" t="s">
        <v>4947</v>
      </c>
      <c r="P6779" t="s">
        <v>71</v>
      </c>
      <c r="Q6779" t="s">
        <v>161</v>
      </c>
      <c r="R6779" t="s">
        <v>4948</v>
      </c>
      <c r="S6779">
        <v>449.91</v>
      </c>
      <c r="T6779">
        <v>9</v>
      </c>
      <c r="U6779">
        <v>0</v>
      </c>
      <c r="V6779">
        <v>157.46849999999998</v>
      </c>
    </row>
    <row r="6780" spans="1:22" x14ac:dyDescent="0.25">
      <c r="A6780">
        <v>6779</v>
      </c>
      <c r="B6780" t="s">
        <v>9091</v>
      </c>
      <c r="C6780">
        <v>2013</v>
      </c>
      <c r="D6780" s="1">
        <v>41521</v>
      </c>
      <c r="E6780" s="1">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31.044599999999974</v>
      </c>
    </row>
    <row r="6781" spans="1:22" x14ac:dyDescent="0.25">
      <c r="A6781">
        <v>6780</v>
      </c>
      <c r="B6781" t="s">
        <v>9091</v>
      </c>
      <c r="C6781">
        <v>2013</v>
      </c>
      <c r="D6781" s="1">
        <v>41521</v>
      </c>
      <c r="E6781" s="1">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4.2803999999999984</v>
      </c>
    </row>
    <row r="6782" spans="1:22" x14ac:dyDescent="0.25">
      <c r="A6782">
        <v>6781</v>
      </c>
      <c r="B6782" t="s">
        <v>9091</v>
      </c>
      <c r="C6782">
        <v>2013</v>
      </c>
      <c r="D6782" s="1">
        <v>41521</v>
      </c>
      <c r="E6782" s="1">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5.8695999999999993</v>
      </c>
    </row>
    <row r="6783" spans="1:22" x14ac:dyDescent="0.25">
      <c r="A6783">
        <v>6782</v>
      </c>
      <c r="B6783" t="s">
        <v>9091</v>
      </c>
      <c r="C6783">
        <v>2013</v>
      </c>
      <c r="D6783" s="1">
        <v>41521</v>
      </c>
      <c r="E6783" s="1">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27.485599999999998</v>
      </c>
    </row>
    <row r="6784" spans="1:22" x14ac:dyDescent="0.25">
      <c r="A6784">
        <v>6783</v>
      </c>
      <c r="B6784" t="s">
        <v>9092</v>
      </c>
      <c r="C6784">
        <v>2014</v>
      </c>
      <c r="D6784" s="1">
        <v>41846</v>
      </c>
      <c r="E6784" s="1">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20.096000000000004</v>
      </c>
      <c r="T6784">
        <v>4</v>
      </c>
      <c r="U6784">
        <v>0.2</v>
      </c>
      <c r="V6784">
        <v>3.0143999999999984</v>
      </c>
    </row>
    <row r="6785" spans="1:22" x14ac:dyDescent="0.25">
      <c r="A6785">
        <v>6784</v>
      </c>
      <c r="B6785" t="s">
        <v>9092</v>
      </c>
      <c r="C6785">
        <v>2014</v>
      </c>
      <c r="D6785" s="1">
        <v>41846</v>
      </c>
      <c r="E6785" s="1">
        <v>41849</v>
      </c>
      <c r="F6785" t="s">
        <v>23</v>
      </c>
      <c r="G6785" t="s">
        <v>4682</v>
      </c>
      <c r="H6785" t="s">
        <v>4683</v>
      </c>
      <c r="I6785" t="s">
        <v>26</v>
      </c>
      <c r="J6785" t="s">
        <v>27</v>
      </c>
      <c r="K6785" t="s">
        <v>146</v>
      </c>
      <c r="L6785" t="s">
        <v>147</v>
      </c>
      <c r="M6785">
        <v>19143</v>
      </c>
      <c r="N6785" t="s">
        <v>148</v>
      </c>
      <c r="O6785" t="s">
        <v>9093</v>
      </c>
      <c r="P6785" t="s">
        <v>46</v>
      </c>
      <c r="Q6785" t="s">
        <v>578</v>
      </c>
      <c r="R6785" t="s">
        <v>9094</v>
      </c>
      <c r="S6785">
        <v>37.752000000000002</v>
      </c>
      <c r="T6785">
        <v>3</v>
      </c>
      <c r="U6785">
        <v>0.2</v>
      </c>
      <c r="V6785">
        <v>4.2470999999999943</v>
      </c>
    </row>
    <row r="6786" spans="1:22" x14ac:dyDescent="0.25">
      <c r="A6786">
        <v>6785</v>
      </c>
      <c r="B6786" t="s">
        <v>9092</v>
      </c>
      <c r="C6786">
        <v>2014</v>
      </c>
      <c r="D6786" s="1">
        <v>41846</v>
      </c>
      <c r="E6786" s="1">
        <v>41849</v>
      </c>
      <c r="F6786" t="s">
        <v>23</v>
      </c>
      <c r="G6786" t="s">
        <v>4682</v>
      </c>
      <c r="H6786" t="s">
        <v>4683</v>
      </c>
      <c r="I6786" t="s">
        <v>26</v>
      </c>
      <c r="J6786" t="s">
        <v>27</v>
      </c>
      <c r="K6786" t="s">
        <v>146</v>
      </c>
      <c r="L6786" t="s">
        <v>147</v>
      </c>
      <c r="M6786">
        <v>19143</v>
      </c>
      <c r="N6786" t="s">
        <v>148</v>
      </c>
      <c r="O6786" t="s">
        <v>8260</v>
      </c>
      <c r="P6786" t="s">
        <v>32</v>
      </c>
      <c r="Q6786" t="s">
        <v>56</v>
      </c>
      <c r="R6786" t="s">
        <v>8261</v>
      </c>
      <c r="S6786">
        <v>138.58799999999999</v>
      </c>
      <c r="T6786">
        <v>1</v>
      </c>
      <c r="U6786">
        <v>0.4</v>
      </c>
      <c r="V6786">
        <v>-34.646999999999991</v>
      </c>
    </row>
    <row r="6787" spans="1:22" x14ac:dyDescent="0.25">
      <c r="A6787">
        <v>6786</v>
      </c>
      <c r="B6787" t="s">
        <v>9092</v>
      </c>
      <c r="C6787">
        <v>2014</v>
      </c>
      <c r="D6787" s="1">
        <v>41846</v>
      </c>
      <c r="E6787" s="1">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259.92000000000007</v>
      </c>
      <c r="T6787">
        <v>5</v>
      </c>
      <c r="U6787">
        <v>0.2</v>
      </c>
      <c r="V6787">
        <v>-25.992000000000004</v>
      </c>
    </row>
    <row r="6788" spans="1:22" x14ac:dyDescent="0.25">
      <c r="A6788">
        <v>6787</v>
      </c>
      <c r="B6788" t="s">
        <v>9092</v>
      </c>
      <c r="C6788">
        <v>2014</v>
      </c>
      <c r="D6788" s="1">
        <v>41846</v>
      </c>
      <c r="E6788" s="1">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20.736000000000004</v>
      </c>
      <c r="T6788">
        <v>4</v>
      </c>
      <c r="U6788">
        <v>0.2</v>
      </c>
      <c r="V6788">
        <v>7.2576000000000001</v>
      </c>
    </row>
    <row r="6789" spans="1:22" x14ac:dyDescent="0.25">
      <c r="A6789">
        <v>6788</v>
      </c>
      <c r="B6789" t="s">
        <v>9095</v>
      </c>
      <c r="C6789">
        <v>2012</v>
      </c>
      <c r="D6789" s="1">
        <v>41165</v>
      </c>
      <c r="E6789" s="1">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12.992999999999988</v>
      </c>
    </row>
    <row r="6790" spans="1:22" x14ac:dyDescent="0.25">
      <c r="A6790">
        <v>6789</v>
      </c>
      <c r="B6790" t="s">
        <v>9095</v>
      </c>
      <c r="C6790">
        <v>2012</v>
      </c>
      <c r="D6790" s="1">
        <v>41165</v>
      </c>
      <c r="E6790" s="1">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x14ac:dyDescent="0.25">
      <c r="A6791">
        <v>6790</v>
      </c>
      <c r="B6791" t="s">
        <v>9096</v>
      </c>
      <c r="C6791">
        <v>2012</v>
      </c>
      <c r="D6791" s="1">
        <v>41159</v>
      </c>
      <c r="E6791" s="1">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12.314400000000006</v>
      </c>
    </row>
    <row r="6792" spans="1:22" x14ac:dyDescent="0.25">
      <c r="A6792">
        <v>6791</v>
      </c>
      <c r="B6792" t="s">
        <v>9097</v>
      </c>
      <c r="C6792">
        <v>2013</v>
      </c>
      <c r="D6792" s="1">
        <v>41595</v>
      </c>
      <c r="E6792" s="1">
        <v>41596</v>
      </c>
      <c r="F6792" t="s">
        <v>188</v>
      </c>
      <c r="G6792" t="s">
        <v>9098</v>
      </c>
      <c r="H6792" t="s">
        <v>9099</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x14ac:dyDescent="0.25">
      <c r="A6793">
        <v>6792</v>
      </c>
      <c r="B6793" t="s">
        <v>9100</v>
      </c>
      <c r="C6793">
        <v>2013</v>
      </c>
      <c r="D6793" s="1">
        <v>41589</v>
      </c>
      <c r="E6793" s="1">
        <v>41594</v>
      </c>
      <c r="F6793" t="s">
        <v>50</v>
      </c>
      <c r="G6793" t="s">
        <v>3436</v>
      </c>
      <c r="H6793" t="s">
        <v>3437</v>
      </c>
      <c r="I6793" t="s">
        <v>102</v>
      </c>
      <c r="J6793" t="s">
        <v>27</v>
      </c>
      <c r="K6793" t="s">
        <v>5394</v>
      </c>
      <c r="L6793" t="s">
        <v>43</v>
      </c>
      <c r="M6793">
        <v>95823</v>
      </c>
      <c r="N6793" t="s">
        <v>44</v>
      </c>
      <c r="O6793" t="s">
        <v>7110</v>
      </c>
      <c r="P6793" t="s">
        <v>32</v>
      </c>
      <c r="Q6793" t="s">
        <v>65</v>
      </c>
      <c r="R6793" t="s">
        <v>7111</v>
      </c>
      <c r="S6793">
        <v>9.98</v>
      </c>
      <c r="T6793">
        <v>1</v>
      </c>
      <c r="U6793">
        <v>0</v>
      </c>
      <c r="V6793">
        <v>2.7944000000000004</v>
      </c>
    </row>
    <row r="6794" spans="1:22" x14ac:dyDescent="0.25">
      <c r="A6794">
        <v>6793</v>
      </c>
      <c r="B6794" t="s">
        <v>9101</v>
      </c>
      <c r="C6794">
        <v>2011</v>
      </c>
      <c r="D6794" s="1">
        <v>40770</v>
      </c>
      <c r="E6794" s="1">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30.211199999999998</v>
      </c>
    </row>
    <row r="6795" spans="1:22" x14ac:dyDescent="0.25">
      <c r="A6795">
        <v>6794</v>
      </c>
      <c r="B6795" t="s">
        <v>9102</v>
      </c>
      <c r="C6795">
        <v>2012</v>
      </c>
      <c r="D6795" s="1">
        <v>41229</v>
      </c>
      <c r="E6795" s="1">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1.6115999999999993</v>
      </c>
    </row>
    <row r="6796" spans="1:22" x14ac:dyDescent="0.25">
      <c r="A6796">
        <v>6795</v>
      </c>
      <c r="B6796" t="s">
        <v>9102</v>
      </c>
      <c r="C6796">
        <v>2012</v>
      </c>
      <c r="D6796" s="1">
        <v>41229</v>
      </c>
      <c r="E6796" s="1">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26.997299999999967</v>
      </c>
    </row>
    <row r="6797" spans="1:22" x14ac:dyDescent="0.25">
      <c r="A6797">
        <v>6796</v>
      </c>
      <c r="B6797" t="s">
        <v>9102</v>
      </c>
      <c r="C6797">
        <v>2012</v>
      </c>
      <c r="D6797" s="1">
        <v>41229</v>
      </c>
      <c r="E6797" s="1">
        <v>41233</v>
      </c>
      <c r="F6797" t="s">
        <v>50</v>
      </c>
      <c r="G6797" t="s">
        <v>1779</v>
      </c>
      <c r="H6797" t="s">
        <v>1780</v>
      </c>
      <c r="I6797" t="s">
        <v>41</v>
      </c>
      <c r="J6797" t="s">
        <v>27</v>
      </c>
      <c r="K6797" t="s">
        <v>303</v>
      </c>
      <c r="L6797" t="s">
        <v>211</v>
      </c>
      <c r="M6797">
        <v>60610</v>
      </c>
      <c r="N6797" t="s">
        <v>105</v>
      </c>
      <c r="O6797" t="s">
        <v>7148</v>
      </c>
      <c r="P6797" t="s">
        <v>32</v>
      </c>
      <c r="Q6797" t="s">
        <v>65</v>
      </c>
      <c r="R6797" t="s">
        <v>7149</v>
      </c>
      <c r="S6797">
        <v>34.504000000000005</v>
      </c>
      <c r="T6797">
        <v>2</v>
      </c>
      <c r="U6797">
        <v>0.6</v>
      </c>
      <c r="V6797">
        <v>-15.526799999999994</v>
      </c>
    </row>
    <row r="6798" spans="1:22" x14ac:dyDescent="0.25">
      <c r="A6798">
        <v>6797</v>
      </c>
      <c r="B6798" t="s">
        <v>9103</v>
      </c>
      <c r="C6798">
        <v>2012</v>
      </c>
      <c r="D6798" s="1">
        <v>41146</v>
      </c>
      <c r="E6798" s="1">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x14ac:dyDescent="0.25">
      <c r="A6799">
        <v>6798</v>
      </c>
      <c r="B6799" t="s">
        <v>9103</v>
      </c>
      <c r="C6799">
        <v>2012</v>
      </c>
      <c r="D6799" s="1">
        <v>41146</v>
      </c>
      <c r="E6799" s="1">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3.7979999999999987</v>
      </c>
      <c r="T6799">
        <v>1</v>
      </c>
      <c r="U6799">
        <v>0.8</v>
      </c>
      <c r="V6799">
        <v>-6.0768000000000004</v>
      </c>
    </row>
    <row r="6800" spans="1:22" x14ac:dyDescent="0.25">
      <c r="A6800">
        <v>6799</v>
      </c>
      <c r="B6800" t="s">
        <v>9103</v>
      </c>
      <c r="C6800">
        <v>2012</v>
      </c>
      <c r="D6800" s="1">
        <v>41146</v>
      </c>
      <c r="E6800" s="1">
        <v>41146</v>
      </c>
      <c r="F6800" t="s">
        <v>1290</v>
      </c>
      <c r="G6800" t="s">
        <v>4170</v>
      </c>
      <c r="H6800" t="s">
        <v>4171</v>
      </c>
      <c r="I6800" t="s">
        <v>26</v>
      </c>
      <c r="J6800" t="s">
        <v>27</v>
      </c>
      <c r="K6800" t="s">
        <v>184</v>
      </c>
      <c r="L6800" t="s">
        <v>104</v>
      </c>
      <c r="M6800">
        <v>77041</v>
      </c>
      <c r="N6800" t="s">
        <v>105</v>
      </c>
      <c r="O6800" t="s">
        <v>9104</v>
      </c>
      <c r="P6800" t="s">
        <v>32</v>
      </c>
      <c r="Q6800" t="s">
        <v>65</v>
      </c>
      <c r="R6800" t="s">
        <v>9105</v>
      </c>
      <c r="S6800">
        <v>7.8800000000000008</v>
      </c>
      <c r="T6800">
        <v>5</v>
      </c>
      <c r="U6800">
        <v>0.6</v>
      </c>
      <c r="V6800">
        <v>-3.9399999999999995</v>
      </c>
    </row>
    <row r="6801" spans="1:22" x14ac:dyDescent="0.25">
      <c r="A6801">
        <v>6800</v>
      </c>
      <c r="B6801" t="s">
        <v>9106</v>
      </c>
      <c r="C6801">
        <v>2013</v>
      </c>
      <c r="D6801" s="1">
        <v>41634</v>
      </c>
      <c r="E6801" s="1">
        <v>41641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-24.102599999999995</v>
      </c>
    </row>
    <row r="6802" spans="1:22" x14ac:dyDescent="0.25">
      <c r="A6802">
        <v>6801</v>
      </c>
      <c r="B6802" t="s">
        <v>9106</v>
      </c>
      <c r="C6802">
        <v>2013</v>
      </c>
      <c r="D6802" s="1">
        <v>41634</v>
      </c>
      <c r="E6802" s="1">
        <v>41641</v>
      </c>
      <c r="F6802" t="s">
        <v>50</v>
      </c>
      <c r="G6802" t="s">
        <v>3640</v>
      </c>
      <c r="H6802" t="s">
        <v>3641</v>
      </c>
      <c r="I6802" t="s">
        <v>41</v>
      </c>
      <c r="J6802" t="s">
        <v>27</v>
      </c>
      <c r="K6802" t="s">
        <v>544</v>
      </c>
      <c r="L6802" t="s">
        <v>310</v>
      </c>
      <c r="M6802">
        <v>85023</v>
      </c>
      <c r="N6802" t="s">
        <v>44</v>
      </c>
      <c r="O6802" t="s">
        <v>5711</v>
      </c>
      <c r="P6802" t="s">
        <v>71</v>
      </c>
      <c r="Q6802" t="s">
        <v>682</v>
      </c>
      <c r="R6802" t="s">
        <v>5712</v>
      </c>
      <c r="S6802">
        <v>269.97000000000003</v>
      </c>
      <c r="T6802">
        <v>2</v>
      </c>
      <c r="U6802">
        <v>0.7</v>
      </c>
      <c r="V6802">
        <v>-386.95699999999999</v>
      </c>
    </row>
    <row r="6803" spans="1:22" x14ac:dyDescent="0.25">
      <c r="A6803">
        <v>6802</v>
      </c>
      <c r="B6803" t="s">
        <v>9106</v>
      </c>
      <c r="C6803">
        <v>2013</v>
      </c>
      <c r="D6803" s="1">
        <v>41634</v>
      </c>
      <c r="E6803" s="1">
        <v>41641</v>
      </c>
      <c r="F6803" t="s">
        <v>50</v>
      </c>
      <c r="G6803" t="s">
        <v>3640</v>
      </c>
      <c r="H6803" t="s">
        <v>3641</v>
      </c>
      <c r="I6803" t="s">
        <v>41</v>
      </c>
      <c r="J6803" t="s">
        <v>27</v>
      </c>
      <c r="K6803" t="s">
        <v>544</v>
      </c>
      <c r="L6803" t="s">
        <v>310</v>
      </c>
      <c r="M6803">
        <v>85023</v>
      </c>
      <c r="N6803" t="s">
        <v>44</v>
      </c>
      <c r="O6803" t="s">
        <v>4817</v>
      </c>
      <c r="P6803" t="s">
        <v>71</v>
      </c>
      <c r="Q6803" t="s">
        <v>161</v>
      </c>
      <c r="R6803" t="s">
        <v>4818</v>
      </c>
      <c r="S6803">
        <v>45.120000000000005</v>
      </c>
      <c r="T6803">
        <v>3</v>
      </c>
      <c r="U6803">
        <v>0.2</v>
      </c>
      <c r="V6803">
        <v>-7.8960000000000008</v>
      </c>
    </row>
    <row r="6804" spans="1:22" x14ac:dyDescent="0.25">
      <c r="A6804">
        <v>6803</v>
      </c>
      <c r="B6804" t="s">
        <v>9106</v>
      </c>
      <c r="C6804">
        <v>2013</v>
      </c>
      <c r="D6804" s="1">
        <v>41634</v>
      </c>
      <c r="E6804" s="1">
        <v>41641</v>
      </c>
      <c r="F6804" t="s">
        <v>50</v>
      </c>
      <c r="G6804" t="s">
        <v>3640</v>
      </c>
      <c r="H6804" t="s">
        <v>3641</v>
      </c>
      <c r="I6804" t="s">
        <v>41</v>
      </c>
      <c r="J6804" t="s">
        <v>27</v>
      </c>
      <c r="K6804" t="s">
        <v>544</v>
      </c>
      <c r="L6804" t="s">
        <v>310</v>
      </c>
      <c r="M6804">
        <v>85023</v>
      </c>
      <c r="N6804" t="s">
        <v>44</v>
      </c>
      <c r="O6804" t="s">
        <v>2829</v>
      </c>
      <c r="P6804" t="s">
        <v>71</v>
      </c>
      <c r="Q6804" t="s">
        <v>161</v>
      </c>
      <c r="R6804" t="s">
        <v>2830</v>
      </c>
      <c r="S6804">
        <v>100.80000000000001</v>
      </c>
      <c r="T6804">
        <v>2</v>
      </c>
      <c r="U6804">
        <v>0.2</v>
      </c>
      <c r="V6804">
        <v>21.42</v>
      </c>
    </row>
    <row r="6805" spans="1:22" x14ac:dyDescent="0.25">
      <c r="A6805">
        <v>6804</v>
      </c>
      <c r="B6805" t="s">
        <v>9106</v>
      </c>
      <c r="C6805">
        <v>2013</v>
      </c>
      <c r="D6805" s="1">
        <v>41634</v>
      </c>
      <c r="E6805" s="1">
        <v>41641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4.1971999999999987</v>
      </c>
    </row>
    <row r="6806" spans="1:22" x14ac:dyDescent="0.25">
      <c r="A6806">
        <v>6805</v>
      </c>
      <c r="B6806" t="s">
        <v>9107</v>
      </c>
      <c r="C6806">
        <v>2011</v>
      </c>
      <c r="D6806" s="1">
        <v>40821</v>
      </c>
      <c r="E6806" s="1">
        <v>40822</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34.992999999999995</v>
      </c>
    </row>
    <row r="6807" spans="1:22" x14ac:dyDescent="0.25">
      <c r="A6807">
        <v>6806</v>
      </c>
      <c r="B6807" t="s">
        <v>9108</v>
      </c>
      <c r="C6807">
        <v>2011</v>
      </c>
      <c r="D6807" s="1">
        <v>40869</v>
      </c>
      <c r="E6807" s="1">
        <v>40872</v>
      </c>
      <c r="F6807" t="s">
        <v>188</v>
      </c>
      <c r="G6807" t="s">
        <v>4343</v>
      </c>
      <c r="H6807" t="s">
        <v>4344</v>
      </c>
      <c r="I6807" t="s">
        <v>41</v>
      </c>
      <c r="J6807" t="s">
        <v>27</v>
      </c>
      <c r="K6807" t="s">
        <v>1736</v>
      </c>
      <c r="L6807" t="s">
        <v>1272</v>
      </c>
      <c r="M6807">
        <v>30318</v>
      </c>
      <c r="N6807" t="s">
        <v>30</v>
      </c>
      <c r="O6807" t="s">
        <v>5705</v>
      </c>
      <c r="P6807" t="s">
        <v>46</v>
      </c>
      <c r="Q6807" t="s">
        <v>90</v>
      </c>
      <c r="R6807" t="s">
        <v>5706</v>
      </c>
      <c r="S6807">
        <v>9.9600000000000009</v>
      </c>
      <c r="T6807">
        <v>2</v>
      </c>
      <c r="U6807">
        <v>0</v>
      </c>
      <c r="V6807">
        <v>4.8804000000000007</v>
      </c>
    </row>
    <row r="6808" spans="1:22" x14ac:dyDescent="0.25">
      <c r="A6808">
        <v>6807</v>
      </c>
      <c r="B6808" t="s">
        <v>9109</v>
      </c>
      <c r="C6808">
        <v>2014</v>
      </c>
      <c r="D6808" s="1">
        <v>41999</v>
      </c>
      <c r="E6808" s="1">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3.8560000000000003</v>
      </c>
      <c r="T6808">
        <v>1</v>
      </c>
      <c r="U6808">
        <v>0.2</v>
      </c>
      <c r="V6808">
        <v>1.3978000000000002</v>
      </c>
    </row>
    <row r="6809" spans="1:22" x14ac:dyDescent="0.25">
      <c r="A6809">
        <v>6808</v>
      </c>
      <c r="B6809" t="s">
        <v>9110</v>
      </c>
      <c r="C6809">
        <v>2012</v>
      </c>
      <c r="D6809" s="1">
        <v>40999</v>
      </c>
      <c r="E6809" s="1">
        <v>41004</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35.661300000000004</v>
      </c>
    </row>
    <row r="6810" spans="1:22" x14ac:dyDescent="0.25">
      <c r="A6810">
        <v>6809</v>
      </c>
      <c r="B6810" t="s">
        <v>9110</v>
      </c>
      <c r="C6810">
        <v>2012</v>
      </c>
      <c r="D6810" s="1">
        <v>40999</v>
      </c>
      <c r="E6810" s="1">
        <v>41004</v>
      </c>
      <c r="F6810" t="s">
        <v>50</v>
      </c>
      <c r="G6810" t="s">
        <v>1574</v>
      </c>
      <c r="H6810" t="s">
        <v>1575</v>
      </c>
      <c r="I6810" t="s">
        <v>41</v>
      </c>
      <c r="J6810" t="s">
        <v>27</v>
      </c>
      <c r="K6810" t="s">
        <v>184</v>
      </c>
      <c r="L6810" t="s">
        <v>104</v>
      </c>
      <c r="M6810">
        <v>77095</v>
      </c>
      <c r="N6810" t="s">
        <v>105</v>
      </c>
      <c r="O6810" t="s">
        <v>7091</v>
      </c>
      <c r="P6810" t="s">
        <v>32</v>
      </c>
      <c r="Q6810" t="s">
        <v>65</v>
      </c>
      <c r="R6810" t="s">
        <v>7092</v>
      </c>
      <c r="S6810">
        <v>22.38</v>
      </c>
      <c r="T6810">
        <v>3</v>
      </c>
      <c r="U6810">
        <v>0.6</v>
      </c>
      <c r="V6810">
        <v>-7.8330000000000055</v>
      </c>
    </row>
    <row r="6811" spans="1:22" x14ac:dyDescent="0.25">
      <c r="A6811">
        <v>6810</v>
      </c>
      <c r="B6811" t="s">
        <v>9111</v>
      </c>
      <c r="C6811">
        <v>2014</v>
      </c>
      <c r="D6811" s="1">
        <v>41897</v>
      </c>
      <c r="E6811" s="1">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3.8820000000000006</v>
      </c>
      <c r="T6811">
        <v>2</v>
      </c>
      <c r="U6811">
        <v>0.7</v>
      </c>
      <c r="V6811">
        <v>-2.5880000000000001</v>
      </c>
    </row>
    <row r="6812" spans="1:22" x14ac:dyDescent="0.25">
      <c r="A6812">
        <v>6811</v>
      </c>
      <c r="B6812" t="s">
        <v>9111</v>
      </c>
      <c r="C6812">
        <v>2014</v>
      </c>
      <c r="D6812" s="1">
        <v>41897</v>
      </c>
      <c r="E6812" s="1">
        <v>41898</v>
      </c>
      <c r="F6812" t="s">
        <v>188</v>
      </c>
      <c r="G6812" t="s">
        <v>4361</v>
      </c>
      <c r="H6812" t="s">
        <v>4362</v>
      </c>
      <c r="I6812" t="s">
        <v>26</v>
      </c>
      <c r="J6812" t="s">
        <v>27</v>
      </c>
      <c r="K6812" t="s">
        <v>146</v>
      </c>
      <c r="L6812" t="s">
        <v>147</v>
      </c>
      <c r="M6812">
        <v>19140</v>
      </c>
      <c r="N6812" t="s">
        <v>148</v>
      </c>
      <c r="O6812" t="s">
        <v>9024</v>
      </c>
      <c r="P6812" t="s">
        <v>71</v>
      </c>
      <c r="Q6812" t="s">
        <v>682</v>
      </c>
      <c r="R6812" t="s">
        <v>9025</v>
      </c>
      <c r="S6812">
        <v>12.585000000000003</v>
      </c>
      <c r="T6812">
        <v>1</v>
      </c>
      <c r="U6812">
        <v>0.7</v>
      </c>
      <c r="V6812">
        <v>-18.038499999999996</v>
      </c>
    </row>
    <row r="6813" spans="1:22" x14ac:dyDescent="0.25">
      <c r="A6813">
        <v>6812</v>
      </c>
      <c r="B6813" t="s">
        <v>9111</v>
      </c>
      <c r="C6813">
        <v>2014</v>
      </c>
      <c r="D6813" s="1">
        <v>41897</v>
      </c>
      <c r="E6813" s="1">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-29.152799999999992</v>
      </c>
    </row>
    <row r="6814" spans="1:22" x14ac:dyDescent="0.25">
      <c r="A6814">
        <v>6813</v>
      </c>
      <c r="B6814" t="s">
        <v>9111</v>
      </c>
      <c r="C6814">
        <v>2014</v>
      </c>
      <c r="D6814" s="1">
        <v>41897</v>
      </c>
      <c r="E6814" s="1">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-12.207999999999995</v>
      </c>
    </row>
    <row r="6815" spans="1:22" x14ac:dyDescent="0.25">
      <c r="A6815">
        <v>6814</v>
      </c>
      <c r="B6815" t="s">
        <v>9111</v>
      </c>
      <c r="C6815">
        <v>2014</v>
      </c>
      <c r="D6815" s="1">
        <v>41897</v>
      </c>
      <c r="E6815" s="1">
        <v>41898</v>
      </c>
      <c r="F6815" t="s">
        <v>188</v>
      </c>
      <c r="G6815" t="s">
        <v>4361</v>
      </c>
      <c r="H6815" t="s">
        <v>4362</v>
      </c>
      <c r="I6815" t="s">
        <v>26</v>
      </c>
      <c r="J6815" t="s">
        <v>27</v>
      </c>
      <c r="K6815" t="s">
        <v>146</v>
      </c>
      <c r="L6815" t="s">
        <v>147</v>
      </c>
      <c r="M6815">
        <v>19140</v>
      </c>
      <c r="N6815" t="s">
        <v>148</v>
      </c>
      <c r="O6815" t="s">
        <v>9112</v>
      </c>
      <c r="P6815" t="s">
        <v>32</v>
      </c>
      <c r="Q6815" t="s">
        <v>65</v>
      </c>
      <c r="R6815" t="s">
        <v>9113</v>
      </c>
      <c r="S6815">
        <v>127.93599999999999</v>
      </c>
      <c r="T6815">
        <v>8</v>
      </c>
      <c r="U6815">
        <v>0.2</v>
      </c>
      <c r="V6815">
        <v>4.7975999999999992</v>
      </c>
    </row>
    <row r="6816" spans="1:22" x14ac:dyDescent="0.25">
      <c r="A6816">
        <v>6815</v>
      </c>
      <c r="B6816" t="s">
        <v>9111</v>
      </c>
      <c r="C6816">
        <v>2014</v>
      </c>
      <c r="D6816" s="1">
        <v>41897</v>
      </c>
      <c r="E6816" s="1">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241.17000000000002</v>
      </c>
      <c r="T6816">
        <v>2</v>
      </c>
      <c r="U6816">
        <v>0.7</v>
      </c>
      <c r="V6816">
        <v>-168.8189999999999</v>
      </c>
    </row>
    <row r="6817" spans="1:22" x14ac:dyDescent="0.25">
      <c r="A6817">
        <v>6816</v>
      </c>
      <c r="B6817" t="s">
        <v>9114</v>
      </c>
      <c r="C6817">
        <v>2011</v>
      </c>
      <c r="D6817" s="1">
        <v>40711</v>
      </c>
      <c r="E6817" s="1">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2.6208000000000005</v>
      </c>
    </row>
    <row r="6818" spans="1:22" x14ac:dyDescent="0.25">
      <c r="A6818">
        <v>6817</v>
      </c>
      <c r="B6818" t="s">
        <v>9114</v>
      </c>
      <c r="C6818">
        <v>2011</v>
      </c>
      <c r="D6818" s="1">
        <v>40711</v>
      </c>
      <c r="E6818" s="1">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x14ac:dyDescent="0.25">
      <c r="A6819">
        <v>6818</v>
      </c>
      <c r="B6819" t="s">
        <v>9114</v>
      </c>
      <c r="C6819">
        <v>2011</v>
      </c>
      <c r="D6819" s="1">
        <v>40711</v>
      </c>
      <c r="E6819" s="1">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1061.5721999999998</v>
      </c>
    </row>
    <row r="6820" spans="1:22" x14ac:dyDescent="0.25">
      <c r="A6820">
        <v>6819</v>
      </c>
      <c r="B6820" t="s">
        <v>9115</v>
      </c>
      <c r="C6820">
        <v>2014</v>
      </c>
      <c r="D6820" s="1">
        <v>42002</v>
      </c>
      <c r="E6820" s="1">
        <v>42006</v>
      </c>
      <c r="F6820" t="s">
        <v>50</v>
      </c>
      <c r="G6820" t="s">
        <v>5623</v>
      </c>
      <c r="H6820" t="s">
        <v>5624</v>
      </c>
      <c r="I6820" t="s">
        <v>41</v>
      </c>
      <c r="J6820" t="s">
        <v>27</v>
      </c>
      <c r="K6820" t="s">
        <v>1385</v>
      </c>
      <c r="L6820" t="s">
        <v>211</v>
      </c>
      <c r="M6820">
        <v>61604</v>
      </c>
      <c r="N6820" t="s">
        <v>105</v>
      </c>
      <c r="O6820" t="s">
        <v>5484</v>
      </c>
      <c r="P6820" t="s">
        <v>46</v>
      </c>
      <c r="Q6820" t="s">
        <v>75</v>
      </c>
      <c r="R6820" t="s">
        <v>5485</v>
      </c>
      <c r="S6820">
        <v>1.6799999999999995</v>
      </c>
      <c r="T6820">
        <v>5</v>
      </c>
      <c r="U6820">
        <v>0.8</v>
      </c>
      <c r="V6820">
        <v>-2.6880000000000015</v>
      </c>
    </row>
    <row r="6821" spans="1:22" x14ac:dyDescent="0.25">
      <c r="A6821">
        <v>6820</v>
      </c>
      <c r="B6821" t="s">
        <v>9115</v>
      </c>
      <c r="C6821">
        <v>2014</v>
      </c>
      <c r="D6821" s="1">
        <v>42002</v>
      </c>
      <c r="E6821" s="1">
        <v>42006</v>
      </c>
      <c r="F6821" t="s">
        <v>50</v>
      </c>
      <c r="G6821" t="s">
        <v>5623</v>
      </c>
      <c r="H6821" t="s">
        <v>5624</v>
      </c>
      <c r="I6821" t="s">
        <v>41</v>
      </c>
      <c r="J6821" t="s">
        <v>27</v>
      </c>
      <c r="K6821" t="s">
        <v>1385</v>
      </c>
      <c r="L6821" t="s">
        <v>211</v>
      </c>
      <c r="M6821">
        <v>61604</v>
      </c>
      <c r="N6821" t="s">
        <v>105</v>
      </c>
      <c r="O6821" t="s">
        <v>6344</v>
      </c>
      <c r="P6821" t="s">
        <v>32</v>
      </c>
      <c r="Q6821" t="s">
        <v>65</v>
      </c>
      <c r="R6821" t="s">
        <v>6345</v>
      </c>
      <c r="S6821">
        <v>7.968</v>
      </c>
      <c r="T6821">
        <v>3</v>
      </c>
      <c r="U6821">
        <v>0.6</v>
      </c>
      <c r="V6821">
        <v>-2.3903999999999996</v>
      </c>
    </row>
    <row r="6822" spans="1:22" x14ac:dyDescent="0.25">
      <c r="A6822">
        <v>6821</v>
      </c>
      <c r="B6822" t="s">
        <v>9115</v>
      </c>
      <c r="C6822">
        <v>2014</v>
      </c>
      <c r="D6822" s="1">
        <v>42002</v>
      </c>
      <c r="E6822" s="1">
        <v>42006</v>
      </c>
      <c r="F6822" t="s">
        <v>50</v>
      </c>
      <c r="G6822" t="s">
        <v>5623</v>
      </c>
      <c r="H6822" t="s">
        <v>5624</v>
      </c>
      <c r="I6822" t="s">
        <v>41</v>
      </c>
      <c r="J6822" t="s">
        <v>27</v>
      </c>
      <c r="K6822" t="s">
        <v>1385</v>
      </c>
      <c r="L6822" t="s">
        <v>211</v>
      </c>
      <c r="M6822">
        <v>61604</v>
      </c>
      <c r="N6822" t="s">
        <v>105</v>
      </c>
      <c r="O6822" t="s">
        <v>716</v>
      </c>
      <c r="P6822" t="s">
        <v>32</v>
      </c>
      <c r="Q6822" t="s">
        <v>36</v>
      </c>
      <c r="R6822" t="s">
        <v>717</v>
      </c>
      <c r="S6822">
        <v>113.372</v>
      </c>
      <c r="T6822">
        <v>2</v>
      </c>
      <c r="U6822">
        <v>0.3</v>
      </c>
      <c r="V6822">
        <v>-3.2391999999999896</v>
      </c>
    </row>
    <row r="6823" spans="1:22" x14ac:dyDescent="0.25">
      <c r="A6823">
        <v>6822</v>
      </c>
      <c r="B6823" t="s">
        <v>9115</v>
      </c>
      <c r="C6823">
        <v>2014</v>
      </c>
      <c r="D6823" s="1">
        <v>42002</v>
      </c>
      <c r="E6823" s="1">
        <v>42006</v>
      </c>
      <c r="F6823" t="s">
        <v>50</v>
      </c>
      <c r="G6823" t="s">
        <v>5623</v>
      </c>
      <c r="H6823" t="s">
        <v>5624</v>
      </c>
      <c r="I6823" t="s">
        <v>41</v>
      </c>
      <c r="J6823" t="s">
        <v>27</v>
      </c>
      <c r="K6823" t="s">
        <v>1385</v>
      </c>
      <c r="L6823" t="s">
        <v>211</v>
      </c>
      <c r="M6823">
        <v>61604</v>
      </c>
      <c r="N6823" t="s">
        <v>105</v>
      </c>
      <c r="O6823" t="s">
        <v>1362</v>
      </c>
      <c r="P6823" t="s">
        <v>32</v>
      </c>
      <c r="Q6823" t="s">
        <v>65</v>
      </c>
      <c r="R6823" t="s">
        <v>1363</v>
      </c>
      <c r="S6823">
        <v>2.9600000000000004</v>
      </c>
      <c r="T6823">
        <v>2</v>
      </c>
      <c r="U6823">
        <v>0.6</v>
      </c>
      <c r="V6823">
        <v>-1.4059999999999997</v>
      </c>
    </row>
    <row r="6824" spans="1:22" x14ac:dyDescent="0.25">
      <c r="A6824">
        <v>6823</v>
      </c>
      <c r="B6824" t="s">
        <v>9116</v>
      </c>
      <c r="C6824">
        <v>2014</v>
      </c>
      <c r="D6824" s="1">
        <v>41946</v>
      </c>
      <c r="E6824" s="1">
        <v>41951</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43.705999999999996</v>
      </c>
    </row>
    <row r="6825" spans="1:22" x14ac:dyDescent="0.25">
      <c r="A6825">
        <v>6824</v>
      </c>
      <c r="B6825" t="s">
        <v>9117</v>
      </c>
      <c r="C6825">
        <v>2012</v>
      </c>
      <c r="D6825" s="1">
        <v>41115</v>
      </c>
      <c r="E6825" s="1">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x14ac:dyDescent="0.25">
      <c r="A6826">
        <v>6825</v>
      </c>
      <c r="B6826" t="s">
        <v>9117</v>
      </c>
      <c r="C6826">
        <v>2012</v>
      </c>
      <c r="D6826" s="1">
        <v>41115</v>
      </c>
      <c r="E6826" s="1">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39.44380000000001</v>
      </c>
    </row>
    <row r="6827" spans="1:22" x14ac:dyDescent="0.25">
      <c r="A6827">
        <v>6826</v>
      </c>
      <c r="B6827" t="s">
        <v>9118</v>
      </c>
      <c r="C6827">
        <v>2013</v>
      </c>
      <c r="D6827" s="1">
        <v>41550</v>
      </c>
      <c r="E6827" s="1">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x14ac:dyDescent="0.25">
      <c r="A6828">
        <v>6827</v>
      </c>
      <c r="B6828" t="s">
        <v>9118</v>
      </c>
      <c r="C6828">
        <v>2013</v>
      </c>
      <c r="D6828" s="1">
        <v>41550</v>
      </c>
      <c r="E6828" s="1">
        <v>41557</v>
      </c>
      <c r="F6828" t="s">
        <v>50</v>
      </c>
      <c r="G6828" t="s">
        <v>4959</v>
      </c>
      <c r="H6828" t="s">
        <v>4960</v>
      </c>
      <c r="I6828" t="s">
        <v>41</v>
      </c>
      <c r="J6828" t="s">
        <v>27</v>
      </c>
      <c r="K6828" t="s">
        <v>4268</v>
      </c>
      <c r="L6828" t="s">
        <v>254</v>
      </c>
      <c r="M6828">
        <v>47905</v>
      </c>
      <c r="N6828" t="s">
        <v>105</v>
      </c>
      <c r="O6828" t="s">
        <v>5738</v>
      </c>
      <c r="P6828" t="s">
        <v>71</v>
      </c>
      <c r="Q6828" t="s">
        <v>1216</v>
      </c>
      <c r="R6828" t="s">
        <v>5739</v>
      </c>
      <c r="S6828">
        <v>17499.949999999997</v>
      </c>
      <c r="T6828">
        <v>5</v>
      </c>
      <c r="U6828">
        <v>0</v>
      </c>
      <c r="V6828">
        <v>8399.9759999999987</v>
      </c>
    </row>
    <row r="6829" spans="1:22" x14ac:dyDescent="0.25">
      <c r="A6829">
        <v>6828</v>
      </c>
      <c r="B6829" t="s">
        <v>9118</v>
      </c>
      <c r="C6829">
        <v>2013</v>
      </c>
      <c r="D6829" s="1">
        <v>41550</v>
      </c>
      <c r="E6829" s="1">
        <v>41557</v>
      </c>
      <c r="F6829" t="s">
        <v>50</v>
      </c>
      <c r="G6829" t="s">
        <v>4959</v>
      </c>
      <c r="H6829" t="s">
        <v>4960</v>
      </c>
      <c r="I6829" t="s">
        <v>41</v>
      </c>
      <c r="J6829" t="s">
        <v>27</v>
      </c>
      <c r="K6829" t="s">
        <v>4268</v>
      </c>
      <c r="L6829" t="s">
        <v>254</v>
      </c>
      <c r="M6829">
        <v>47905</v>
      </c>
      <c r="N6829" t="s">
        <v>105</v>
      </c>
      <c r="O6829" t="s">
        <v>6366</v>
      </c>
      <c r="P6829" t="s">
        <v>46</v>
      </c>
      <c r="Q6829" t="s">
        <v>75</v>
      </c>
      <c r="R6829" t="s">
        <v>6367</v>
      </c>
      <c r="S6829">
        <v>735.98</v>
      </c>
      <c r="T6829">
        <v>2</v>
      </c>
      <c r="U6829">
        <v>0</v>
      </c>
      <c r="V6829">
        <v>331.19099999999997</v>
      </c>
    </row>
    <row r="6830" spans="1:22" x14ac:dyDescent="0.25">
      <c r="A6830">
        <v>6829</v>
      </c>
      <c r="B6830" t="s">
        <v>9118</v>
      </c>
      <c r="C6830">
        <v>2013</v>
      </c>
      <c r="D6830" s="1">
        <v>41550</v>
      </c>
      <c r="E6830" s="1">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34.370000000000005</v>
      </c>
      <c r="T6830">
        <v>7</v>
      </c>
      <c r="U6830">
        <v>0</v>
      </c>
      <c r="V6830">
        <v>16.8413</v>
      </c>
    </row>
    <row r="6831" spans="1:22" x14ac:dyDescent="0.25">
      <c r="A6831">
        <v>6830</v>
      </c>
      <c r="B6831" t="s">
        <v>9118</v>
      </c>
      <c r="C6831">
        <v>2013</v>
      </c>
      <c r="D6831" s="1">
        <v>41550</v>
      </c>
      <c r="E6831" s="1">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x14ac:dyDescent="0.25">
      <c r="A6832">
        <v>6831</v>
      </c>
      <c r="B6832" t="s">
        <v>9119</v>
      </c>
      <c r="C6832">
        <v>2013</v>
      </c>
      <c r="D6832" s="1">
        <v>41633</v>
      </c>
      <c r="E6832" s="1">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197.96999999999997</v>
      </c>
      <c r="T6832">
        <v>3</v>
      </c>
      <c r="U6832">
        <v>0</v>
      </c>
      <c r="V6832">
        <v>53.451900000000009</v>
      </c>
    </row>
    <row r="6833" spans="1:22" x14ac:dyDescent="0.25">
      <c r="A6833">
        <v>6832</v>
      </c>
      <c r="B6833" t="s">
        <v>9120</v>
      </c>
      <c r="C6833">
        <v>2014</v>
      </c>
      <c r="D6833" s="1">
        <v>41842</v>
      </c>
      <c r="E6833" s="1">
        <v>41848</v>
      </c>
      <c r="F6833" t="s">
        <v>50</v>
      </c>
      <c r="G6833" t="s">
        <v>7757</v>
      </c>
      <c r="H6833" t="s">
        <v>7758</v>
      </c>
      <c r="I6833" t="s">
        <v>26</v>
      </c>
      <c r="J6833" t="s">
        <v>27</v>
      </c>
      <c r="K6833" t="s">
        <v>266</v>
      </c>
      <c r="L6833" t="s">
        <v>267</v>
      </c>
      <c r="M6833">
        <v>10024</v>
      </c>
      <c r="N6833" t="s">
        <v>148</v>
      </c>
      <c r="O6833" t="s">
        <v>5295</v>
      </c>
      <c r="P6833" t="s">
        <v>46</v>
      </c>
      <c r="Q6833" t="s">
        <v>78</v>
      </c>
      <c r="R6833" t="s">
        <v>5296</v>
      </c>
      <c r="S6833">
        <v>17.48</v>
      </c>
      <c r="T6833">
        <v>4</v>
      </c>
      <c r="U6833">
        <v>0</v>
      </c>
      <c r="V6833">
        <v>4.5448000000000004</v>
      </c>
    </row>
    <row r="6834" spans="1:22" x14ac:dyDescent="0.25">
      <c r="A6834">
        <v>6833</v>
      </c>
      <c r="B6834" t="s">
        <v>9121</v>
      </c>
      <c r="C6834">
        <v>2012</v>
      </c>
      <c r="D6834" s="1">
        <v>41192</v>
      </c>
      <c r="E6834" s="1">
        <v>41199</v>
      </c>
      <c r="F6834" t="s">
        <v>50</v>
      </c>
      <c r="G6834" t="s">
        <v>2279</v>
      </c>
      <c r="H6834" t="s">
        <v>2280</v>
      </c>
      <c r="I6834" t="s">
        <v>26</v>
      </c>
      <c r="J6834" t="s">
        <v>27</v>
      </c>
      <c r="K6834" t="s">
        <v>303</v>
      </c>
      <c r="L6834" t="s">
        <v>211</v>
      </c>
      <c r="M6834">
        <v>60610</v>
      </c>
      <c r="N6834" t="s">
        <v>105</v>
      </c>
      <c r="O6834" t="s">
        <v>5844</v>
      </c>
      <c r="P6834" t="s">
        <v>46</v>
      </c>
      <c r="Q6834" t="s">
        <v>68</v>
      </c>
      <c r="R6834" t="s">
        <v>5845</v>
      </c>
      <c r="S6834">
        <v>8.016</v>
      </c>
      <c r="T6834">
        <v>3</v>
      </c>
      <c r="U6834">
        <v>0.2</v>
      </c>
      <c r="V6834">
        <v>1.0019999999999993</v>
      </c>
    </row>
    <row r="6835" spans="1:22" x14ac:dyDescent="0.25">
      <c r="A6835">
        <v>6834</v>
      </c>
      <c r="B6835" t="s">
        <v>9122</v>
      </c>
      <c r="C6835">
        <v>2013</v>
      </c>
      <c r="D6835" s="1">
        <v>41526</v>
      </c>
      <c r="E6835" s="1">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146.04000000000002</v>
      </c>
      <c r="T6835">
        <v>1</v>
      </c>
      <c r="U6835">
        <v>0.2</v>
      </c>
      <c r="V6835">
        <v>-12.778499999999994</v>
      </c>
    </row>
    <row r="6836" spans="1:22" x14ac:dyDescent="0.25">
      <c r="A6836">
        <v>6835</v>
      </c>
      <c r="B6836" t="s">
        <v>9123</v>
      </c>
      <c r="C6836">
        <v>2013</v>
      </c>
      <c r="D6836" s="1">
        <v>41599</v>
      </c>
      <c r="E6836" s="1">
        <v>41603</v>
      </c>
      <c r="F6836" t="s">
        <v>50</v>
      </c>
      <c r="G6836" t="s">
        <v>5334</v>
      </c>
      <c r="H6836" t="s">
        <v>5335</v>
      </c>
      <c r="I6836" t="s">
        <v>41</v>
      </c>
      <c r="J6836" t="s">
        <v>27</v>
      </c>
      <c r="K6836" t="s">
        <v>9124</v>
      </c>
      <c r="L6836" t="s">
        <v>43</v>
      </c>
      <c r="M6836">
        <v>90640</v>
      </c>
      <c r="N6836" t="s">
        <v>44</v>
      </c>
      <c r="O6836" t="s">
        <v>8719</v>
      </c>
      <c r="P6836" t="s">
        <v>71</v>
      </c>
      <c r="Q6836" t="s">
        <v>161</v>
      </c>
      <c r="R6836" t="s">
        <v>8720</v>
      </c>
      <c r="S6836">
        <v>27.88</v>
      </c>
      <c r="T6836">
        <v>2</v>
      </c>
      <c r="U6836">
        <v>0</v>
      </c>
      <c r="V6836">
        <v>3.9032000000000018</v>
      </c>
    </row>
    <row r="6837" spans="1:22" x14ac:dyDescent="0.25">
      <c r="A6837">
        <v>6836</v>
      </c>
      <c r="B6837" t="s">
        <v>9125</v>
      </c>
      <c r="C6837">
        <v>2014</v>
      </c>
      <c r="D6837" s="1">
        <v>41928</v>
      </c>
      <c r="E6837" s="1">
        <v>41933</v>
      </c>
      <c r="F6837" t="s">
        <v>50</v>
      </c>
      <c r="G6837" t="s">
        <v>3256</v>
      </c>
      <c r="H6837" t="s">
        <v>3257</v>
      </c>
      <c r="I6837" t="s">
        <v>41</v>
      </c>
      <c r="J6837" t="s">
        <v>27</v>
      </c>
      <c r="K6837" t="s">
        <v>5412</v>
      </c>
      <c r="L6837" t="s">
        <v>43</v>
      </c>
      <c r="M6837">
        <v>91360</v>
      </c>
      <c r="N6837" t="s">
        <v>44</v>
      </c>
      <c r="O6837" t="s">
        <v>2255</v>
      </c>
      <c r="P6837" t="s">
        <v>46</v>
      </c>
      <c r="Q6837" t="s">
        <v>47</v>
      </c>
      <c r="R6837" t="s">
        <v>2256</v>
      </c>
      <c r="S6837">
        <v>152.65</v>
      </c>
      <c r="T6837">
        <v>5</v>
      </c>
      <c r="U6837">
        <v>0</v>
      </c>
      <c r="V6837">
        <v>70.219000000000008</v>
      </c>
    </row>
    <row r="6838" spans="1:22" x14ac:dyDescent="0.25">
      <c r="A6838">
        <v>6837</v>
      </c>
      <c r="B6838" t="s">
        <v>9125</v>
      </c>
      <c r="C6838">
        <v>2014</v>
      </c>
      <c r="D6838" s="1">
        <v>41928</v>
      </c>
      <c r="E6838" s="1">
        <v>41933</v>
      </c>
      <c r="F6838" t="s">
        <v>50</v>
      </c>
      <c r="G6838" t="s">
        <v>3256</v>
      </c>
      <c r="H6838" t="s">
        <v>3257</v>
      </c>
      <c r="I6838" t="s">
        <v>41</v>
      </c>
      <c r="J6838" t="s">
        <v>27</v>
      </c>
      <c r="K6838" t="s">
        <v>5412</v>
      </c>
      <c r="L6838" t="s">
        <v>43</v>
      </c>
      <c r="M6838">
        <v>91360</v>
      </c>
      <c r="N6838" t="s">
        <v>44</v>
      </c>
      <c r="O6838" t="s">
        <v>871</v>
      </c>
      <c r="P6838" t="s">
        <v>32</v>
      </c>
      <c r="Q6838" t="s">
        <v>65</v>
      </c>
      <c r="R6838" t="s">
        <v>872</v>
      </c>
      <c r="S6838">
        <v>22.72</v>
      </c>
      <c r="T6838">
        <v>1</v>
      </c>
      <c r="U6838">
        <v>0</v>
      </c>
      <c r="V6838">
        <v>9.3152000000000008</v>
      </c>
    </row>
    <row r="6839" spans="1:22" x14ac:dyDescent="0.25">
      <c r="A6839">
        <v>6838</v>
      </c>
      <c r="B6839" t="s">
        <v>9126</v>
      </c>
      <c r="C6839">
        <v>2012</v>
      </c>
      <c r="D6839" s="1">
        <v>41096</v>
      </c>
      <c r="E6839" s="1">
        <v>41102</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2.8911999999999995</v>
      </c>
    </row>
    <row r="6840" spans="1:22" x14ac:dyDescent="0.25">
      <c r="A6840">
        <v>6839</v>
      </c>
      <c r="B6840" t="s">
        <v>9127</v>
      </c>
      <c r="C6840">
        <v>2014</v>
      </c>
      <c r="D6840" s="1">
        <v>41676</v>
      </c>
      <c r="E6840" s="1">
        <v>41680</v>
      </c>
      <c r="F6840" t="s">
        <v>50</v>
      </c>
      <c r="G6840" t="s">
        <v>6750</v>
      </c>
      <c r="H6840" t="s">
        <v>6751</v>
      </c>
      <c r="I6840" t="s">
        <v>41</v>
      </c>
      <c r="J6840" t="s">
        <v>27</v>
      </c>
      <c r="K6840" t="s">
        <v>2866</v>
      </c>
      <c r="L6840" t="s">
        <v>43</v>
      </c>
      <c r="M6840">
        <v>90503</v>
      </c>
      <c r="N6840" t="s">
        <v>44</v>
      </c>
      <c r="O6840" t="s">
        <v>8236</v>
      </c>
      <c r="P6840" t="s">
        <v>46</v>
      </c>
      <c r="Q6840" t="s">
        <v>78</v>
      </c>
      <c r="R6840" t="s">
        <v>8237</v>
      </c>
      <c r="S6840">
        <v>1640.6999999999998</v>
      </c>
      <c r="T6840">
        <v>5</v>
      </c>
      <c r="U6840">
        <v>0</v>
      </c>
      <c r="V6840">
        <v>459.39599999999996</v>
      </c>
    </row>
    <row r="6841" spans="1:22" x14ac:dyDescent="0.25">
      <c r="A6841">
        <v>6840</v>
      </c>
      <c r="B6841" t="s">
        <v>9127</v>
      </c>
      <c r="C6841">
        <v>2014</v>
      </c>
      <c r="D6841" s="1">
        <v>41676</v>
      </c>
      <c r="E6841" s="1">
        <v>41680</v>
      </c>
      <c r="F6841" t="s">
        <v>50</v>
      </c>
      <c r="G6841" t="s">
        <v>6750</v>
      </c>
      <c r="H6841" t="s">
        <v>6751</v>
      </c>
      <c r="I6841" t="s">
        <v>41</v>
      </c>
      <c r="J6841" t="s">
        <v>27</v>
      </c>
      <c r="K6841" t="s">
        <v>2866</v>
      </c>
      <c r="L6841" t="s">
        <v>43</v>
      </c>
      <c r="M6841">
        <v>90503</v>
      </c>
      <c r="N6841" t="s">
        <v>44</v>
      </c>
      <c r="O6841" t="s">
        <v>3562</v>
      </c>
      <c r="P6841" t="s">
        <v>71</v>
      </c>
      <c r="Q6841" t="s">
        <v>72</v>
      </c>
      <c r="R6841" t="s">
        <v>3563</v>
      </c>
      <c r="S6841">
        <v>371.2</v>
      </c>
      <c r="T6841">
        <v>5</v>
      </c>
      <c r="U6841">
        <v>0.2</v>
      </c>
      <c r="V6841">
        <v>41.759999999999948</v>
      </c>
    </row>
    <row r="6842" spans="1:22" x14ac:dyDescent="0.25">
      <c r="A6842">
        <v>6841</v>
      </c>
      <c r="B6842" t="s">
        <v>9128</v>
      </c>
      <c r="C6842">
        <v>2012</v>
      </c>
      <c r="D6842" s="1">
        <v>41249</v>
      </c>
      <c r="E6842" s="1">
        <v>41250</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14.832000000000003</v>
      </c>
      <c r="T6842">
        <v>3</v>
      </c>
      <c r="U6842">
        <v>0.7</v>
      </c>
      <c r="V6842">
        <v>-10.382399999999997</v>
      </c>
    </row>
    <row r="6843" spans="1:22" x14ac:dyDescent="0.25">
      <c r="A6843">
        <v>6842</v>
      </c>
      <c r="B6843" t="s">
        <v>9129</v>
      </c>
      <c r="C6843">
        <v>2013</v>
      </c>
      <c r="D6843" s="1">
        <v>41530</v>
      </c>
      <c r="E6843" s="1">
        <v>41535</v>
      </c>
      <c r="F6843" t="s">
        <v>50</v>
      </c>
      <c r="G6843" t="s">
        <v>2431</v>
      </c>
      <c r="H6843" t="s">
        <v>2432</v>
      </c>
      <c r="I6843" t="s">
        <v>41</v>
      </c>
      <c r="J6843" t="s">
        <v>27</v>
      </c>
      <c r="K6843" t="s">
        <v>318</v>
      </c>
      <c r="L6843" t="s">
        <v>319</v>
      </c>
      <c r="M6843">
        <v>22153</v>
      </c>
      <c r="N6843" t="s">
        <v>30</v>
      </c>
      <c r="O6843" t="s">
        <v>7691</v>
      </c>
      <c r="P6843" t="s">
        <v>71</v>
      </c>
      <c r="Q6843" t="s">
        <v>161</v>
      </c>
      <c r="R6843" t="s">
        <v>7692</v>
      </c>
      <c r="S6843">
        <v>20.700000000000003</v>
      </c>
      <c r="T6843">
        <v>3</v>
      </c>
      <c r="U6843">
        <v>0</v>
      </c>
      <c r="V6843">
        <v>1.6559999999999988</v>
      </c>
    </row>
    <row r="6844" spans="1:22" x14ac:dyDescent="0.25">
      <c r="A6844">
        <v>6843</v>
      </c>
      <c r="B6844" t="s">
        <v>9129</v>
      </c>
      <c r="C6844">
        <v>2013</v>
      </c>
      <c r="D6844" s="1">
        <v>41530</v>
      </c>
      <c r="E6844" s="1">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x14ac:dyDescent="0.25">
      <c r="A6845">
        <v>6844</v>
      </c>
      <c r="B6845" t="s">
        <v>9129</v>
      </c>
      <c r="C6845">
        <v>2013</v>
      </c>
      <c r="D6845" s="1">
        <v>41530</v>
      </c>
      <c r="E6845" s="1">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0.67899999999999849</v>
      </c>
    </row>
    <row r="6846" spans="1:22" x14ac:dyDescent="0.25">
      <c r="A6846">
        <v>6845</v>
      </c>
      <c r="B6846" t="s">
        <v>9129</v>
      </c>
      <c r="C6846">
        <v>2013</v>
      </c>
      <c r="D6846" s="1">
        <v>41530</v>
      </c>
      <c r="E6846" s="1">
        <v>41535</v>
      </c>
      <c r="F6846" t="s">
        <v>50</v>
      </c>
      <c r="G6846" t="s">
        <v>2431</v>
      </c>
      <c r="H6846" t="s">
        <v>2432</v>
      </c>
      <c r="I6846" t="s">
        <v>41</v>
      </c>
      <c r="J6846" t="s">
        <v>27</v>
      </c>
      <c r="K6846" t="s">
        <v>318</v>
      </c>
      <c r="L6846" t="s">
        <v>319</v>
      </c>
      <c r="M6846">
        <v>22153</v>
      </c>
      <c r="N6846" t="s">
        <v>30</v>
      </c>
      <c r="O6846" t="s">
        <v>9130</v>
      </c>
      <c r="P6846" t="s">
        <v>32</v>
      </c>
      <c r="Q6846" t="s">
        <v>36</v>
      </c>
      <c r="R6846" t="s">
        <v>9131</v>
      </c>
      <c r="S6846">
        <v>1059.1199999999999</v>
      </c>
      <c r="T6846">
        <v>4</v>
      </c>
      <c r="U6846">
        <v>0</v>
      </c>
      <c r="V6846">
        <v>307.14479999999992</v>
      </c>
    </row>
    <row r="6847" spans="1:22" x14ac:dyDescent="0.25">
      <c r="A6847">
        <v>6846</v>
      </c>
      <c r="B6847" t="s">
        <v>9132</v>
      </c>
      <c r="C6847">
        <v>2011</v>
      </c>
      <c r="D6847" s="1">
        <v>40730</v>
      </c>
      <c r="E6847" s="1">
        <v>40736</v>
      </c>
      <c r="F6847" t="s">
        <v>50</v>
      </c>
      <c r="G6847" t="s">
        <v>5319</v>
      </c>
      <c r="H6847" t="s">
        <v>5320</v>
      </c>
      <c r="I6847" t="s">
        <v>102</v>
      </c>
      <c r="J6847" t="s">
        <v>27</v>
      </c>
      <c r="K6847" t="s">
        <v>9133</v>
      </c>
      <c r="L6847" t="s">
        <v>43</v>
      </c>
      <c r="M6847">
        <v>92020</v>
      </c>
      <c r="N6847" t="s">
        <v>44</v>
      </c>
      <c r="O6847" t="s">
        <v>4730</v>
      </c>
      <c r="P6847" t="s">
        <v>32</v>
      </c>
      <c r="Q6847" t="s">
        <v>36</v>
      </c>
      <c r="R6847" t="s">
        <v>4731</v>
      </c>
      <c r="S6847">
        <v>478.48</v>
      </c>
      <c r="T6847">
        <v>2</v>
      </c>
      <c r="U6847">
        <v>0.2</v>
      </c>
      <c r="V6847">
        <v>47.848000000000013</v>
      </c>
    </row>
    <row r="6848" spans="1:22" x14ac:dyDescent="0.25">
      <c r="A6848">
        <v>6847</v>
      </c>
      <c r="B6848" t="s">
        <v>9134</v>
      </c>
      <c r="C6848">
        <v>2013</v>
      </c>
      <c r="D6848" s="1">
        <v>41404</v>
      </c>
      <c r="E6848" s="1">
        <v>41409</v>
      </c>
      <c r="F6848" t="s">
        <v>50</v>
      </c>
      <c r="G6848" t="s">
        <v>5299</v>
      </c>
      <c r="H6848" t="s">
        <v>5300</v>
      </c>
      <c r="I6848" t="s">
        <v>41</v>
      </c>
      <c r="J6848" t="s">
        <v>27</v>
      </c>
      <c r="K6848" t="s">
        <v>42</v>
      </c>
      <c r="L6848" t="s">
        <v>43</v>
      </c>
      <c r="M6848">
        <v>90036</v>
      </c>
      <c r="N6848" t="s">
        <v>44</v>
      </c>
      <c r="O6848" t="s">
        <v>8937</v>
      </c>
      <c r="P6848" t="s">
        <v>46</v>
      </c>
      <c r="Q6848" t="s">
        <v>90</v>
      </c>
      <c r="R6848" t="s">
        <v>8938</v>
      </c>
      <c r="S6848">
        <v>32.04</v>
      </c>
      <c r="T6848">
        <v>4</v>
      </c>
      <c r="U6848">
        <v>0</v>
      </c>
      <c r="V6848">
        <v>14.417999999999999</v>
      </c>
    </row>
    <row r="6849" spans="1:22" x14ac:dyDescent="0.25">
      <c r="A6849">
        <v>6848</v>
      </c>
      <c r="B6849" t="s">
        <v>9135</v>
      </c>
      <c r="C6849">
        <v>2013</v>
      </c>
      <c r="D6849" s="1">
        <v>41474</v>
      </c>
      <c r="E6849" s="1">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3.4995000000000029</v>
      </c>
    </row>
    <row r="6850" spans="1:22" x14ac:dyDescent="0.25">
      <c r="A6850">
        <v>6849</v>
      </c>
      <c r="B6850" t="s">
        <v>9136</v>
      </c>
      <c r="C6850">
        <v>2013</v>
      </c>
      <c r="D6850" s="1">
        <v>41444</v>
      </c>
      <c r="E6850" s="1">
        <v>41447</v>
      </c>
      <c r="F6850" t="s">
        <v>188</v>
      </c>
      <c r="G6850" t="s">
        <v>5183</v>
      </c>
      <c r="H6850" t="s">
        <v>5184</v>
      </c>
      <c r="I6850" t="s">
        <v>26</v>
      </c>
      <c r="J6850" t="s">
        <v>27</v>
      </c>
      <c r="K6850" t="s">
        <v>8090</v>
      </c>
      <c r="L6850" t="s">
        <v>211</v>
      </c>
      <c r="M6850">
        <v>60423</v>
      </c>
      <c r="N6850" t="s">
        <v>105</v>
      </c>
      <c r="O6850" t="s">
        <v>7639</v>
      </c>
      <c r="P6850" t="s">
        <v>46</v>
      </c>
      <c r="Q6850" t="s">
        <v>90</v>
      </c>
      <c r="R6850" t="s">
        <v>7640</v>
      </c>
      <c r="S6850">
        <v>76.864000000000004</v>
      </c>
      <c r="T6850">
        <v>2</v>
      </c>
      <c r="U6850">
        <v>0.2</v>
      </c>
      <c r="V6850">
        <v>26.902399999999993</v>
      </c>
    </row>
    <row r="6851" spans="1:22" x14ac:dyDescent="0.25">
      <c r="A6851">
        <v>6850</v>
      </c>
      <c r="B6851" t="s">
        <v>9137</v>
      </c>
      <c r="C6851">
        <v>2011</v>
      </c>
      <c r="D6851" s="1">
        <v>40653</v>
      </c>
      <c r="E6851" s="1">
        <v>40658</v>
      </c>
      <c r="F6851" t="s">
        <v>50</v>
      </c>
      <c r="G6851" t="s">
        <v>4674</v>
      </c>
      <c r="H6851" t="s">
        <v>4675</v>
      </c>
      <c r="I6851" t="s">
        <v>26</v>
      </c>
      <c r="J6851" t="s">
        <v>27</v>
      </c>
      <c r="K6851" t="s">
        <v>42</v>
      </c>
      <c r="L6851" t="s">
        <v>43</v>
      </c>
      <c r="M6851">
        <v>90045</v>
      </c>
      <c r="N6851" t="s">
        <v>44</v>
      </c>
      <c r="O6851" t="s">
        <v>6038</v>
      </c>
      <c r="P6851" t="s">
        <v>32</v>
      </c>
      <c r="Q6851" t="s">
        <v>65</v>
      </c>
      <c r="R6851" t="s">
        <v>6039</v>
      </c>
      <c r="S6851">
        <v>59.92</v>
      </c>
      <c r="T6851">
        <v>4</v>
      </c>
      <c r="U6851">
        <v>0</v>
      </c>
      <c r="V6851">
        <v>27.563200000000002</v>
      </c>
    </row>
    <row r="6852" spans="1:22" x14ac:dyDescent="0.25">
      <c r="A6852">
        <v>6851</v>
      </c>
      <c r="B6852" t="s">
        <v>9138</v>
      </c>
      <c r="C6852">
        <v>2013</v>
      </c>
      <c r="D6852" s="1">
        <v>41282</v>
      </c>
      <c r="E6852" s="1">
        <v>41286</v>
      </c>
      <c r="F6852" t="s">
        <v>50</v>
      </c>
      <c r="G6852" t="s">
        <v>6633</v>
      </c>
      <c r="H6852" t="s">
        <v>6634</v>
      </c>
      <c r="I6852" t="s">
        <v>41</v>
      </c>
      <c r="J6852" t="s">
        <v>27</v>
      </c>
      <c r="K6852" t="s">
        <v>612</v>
      </c>
      <c r="L6852" t="s">
        <v>114</v>
      </c>
      <c r="M6852">
        <v>53132</v>
      </c>
      <c r="N6852" t="s">
        <v>105</v>
      </c>
      <c r="O6852" t="s">
        <v>201</v>
      </c>
      <c r="P6852" t="s">
        <v>32</v>
      </c>
      <c r="Q6852" t="s">
        <v>33</v>
      </c>
      <c r="R6852" t="s">
        <v>202</v>
      </c>
      <c r="S6852">
        <v>1565.88</v>
      </c>
      <c r="T6852">
        <v>6</v>
      </c>
      <c r="U6852">
        <v>0</v>
      </c>
      <c r="V6852">
        <v>407.12880000000007</v>
      </c>
    </row>
    <row r="6853" spans="1:22" x14ac:dyDescent="0.25">
      <c r="A6853">
        <v>6852</v>
      </c>
      <c r="B6853" t="s">
        <v>9138</v>
      </c>
      <c r="C6853">
        <v>2013</v>
      </c>
      <c r="D6853" s="1">
        <v>41282</v>
      </c>
      <c r="E6853" s="1">
        <v>41286</v>
      </c>
      <c r="F6853" t="s">
        <v>50</v>
      </c>
      <c r="G6853" t="s">
        <v>6633</v>
      </c>
      <c r="H6853" t="s">
        <v>6634</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x14ac:dyDescent="0.25">
      <c r="A6854">
        <v>6853</v>
      </c>
      <c r="B6854" t="s">
        <v>9139</v>
      </c>
      <c r="C6854">
        <v>2014</v>
      </c>
      <c r="D6854" s="1">
        <v>41997</v>
      </c>
      <c r="E6854" s="1">
        <v>42002</v>
      </c>
      <c r="F6854" t="s">
        <v>23</v>
      </c>
      <c r="G6854" t="s">
        <v>7779</v>
      </c>
      <c r="H6854" t="s">
        <v>7780</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x14ac:dyDescent="0.25">
      <c r="A6855">
        <v>6854</v>
      </c>
      <c r="B6855" t="s">
        <v>9139</v>
      </c>
      <c r="C6855">
        <v>2014</v>
      </c>
      <c r="D6855" s="1">
        <v>41997</v>
      </c>
      <c r="E6855" s="1">
        <v>42002</v>
      </c>
      <c r="F6855" t="s">
        <v>23</v>
      </c>
      <c r="G6855" t="s">
        <v>7779</v>
      </c>
      <c r="H6855" t="s">
        <v>7780</v>
      </c>
      <c r="I6855" t="s">
        <v>41</v>
      </c>
      <c r="J6855" t="s">
        <v>27</v>
      </c>
      <c r="K6855" t="s">
        <v>5141</v>
      </c>
      <c r="L6855" t="s">
        <v>1707</v>
      </c>
      <c r="M6855">
        <v>72209</v>
      </c>
      <c r="N6855" t="s">
        <v>30</v>
      </c>
      <c r="O6855" t="s">
        <v>5816</v>
      </c>
      <c r="P6855" t="s">
        <v>71</v>
      </c>
      <c r="Q6855" t="s">
        <v>72</v>
      </c>
      <c r="R6855" t="s">
        <v>5817</v>
      </c>
      <c r="S6855">
        <v>494.97</v>
      </c>
      <c r="T6855">
        <v>3</v>
      </c>
      <c r="U6855">
        <v>0</v>
      </c>
      <c r="V6855">
        <v>148.49099999999996</v>
      </c>
    </row>
    <row r="6856" spans="1:22" x14ac:dyDescent="0.25">
      <c r="A6856">
        <v>6855</v>
      </c>
      <c r="B6856" t="s">
        <v>9139</v>
      </c>
      <c r="C6856">
        <v>2014</v>
      </c>
      <c r="D6856" s="1">
        <v>41997</v>
      </c>
      <c r="E6856" s="1">
        <v>42002</v>
      </c>
      <c r="F6856" t="s">
        <v>23</v>
      </c>
      <c r="G6856" t="s">
        <v>7779</v>
      </c>
      <c r="H6856" t="s">
        <v>7780</v>
      </c>
      <c r="I6856" t="s">
        <v>41</v>
      </c>
      <c r="J6856" t="s">
        <v>27</v>
      </c>
      <c r="K6856" t="s">
        <v>5141</v>
      </c>
      <c r="L6856" t="s">
        <v>1707</v>
      </c>
      <c r="M6856">
        <v>72209</v>
      </c>
      <c r="N6856" t="s">
        <v>30</v>
      </c>
      <c r="O6856" t="s">
        <v>839</v>
      </c>
      <c r="P6856" t="s">
        <v>46</v>
      </c>
      <c r="Q6856" t="s">
        <v>59</v>
      </c>
      <c r="R6856" t="s">
        <v>840</v>
      </c>
      <c r="S6856">
        <v>367.96</v>
      </c>
      <c r="T6856">
        <v>4</v>
      </c>
      <c r="U6856">
        <v>0</v>
      </c>
      <c r="V6856">
        <v>14.718399999999974</v>
      </c>
    </row>
    <row r="6857" spans="1:22" x14ac:dyDescent="0.25">
      <c r="A6857">
        <v>6856</v>
      </c>
      <c r="B6857" t="s">
        <v>9139</v>
      </c>
      <c r="C6857">
        <v>2014</v>
      </c>
      <c r="D6857" s="1">
        <v>41997</v>
      </c>
      <c r="E6857" s="1">
        <v>42002</v>
      </c>
      <c r="F6857" t="s">
        <v>23</v>
      </c>
      <c r="G6857" t="s">
        <v>7779</v>
      </c>
      <c r="H6857" t="s">
        <v>7780</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x14ac:dyDescent="0.25">
      <c r="A6858">
        <v>6857</v>
      </c>
      <c r="B6858" t="s">
        <v>9139</v>
      </c>
      <c r="C6858">
        <v>2014</v>
      </c>
      <c r="D6858" s="1">
        <v>41997</v>
      </c>
      <c r="E6858" s="1">
        <v>42002</v>
      </c>
      <c r="F6858" t="s">
        <v>23</v>
      </c>
      <c r="G6858" t="s">
        <v>7779</v>
      </c>
      <c r="H6858" t="s">
        <v>7780</v>
      </c>
      <c r="I6858" t="s">
        <v>41</v>
      </c>
      <c r="J6858" t="s">
        <v>27</v>
      </c>
      <c r="K6858" t="s">
        <v>5141</v>
      </c>
      <c r="L6858" t="s">
        <v>1707</v>
      </c>
      <c r="M6858">
        <v>72209</v>
      </c>
      <c r="N6858" t="s">
        <v>30</v>
      </c>
      <c r="O6858" t="s">
        <v>7751</v>
      </c>
      <c r="P6858" t="s">
        <v>46</v>
      </c>
      <c r="Q6858" t="s">
        <v>173</v>
      </c>
      <c r="R6858" t="s">
        <v>7752</v>
      </c>
      <c r="S6858">
        <v>182.94</v>
      </c>
      <c r="T6858">
        <v>3</v>
      </c>
      <c r="U6858">
        <v>0</v>
      </c>
      <c r="V6858">
        <v>85.981799999999993</v>
      </c>
    </row>
    <row r="6859" spans="1:22" x14ac:dyDescent="0.25">
      <c r="A6859">
        <v>6858</v>
      </c>
      <c r="B6859" t="s">
        <v>9140</v>
      </c>
      <c r="C6859">
        <v>2014</v>
      </c>
      <c r="D6859" s="1">
        <v>41747</v>
      </c>
      <c r="E6859" s="1">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13.507200000000001</v>
      </c>
    </row>
    <row r="6860" spans="1:22" x14ac:dyDescent="0.25">
      <c r="A6860">
        <v>6859</v>
      </c>
      <c r="B6860" t="s">
        <v>9140</v>
      </c>
      <c r="C6860">
        <v>2014</v>
      </c>
      <c r="D6860" s="1">
        <v>41747</v>
      </c>
      <c r="E6860" s="1">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x14ac:dyDescent="0.25">
      <c r="A6861">
        <v>6860</v>
      </c>
      <c r="B6861" t="s">
        <v>9140</v>
      </c>
      <c r="C6861">
        <v>2014</v>
      </c>
      <c r="D6861" s="1">
        <v>41747</v>
      </c>
      <c r="E6861" s="1">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3.5970000000000004</v>
      </c>
    </row>
    <row r="6862" spans="1:22" x14ac:dyDescent="0.25">
      <c r="A6862">
        <v>6861</v>
      </c>
      <c r="B6862" t="s">
        <v>9140</v>
      </c>
      <c r="C6862">
        <v>2014</v>
      </c>
      <c r="D6862" s="1">
        <v>41747</v>
      </c>
      <c r="E6862" s="1">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46.731299999999962</v>
      </c>
    </row>
    <row r="6863" spans="1:22" x14ac:dyDescent="0.25">
      <c r="A6863">
        <v>6862</v>
      </c>
      <c r="B6863" t="s">
        <v>9140</v>
      </c>
      <c r="C6863">
        <v>2014</v>
      </c>
      <c r="D6863" s="1">
        <v>41747</v>
      </c>
      <c r="E6863" s="1">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x14ac:dyDescent="0.25">
      <c r="A6864">
        <v>6863</v>
      </c>
      <c r="B6864" t="s">
        <v>9140</v>
      </c>
      <c r="C6864">
        <v>2014</v>
      </c>
      <c r="D6864" s="1">
        <v>41747</v>
      </c>
      <c r="E6864" s="1">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218.35200000000003</v>
      </c>
      <c r="T6864">
        <v>3</v>
      </c>
      <c r="U6864">
        <v>0.2</v>
      </c>
      <c r="V6864">
        <v>-19.105800000000016</v>
      </c>
    </row>
    <row r="6865" spans="1:22" x14ac:dyDescent="0.25">
      <c r="A6865">
        <v>6864</v>
      </c>
      <c r="B6865" t="s">
        <v>9141</v>
      </c>
      <c r="C6865">
        <v>2014</v>
      </c>
      <c r="D6865" s="1">
        <v>41975</v>
      </c>
      <c r="E6865" s="1">
        <v>41982</v>
      </c>
      <c r="F6865" t="s">
        <v>50</v>
      </c>
      <c r="G6865" t="s">
        <v>1719</v>
      </c>
      <c r="H6865" t="s">
        <v>1720</v>
      </c>
      <c r="I6865" t="s">
        <v>41</v>
      </c>
      <c r="J6865" t="s">
        <v>27</v>
      </c>
      <c r="K6865" t="s">
        <v>678</v>
      </c>
      <c r="L6865" t="s">
        <v>104</v>
      </c>
      <c r="M6865">
        <v>78207</v>
      </c>
      <c r="N6865" t="s">
        <v>105</v>
      </c>
      <c r="O6865" t="s">
        <v>6014</v>
      </c>
      <c r="P6865" t="s">
        <v>46</v>
      </c>
      <c r="Q6865" t="s">
        <v>90</v>
      </c>
      <c r="R6865" t="s">
        <v>6015</v>
      </c>
      <c r="S6865">
        <v>10.368000000000002</v>
      </c>
      <c r="T6865">
        <v>2</v>
      </c>
      <c r="U6865">
        <v>0.2</v>
      </c>
      <c r="V6865">
        <v>3.6288</v>
      </c>
    </row>
    <row r="6866" spans="1:22" x14ac:dyDescent="0.25">
      <c r="A6866">
        <v>6865</v>
      </c>
      <c r="B6866" t="s">
        <v>9142</v>
      </c>
      <c r="C6866">
        <v>2013</v>
      </c>
      <c r="D6866" s="1">
        <v>41508</v>
      </c>
      <c r="E6866" s="1">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x14ac:dyDescent="0.25">
      <c r="A6867">
        <v>6866</v>
      </c>
      <c r="B6867" t="s">
        <v>9142</v>
      </c>
      <c r="C6867">
        <v>2013</v>
      </c>
      <c r="D6867" s="1">
        <v>41508</v>
      </c>
      <c r="E6867" s="1">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-20.690999999999992</v>
      </c>
    </row>
    <row r="6868" spans="1:22" x14ac:dyDescent="0.25">
      <c r="A6868">
        <v>6867</v>
      </c>
      <c r="B6868" t="s">
        <v>9142</v>
      </c>
      <c r="C6868">
        <v>2013</v>
      </c>
      <c r="D6868" s="1">
        <v>41508</v>
      </c>
      <c r="E6868" s="1">
        <v>41515</v>
      </c>
      <c r="F6868" t="s">
        <v>50</v>
      </c>
      <c r="G6868" t="s">
        <v>4774</v>
      </c>
      <c r="H6868" t="s">
        <v>4775</v>
      </c>
      <c r="I6868" t="s">
        <v>41</v>
      </c>
      <c r="J6868" t="s">
        <v>27</v>
      </c>
      <c r="K6868" t="s">
        <v>42</v>
      </c>
      <c r="L6868" t="s">
        <v>43</v>
      </c>
      <c r="M6868">
        <v>90004</v>
      </c>
      <c r="N6868" t="s">
        <v>44</v>
      </c>
      <c r="O6868" t="s">
        <v>478</v>
      </c>
      <c r="P6868" t="s">
        <v>71</v>
      </c>
      <c r="Q6868" t="s">
        <v>161</v>
      </c>
      <c r="R6868" t="s">
        <v>479</v>
      </c>
      <c r="S6868">
        <v>254.96999999999997</v>
      </c>
      <c r="T6868">
        <v>3</v>
      </c>
      <c r="U6868">
        <v>0</v>
      </c>
      <c r="V6868">
        <v>91.789199999999994</v>
      </c>
    </row>
    <row r="6869" spans="1:22" x14ac:dyDescent="0.25">
      <c r="A6869">
        <v>6868</v>
      </c>
      <c r="B6869" t="s">
        <v>9142</v>
      </c>
      <c r="C6869">
        <v>2013</v>
      </c>
      <c r="D6869" s="1">
        <v>41508</v>
      </c>
      <c r="E6869" s="1">
        <v>41515</v>
      </c>
      <c r="F6869" t="s">
        <v>50</v>
      </c>
      <c r="G6869" t="s">
        <v>4774</v>
      </c>
      <c r="H6869" t="s">
        <v>4775</v>
      </c>
      <c r="I6869" t="s">
        <v>41</v>
      </c>
      <c r="J6869" t="s">
        <v>27</v>
      </c>
      <c r="K6869" t="s">
        <v>42</v>
      </c>
      <c r="L6869" t="s">
        <v>43</v>
      </c>
      <c r="M6869">
        <v>90004</v>
      </c>
      <c r="N6869" t="s">
        <v>44</v>
      </c>
      <c r="O6869" t="s">
        <v>5962</v>
      </c>
      <c r="P6869" t="s">
        <v>71</v>
      </c>
      <c r="Q6869" t="s">
        <v>72</v>
      </c>
      <c r="R6869" t="s">
        <v>5963</v>
      </c>
      <c r="S6869">
        <v>31.983999999999998</v>
      </c>
      <c r="T6869">
        <v>2</v>
      </c>
      <c r="U6869">
        <v>0.2</v>
      </c>
      <c r="V6869">
        <v>-7.9959999999999996</v>
      </c>
    </row>
    <row r="6870" spans="1:22" x14ac:dyDescent="0.25">
      <c r="A6870">
        <v>6869</v>
      </c>
      <c r="B6870" t="s">
        <v>9142</v>
      </c>
      <c r="C6870">
        <v>2013</v>
      </c>
      <c r="D6870" s="1">
        <v>41508</v>
      </c>
      <c r="E6870" s="1">
        <v>41515</v>
      </c>
      <c r="F6870" t="s">
        <v>50</v>
      </c>
      <c r="G6870" t="s">
        <v>4774</v>
      </c>
      <c r="H6870" t="s">
        <v>4775</v>
      </c>
      <c r="I6870" t="s">
        <v>41</v>
      </c>
      <c r="J6870" t="s">
        <v>27</v>
      </c>
      <c r="K6870" t="s">
        <v>42</v>
      </c>
      <c r="L6870" t="s">
        <v>43</v>
      </c>
      <c r="M6870">
        <v>90004</v>
      </c>
      <c r="N6870" t="s">
        <v>44</v>
      </c>
      <c r="O6870" t="s">
        <v>5699</v>
      </c>
      <c r="P6870" t="s">
        <v>32</v>
      </c>
      <c r="Q6870" t="s">
        <v>56</v>
      </c>
      <c r="R6870" t="s">
        <v>5700</v>
      </c>
      <c r="S6870">
        <v>2887.0560000000005</v>
      </c>
      <c r="T6870">
        <v>9</v>
      </c>
      <c r="U6870">
        <v>0.2</v>
      </c>
      <c r="V6870">
        <v>180.44099999999992</v>
      </c>
    </row>
    <row r="6871" spans="1:22" x14ac:dyDescent="0.25">
      <c r="A6871">
        <v>6870</v>
      </c>
      <c r="B6871" t="s">
        <v>9142</v>
      </c>
      <c r="C6871">
        <v>2013</v>
      </c>
      <c r="D6871" s="1">
        <v>41508</v>
      </c>
      <c r="E6871" s="1">
        <v>41515</v>
      </c>
      <c r="F6871" t="s">
        <v>50</v>
      </c>
      <c r="G6871" t="s">
        <v>4774</v>
      </c>
      <c r="H6871" t="s">
        <v>4775</v>
      </c>
      <c r="I6871" t="s">
        <v>41</v>
      </c>
      <c r="J6871" t="s">
        <v>27</v>
      </c>
      <c r="K6871" t="s">
        <v>42</v>
      </c>
      <c r="L6871" t="s">
        <v>43</v>
      </c>
      <c r="M6871">
        <v>90004</v>
      </c>
      <c r="N6871" t="s">
        <v>44</v>
      </c>
      <c r="O6871" t="s">
        <v>6174</v>
      </c>
      <c r="P6871" t="s">
        <v>46</v>
      </c>
      <c r="Q6871" t="s">
        <v>90</v>
      </c>
      <c r="R6871" t="s">
        <v>6175</v>
      </c>
      <c r="S6871">
        <v>12.96</v>
      </c>
      <c r="T6871">
        <v>2</v>
      </c>
      <c r="U6871">
        <v>0</v>
      </c>
      <c r="V6871">
        <v>6.2208000000000006</v>
      </c>
    </row>
    <row r="6872" spans="1:22" x14ac:dyDescent="0.25">
      <c r="A6872">
        <v>6871</v>
      </c>
      <c r="B6872" t="s">
        <v>9142</v>
      </c>
      <c r="C6872">
        <v>2013</v>
      </c>
      <c r="D6872" s="1">
        <v>41508</v>
      </c>
      <c r="E6872" s="1">
        <v>41515</v>
      </c>
      <c r="F6872" t="s">
        <v>50</v>
      </c>
      <c r="G6872" t="s">
        <v>4774</v>
      </c>
      <c r="H6872" t="s">
        <v>4775</v>
      </c>
      <c r="I6872" t="s">
        <v>41</v>
      </c>
      <c r="J6872" t="s">
        <v>27</v>
      </c>
      <c r="K6872" t="s">
        <v>42</v>
      </c>
      <c r="L6872" t="s">
        <v>43</v>
      </c>
      <c r="M6872">
        <v>90004</v>
      </c>
      <c r="N6872" t="s">
        <v>44</v>
      </c>
      <c r="O6872" t="s">
        <v>7102</v>
      </c>
      <c r="P6872" t="s">
        <v>46</v>
      </c>
      <c r="Q6872" t="s">
        <v>90</v>
      </c>
      <c r="R6872" t="s">
        <v>7103</v>
      </c>
      <c r="S6872">
        <v>47.52</v>
      </c>
      <c r="T6872">
        <v>9</v>
      </c>
      <c r="U6872">
        <v>0</v>
      </c>
      <c r="V6872">
        <v>21.384</v>
      </c>
    </row>
    <row r="6873" spans="1:22" x14ac:dyDescent="0.25">
      <c r="A6873">
        <v>6872</v>
      </c>
      <c r="B6873" t="s">
        <v>9143</v>
      </c>
      <c r="C6873">
        <v>2013</v>
      </c>
      <c r="D6873" s="1">
        <v>41614</v>
      </c>
      <c r="E6873" s="1">
        <v>41617</v>
      </c>
      <c r="F6873" t="s">
        <v>23</v>
      </c>
      <c r="G6873" t="s">
        <v>5044</v>
      </c>
      <c r="H6873" t="s">
        <v>5045</v>
      </c>
      <c r="I6873" t="s">
        <v>41</v>
      </c>
      <c r="J6873" t="s">
        <v>27</v>
      </c>
      <c r="K6873" t="s">
        <v>303</v>
      </c>
      <c r="L6873" t="s">
        <v>211</v>
      </c>
      <c r="M6873">
        <v>60610</v>
      </c>
      <c r="N6873" t="s">
        <v>105</v>
      </c>
      <c r="O6873" t="s">
        <v>2681</v>
      </c>
      <c r="P6873" t="s">
        <v>46</v>
      </c>
      <c r="Q6873" t="s">
        <v>47</v>
      </c>
      <c r="R6873" t="s">
        <v>2682</v>
      </c>
      <c r="S6873">
        <v>11.952000000000002</v>
      </c>
      <c r="T6873">
        <v>3</v>
      </c>
      <c r="U6873">
        <v>0.2</v>
      </c>
      <c r="V6873">
        <v>3.8843999999999994</v>
      </c>
    </row>
    <row r="6874" spans="1:22" x14ac:dyDescent="0.25">
      <c r="A6874">
        <v>6873</v>
      </c>
      <c r="B6874" t="s">
        <v>9144</v>
      </c>
      <c r="C6874">
        <v>2012</v>
      </c>
      <c r="D6874" s="1">
        <v>41259</v>
      </c>
      <c r="E6874" s="1">
        <v>41262</v>
      </c>
      <c r="F6874" t="s">
        <v>188</v>
      </c>
      <c r="G6874" t="s">
        <v>593</v>
      </c>
      <c r="H6874" t="s">
        <v>594</v>
      </c>
      <c r="I6874" t="s">
        <v>26</v>
      </c>
      <c r="J6874" t="s">
        <v>27</v>
      </c>
      <c r="K6874" t="s">
        <v>95</v>
      </c>
      <c r="L6874" t="s">
        <v>96</v>
      </c>
      <c r="M6874">
        <v>98105</v>
      </c>
      <c r="N6874" t="s">
        <v>44</v>
      </c>
      <c r="O6874" t="s">
        <v>7530</v>
      </c>
      <c r="P6874" t="s">
        <v>46</v>
      </c>
      <c r="Q6874" t="s">
        <v>90</v>
      </c>
      <c r="R6874" t="s">
        <v>7531</v>
      </c>
      <c r="S6874">
        <v>4.9800000000000004</v>
      </c>
      <c r="T6874">
        <v>1</v>
      </c>
      <c r="U6874">
        <v>0</v>
      </c>
      <c r="V6874">
        <v>2.3406000000000002</v>
      </c>
    </row>
    <row r="6875" spans="1:22" x14ac:dyDescent="0.25">
      <c r="A6875">
        <v>6874</v>
      </c>
      <c r="B6875" t="s">
        <v>9145</v>
      </c>
      <c r="C6875">
        <v>2011</v>
      </c>
      <c r="D6875" s="1">
        <v>40833</v>
      </c>
      <c r="E6875" s="1">
        <v>40838</v>
      </c>
      <c r="F6875" t="s">
        <v>23</v>
      </c>
      <c r="G6875" t="s">
        <v>164</v>
      </c>
      <c r="H6875" t="s">
        <v>165</v>
      </c>
      <c r="I6875" t="s">
        <v>26</v>
      </c>
      <c r="J6875" t="s">
        <v>27</v>
      </c>
      <c r="K6875" t="s">
        <v>9146</v>
      </c>
      <c r="L6875" t="s">
        <v>104</v>
      </c>
      <c r="M6875">
        <v>77705</v>
      </c>
      <c r="N6875" t="s">
        <v>105</v>
      </c>
      <c r="O6875" t="s">
        <v>3242</v>
      </c>
      <c r="P6875" t="s">
        <v>46</v>
      </c>
      <c r="Q6875" t="s">
        <v>75</v>
      </c>
      <c r="R6875" t="s">
        <v>3243</v>
      </c>
      <c r="S6875">
        <v>10.779999999999996</v>
      </c>
      <c r="T6875">
        <v>5</v>
      </c>
      <c r="U6875">
        <v>0.8</v>
      </c>
      <c r="V6875">
        <v>-17.248000000000008</v>
      </c>
    </row>
    <row r="6876" spans="1:22" x14ac:dyDescent="0.25">
      <c r="A6876">
        <v>6875</v>
      </c>
      <c r="B6876" t="s">
        <v>9145</v>
      </c>
      <c r="C6876">
        <v>2011</v>
      </c>
      <c r="D6876" s="1">
        <v>40833</v>
      </c>
      <c r="E6876" s="1">
        <v>40838</v>
      </c>
      <c r="F6876" t="s">
        <v>23</v>
      </c>
      <c r="G6876" t="s">
        <v>164</v>
      </c>
      <c r="H6876" t="s">
        <v>165</v>
      </c>
      <c r="I6876" t="s">
        <v>26</v>
      </c>
      <c r="J6876" t="s">
        <v>27</v>
      </c>
      <c r="K6876" t="s">
        <v>9146</v>
      </c>
      <c r="L6876" t="s">
        <v>104</v>
      </c>
      <c r="M6876">
        <v>77705</v>
      </c>
      <c r="N6876" t="s">
        <v>105</v>
      </c>
      <c r="O6876" t="s">
        <v>3755</v>
      </c>
      <c r="P6876" t="s">
        <v>71</v>
      </c>
      <c r="Q6876" t="s">
        <v>161</v>
      </c>
      <c r="R6876" t="s">
        <v>3756</v>
      </c>
      <c r="S6876">
        <v>119.97600000000001</v>
      </c>
      <c r="T6876">
        <v>3</v>
      </c>
      <c r="U6876">
        <v>0.2</v>
      </c>
      <c r="V6876">
        <v>-17.996400000000019</v>
      </c>
    </row>
    <row r="6877" spans="1:22" x14ac:dyDescent="0.25">
      <c r="A6877">
        <v>6876</v>
      </c>
      <c r="B6877" t="s">
        <v>9147</v>
      </c>
      <c r="C6877">
        <v>2013</v>
      </c>
      <c r="D6877" s="1">
        <v>41523</v>
      </c>
      <c r="E6877" s="1">
        <v>41528</v>
      </c>
      <c r="F6877" t="s">
        <v>50</v>
      </c>
      <c r="G6877" t="s">
        <v>3881</v>
      </c>
      <c r="H6877" t="s">
        <v>3882</v>
      </c>
      <c r="I6877" t="s">
        <v>26</v>
      </c>
      <c r="J6877" t="s">
        <v>27</v>
      </c>
      <c r="K6877" t="s">
        <v>4874</v>
      </c>
      <c r="L6877" t="s">
        <v>319</v>
      </c>
      <c r="M6877">
        <v>23320</v>
      </c>
      <c r="N6877" t="s">
        <v>30</v>
      </c>
      <c r="O6877" t="s">
        <v>5542</v>
      </c>
      <c r="P6877" t="s">
        <v>46</v>
      </c>
      <c r="Q6877" t="s">
        <v>47</v>
      </c>
      <c r="R6877" t="s">
        <v>5543</v>
      </c>
      <c r="S6877">
        <v>25.06</v>
      </c>
      <c r="T6877">
        <v>2</v>
      </c>
      <c r="U6877">
        <v>0</v>
      </c>
      <c r="V6877">
        <v>11.778199999999998</v>
      </c>
    </row>
    <row r="6878" spans="1:22" x14ac:dyDescent="0.25">
      <c r="A6878">
        <v>6877</v>
      </c>
      <c r="B6878" t="s">
        <v>9147</v>
      </c>
      <c r="C6878">
        <v>2013</v>
      </c>
      <c r="D6878" s="1">
        <v>41523</v>
      </c>
      <c r="E6878" s="1">
        <v>41528</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314.05859999999996</v>
      </c>
    </row>
    <row r="6879" spans="1:22" x14ac:dyDescent="0.25">
      <c r="A6879">
        <v>6878</v>
      </c>
      <c r="B6879" t="s">
        <v>9148</v>
      </c>
      <c r="C6879">
        <v>2012</v>
      </c>
      <c r="D6879" s="1">
        <v>41197</v>
      </c>
      <c r="E6879" s="1">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-95.24760000000002</v>
      </c>
    </row>
    <row r="6880" spans="1:22" x14ac:dyDescent="0.25">
      <c r="A6880">
        <v>6879</v>
      </c>
      <c r="B6880" t="s">
        <v>9148</v>
      </c>
      <c r="C6880">
        <v>2012</v>
      </c>
      <c r="D6880" s="1">
        <v>41197</v>
      </c>
      <c r="E6880" s="1">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1.8703999999999998</v>
      </c>
    </row>
    <row r="6881" spans="1:22" x14ac:dyDescent="0.25">
      <c r="A6881">
        <v>6880</v>
      </c>
      <c r="B6881" t="s">
        <v>9149</v>
      </c>
      <c r="C6881">
        <v>2012</v>
      </c>
      <c r="D6881" s="1">
        <v>41244</v>
      </c>
      <c r="E6881" s="1">
        <v>41248</v>
      </c>
      <c r="F6881" t="s">
        <v>23</v>
      </c>
      <c r="G6881" t="s">
        <v>620</v>
      </c>
      <c r="H6881" t="s">
        <v>621</v>
      </c>
      <c r="I6881" t="s">
        <v>102</v>
      </c>
      <c r="J6881" t="s">
        <v>27</v>
      </c>
      <c r="K6881" t="s">
        <v>95</v>
      </c>
      <c r="L6881" t="s">
        <v>96</v>
      </c>
      <c r="M6881">
        <v>98105</v>
      </c>
      <c r="N6881" t="s">
        <v>44</v>
      </c>
      <c r="O6881" t="s">
        <v>1726</v>
      </c>
      <c r="P6881" t="s">
        <v>32</v>
      </c>
      <c r="Q6881" t="s">
        <v>36</v>
      </c>
      <c r="R6881" t="s">
        <v>1727</v>
      </c>
      <c r="S6881">
        <v>2003.9200000000003</v>
      </c>
      <c r="T6881">
        <v>5</v>
      </c>
      <c r="U6881">
        <v>0.2</v>
      </c>
      <c r="V6881">
        <v>125.24499999999995</v>
      </c>
    </row>
    <row r="6882" spans="1:22" x14ac:dyDescent="0.25">
      <c r="A6882">
        <v>6881</v>
      </c>
      <c r="B6882" t="s">
        <v>9149</v>
      </c>
      <c r="C6882">
        <v>2012</v>
      </c>
      <c r="D6882" s="1">
        <v>41244</v>
      </c>
      <c r="E6882" s="1">
        <v>41248</v>
      </c>
      <c r="F6882" t="s">
        <v>23</v>
      </c>
      <c r="G6882" t="s">
        <v>620</v>
      </c>
      <c r="H6882" t="s">
        <v>621</v>
      </c>
      <c r="I6882" t="s">
        <v>102</v>
      </c>
      <c r="J6882" t="s">
        <v>27</v>
      </c>
      <c r="K6882" t="s">
        <v>95</v>
      </c>
      <c r="L6882" t="s">
        <v>96</v>
      </c>
      <c r="M6882">
        <v>98105</v>
      </c>
      <c r="N6882" t="s">
        <v>44</v>
      </c>
      <c r="O6882" t="s">
        <v>5434</v>
      </c>
      <c r="P6882" t="s">
        <v>46</v>
      </c>
      <c r="Q6882" t="s">
        <v>90</v>
      </c>
      <c r="R6882" t="s">
        <v>5435</v>
      </c>
      <c r="S6882">
        <v>32.400000000000006</v>
      </c>
      <c r="T6882">
        <v>5</v>
      </c>
      <c r="U6882">
        <v>0</v>
      </c>
      <c r="V6882">
        <v>15.552000000000001</v>
      </c>
    </row>
    <row r="6883" spans="1:22" x14ac:dyDescent="0.25">
      <c r="A6883">
        <v>6882</v>
      </c>
      <c r="B6883" t="s">
        <v>9149</v>
      </c>
      <c r="C6883">
        <v>2012</v>
      </c>
      <c r="D6883" s="1">
        <v>41244</v>
      </c>
      <c r="E6883" s="1">
        <v>41248</v>
      </c>
      <c r="F6883" t="s">
        <v>23</v>
      </c>
      <c r="G6883" t="s">
        <v>620</v>
      </c>
      <c r="H6883" t="s">
        <v>621</v>
      </c>
      <c r="I6883" t="s">
        <v>102</v>
      </c>
      <c r="J6883" t="s">
        <v>27</v>
      </c>
      <c r="K6883" t="s">
        <v>95</v>
      </c>
      <c r="L6883" t="s">
        <v>96</v>
      </c>
      <c r="M6883">
        <v>98105</v>
      </c>
      <c r="N6883" t="s">
        <v>44</v>
      </c>
      <c r="O6883" t="s">
        <v>901</v>
      </c>
      <c r="P6883" t="s">
        <v>32</v>
      </c>
      <c r="Q6883" t="s">
        <v>56</v>
      </c>
      <c r="R6883" t="s">
        <v>902</v>
      </c>
      <c r="S6883">
        <v>1913.3999999999999</v>
      </c>
      <c r="T6883">
        <v>9</v>
      </c>
      <c r="U6883">
        <v>0</v>
      </c>
      <c r="V6883">
        <v>401.81399999999985</v>
      </c>
    </row>
    <row r="6884" spans="1:22" x14ac:dyDescent="0.25">
      <c r="A6884">
        <v>6883</v>
      </c>
      <c r="B6884" t="s">
        <v>9149</v>
      </c>
      <c r="C6884">
        <v>2012</v>
      </c>
      <c r="D6884" s="1">
        <v>41244</v>
      </c>
      <c r="E6884" s="1">
        <v>41248</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2.9346000000000032</v>
      </c>
    </row>
    <row r="6885" spans="1:22" x14ac:dyDescent="0.25">
      <c r="A6885">
        <v>6884</v>
      </c>
      <c r="B6885" t="s">
        <v>9149</v>
      </c>
      <c r="C6885">
        <v>2012</v>
      </c>
      <c r="D6885" s="1">
        <v>41244</v>
      </c>
      <c r="E6885" s="1">
        <v>41248</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x14ac:dyDescent="0.25">
      <c r="A6886">
        <v>6885</v>
      </c>
      <c r="B6886" t="s">
        <v>9150</v>
      </c>
      <c r="C6886">
        <v>2012</v>
      </c>
      <c r="D6886" s="1">
        <v>41060</v>
      </c>
      <c r="E6886" s="1">
        <v>41064</v>
      </c>
      <c r="F6886" t="s">
        <v>50</v>
      </c>
      <c r="G6886" t="s">
        <v>1870</v>
      </c>
      <c r="H6886" t="s">
        <v>1871</v>
      </c>
      <c r="I6886" t="s">
        <v>26</v>
      </c>
      <c r="J6886" t="s">
        <v>27</v>
      </c>
      <c r="K6886" t="s">
        <v>409</v>
      </c>
      <c r="L6886" t="s">
        <v>229</v>
      </c>
      <c r="M6886">
        <v>55407</v>
      </c>
      <c r="N6886" t="s">
        <v>105</v>
      </c>
      <c r="O6886" t="s">
        <v>6247</v>
      </c>
      <c r="P6886" t="s">
        <v>32</v>
      </c>
      <c r="Q6886" t="s">
        <v>36</v>
      </c>
      <c r="R6886" t="s">
        <v>6248</v>
      </c>
      <c r="S6886">
        <v>2567.84</v>
      </c>
      <c r="T6886">
        <v>8</v>
      </c>
      <c r="U6886">
        <v>0</v>
      </c>
      <c r="V6886">
        <v>770.35199999999986</v>
      </c>
    </row>
    <row r="6887" spans="1:22" x14ac:dyDescent="0.25">
      <c r="A6887">
        <v>6886</v>
      </c>
      <c r="B6887" t="s">
        <v>9151</v>
      </c>
      <c r="C6887">
        <v>2014</v>
      </c>
      <c r="D6887" s="1">
        <v>41893</v>
      </c>
      <c r="E6887" s="1">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37.056000000000004</v>
      </c>
      <c r="T6887">
        <v>4</v>
      </c>
      <c r="U6887">
        <v>0.2</v>
      </c>
      <c r="V6887">
        <v>8.8008000000000006</v>
      </c>
    </row>
    <row r="6888" spans="1:22" x14ac:dyDescent="0.25">
      <c r="A6888">
        <v>6887</v>
      </c>
      <c r="B6888" t="s">
        <v>9151</v>
      </c>
      <c r="C6888">
        <v>2014</v>
      </c>
      <c r="D6888" s="1">
        <v>41893</v>
      </c>
      <c r="E6888" s="1">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-56.310799999999972</v>
      </c>
    </row>
    <row r="6889" spans="1:22" x14ac:dyDescent="0.25">
      <c r="A6889">
        <v>6888</v>
      </c>
      <c r="B6889" t="s">
        <v>9152</v>
      </c>
      <c r="C6889">
        <v>2014</v>
      </c>
      <c r="D6889" s="1">
        <v>41755</v>
      </c>
      <c r="E6889" s="1">
        <v>41762</v>
      </c>
      <c r="F6889" t="s">
        <v>50</v>
      </c>
      <c r="G6889" t="s">
        <v>2720</v>
      </c>
      <c r="H6889" t="s">
        <v>2721</v>
      </c>
      <c r="I6889" t="s">
        <v>26</v>
      </c>
      <c r="J6889" t="s">
        <v>27</v>
      </c>
      <c r="K6889" t="s">
        <v>42</v>
      </c>
      <c r="L6889" t="s">
        <v>43</v>
      </c>
      <c r="M6889">
        <v>90032</v>
      </c>
      <c r="N6889" t="s">
        <v>44</v>
      </c>
      <c r="O6889" t="s">
        <v>329</v>
      </c>
      <c r="P6889" t="s">
        <v>46</v>
      </c>
      <c r="Q6889" t="s">
        <v>90</v>
      </c>
      <c r="R6889" t="s">
        <v>330</v>
      </c>
      <c r="S6889">
        <v>19.049999999999997</v>
      </c>
      <c r="T6889">
        <v>3</v>
      </c>
      <c r="U6889">
        <v>0</v>
      </c>
      <c r="V6889">
        <v>8.7629999999999999</v>
      </c>
    </row>
    <row r="6890" spans="1:22" x14ac:dyDescent="0.25">
      <c r="A6890">
        <v>6889</v>
      </c>
      <c r="B6890" t="s">
        <v>9152</v>
      </c>
      <c r="C6890">
        <v>2014</v>
      </c>
      <c r="D6890" s="1">
        <v>41755</v>
      </c>
      <c r="E6890" s="1">
        <v>41762</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27.503999999999998</v>
      </c>
    </row>
    <row r="6891" spans="1:22" x14ac:dyDescent="0.25">
      <c r="A6891">
        <v>6890</v>
      </c>
      <c r="B6891" t="s">
        <v>9153</v>
      </c>
      <c r="C6891">
        <v>2014</v>
      </c>
      <c r="D6891" s="1">
        <v>41901</v>
      </c>
      <c r="E6891" s="1">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26.790400000000005</v>
      </c>
    </row>
    <row r="6892" spans="1:22" x14ac:dyDescent="0.25">
      <c r="A6892">
        <v>6891</v>
      </c>
      <c r="B6892" t="s">
        <v>9153</v>
      </c>
      <c r="C6892">
        <v>2014</v>
      </c>
      <c r="D6892" s="1">
        <v>41901</v>
      </c>
      <c r="E6892" s="1">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24.460800000000003</v>
      </c>
    </row>
    <row r="6893" spans="1:22" x14ac:dyDescent="0.25">
      <c r="A6893">
        <v>6892</v>
      </c>
      <c r="B6893" t="s">
        <v>9153</v>
      </c>
      <c r="C6893">
        <v>2014</v>
      </c>
      <c r="D6893" s="1">
        <v>41901</v>
      </c>
      <c r="E6893" s="1">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34.181999999999988</v>
      </c>
    </row>
    <row r="6894" spans="1:22" x14ac:dyDescent="0.25">
      <c r="A6894">
        <v>6893</v>
      </c>
      <c r="B6894" t="s">
        <v>9153</v>
      </c>
      <c r="C6894">
        <v>2014</v>
      </c>
      <c r="D6894" s="1">
        <v>41901</v>
      </c>
      <c r="E6894" s="1">
        <v>41905</v>
      </c>
      <c r="F6894" t="s">
        <v>50</v>
      </c>
      <c r="G6894" t="s">
        <v>1396</v>
      </c>
      <c r="H6894" t="s">
        <v>1397</v>
      </c>
      <c r="I6894" t="s">
        <v>41</v>
      </c>
      <c r="J6894" t="s">
        <v>27</v>
      </c>
      <c r="K6894" t="s">
        <v>497</v>
      </c>
      <c r="L6894" t="s">
        <v>1272</v>
      </c>
      <c r="M6894">
        <v>31907</v>
      </c>
      <c r="N6894" t="s">
        <v>30</v>
      </c>
      <c r="O6894" t="s">
        <v>6174</v>
      </c>
      <c r="P6894" t="s">
        <v>46</v>
      </c>
      <c r="Q6894" t="s">
        <v>90</v>
      </c>
      <c r="R6894" t="s">
        <v>6175</v>
      </c>
      <c r="S6894">
        <v>25.92</v>
      </c>
      <c r="T6894">
        <v>4</v>
      </c>
      <c r="U6894">
        <v>0</v>
      </c>
      <c r="V6894">
        <v>12.441600000000001</v>
      </c>
    </row>
    <row r="6895" spans="1:22" x14ac:dyDescent="0.25">
      <c r="A6895">
        <v>6894</v>
      </c>
      <c r="B6895" t="s">
        <v>9153</v>
      </c>
      <c r="C6895">
        <v>2014</v>
      </c>
      <c r="D6895" s="1">
        <v>41901</v>
      </c>
      <c r="E6895" s="1">
        <v>41905</v>
      </c>
      <c r="F6895" t="s">
        <v>50</v>
      </c>
      <c r="G6895" t="s">
        <v>1396</v>
      </c>
      <c r="H6895" t="s">
        <v>1397</v>
      </c>
      <c r="I6895" t="s">
        <v>41</v>
      </c>
      <c r="J6895" t="s">
        <v>27</v>
      </c>
      <c r="K6895" t="s">
        <v>497</v>
      </c>
      <c r="L6895" t="s">
        <v>1272</v>
      </c>
      <c r="M6895">
        <v>31907</v>
      </c>
      <c r="N6895" t="s">
        <v>30</v>
      </c>
      <c r="O6895" t="s">
        <v>6540</v>
      </c>
      <c r="P6895" t="s">
        <v>32</v>
      </c>
      <c r="Q6895" t="s">
        <v>65</v>
      </c>
      <c r="R6895" t="s">
        <v>6541</v>
      </c>
      <c r="S6895">
        <v>20.32</v>
      </c>
      <c r="T6895">
        <v>4</v>
      </c>
      <c r="U6895">
        <v>0</v>
      </c>
      <c r="V6895">
        <v>6.9087999999999994</v>
      </c>
    </row>
    <row r="6896" spans="1:22" x14ac:dyDescent="0.25">
      <c r="A6896">
        <v>6895</v>
      </c>
      <c r="B6896" t="s">
        <v>9153</v>
      </c>
      <c r="C6896">
        <v>2014</v>
      </c>
      <c r="D6896" s="1">
        <v>41901</v>
      </c>
      <c r="E6896" s="1">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x14ac:dyDescent="0.25">
      <c r="A6897">
        <v>6896</v>
      </c>
      <c r="B6897" t="s">
        <v>9153</v>
      </c>
      <c r="C6897">
        <v>2014</v>
      </c>
      <c r="D6897" s="1">
        <v>41901</v>
      </c>
      <c r="E6897" s="1">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9.9991999999999948</v>
      </c>
    </row>
    <row r="6898" spans="1:22" x14ac:dyDescent="0.25">
      <c r="A6898">
        <v>6897</v>
      </c>
      <c r="B6898" t="s">
        <v>9153</v>
      </c>
      <c r="C6898">
        <v>2014</v>
      </c>
      <c r="D6898" s="1">
        <v>41901</v>
      </c>
      <c r="E6898" s="1">
        <v>41905</v>
      </c>
      <c r="F6898" t="s">
        <v>50</v>
      </c>
      <c r="G6898" t="s">
        <v>1396</v>
      </c>
      <c r="H6898" t="s">
        <v>1397</v>
      </c>
      <c r="I6898" t="s">
        <v>41</v>
      </c>
      <c r="J6898" t="s">
        <v>27</v>
      </c>
      <c r="K6898" t="s">
        <v>497</v>
      </c>
      <c r="L6898" t="s">
        <v>1272</v>
      </c>
      <c r="M6898">
        <v>31907</v>
      </c>
      <c r="N6898" t="s">
        <v>30</v>
      </c>
      <c r="O6898" t="s">
        <v>7674</v>
      </c>
      <c r="P6898" t="s">
        <v>46</v>
      </c>
      <c r="Q6898" t="s">
        <v>90</v>
      </c>
      <c r="R6898" t="s">
        <v>7675</v>
      </c>
      <c r="S6898">
        <v>244.54999999999998</v>
      </c>
      <c r="T6898">
        <v>5</v>
      </c>
      <c r="U6898">
        <v>0</v>
      </c>
      <c r="V6898">
        <v>114.93849999999998</v>
      </c>
    </row>
    <row r="6899" spans="1:22" x14ac:dyDescent="0.25">
      <c r="A6899">
        <v>6898</v>
      </c>
      <c r="B6899" t="s">
        <v>9154</v>
      </c>
      <c r="C6899">
        <v>2014</v>
      </c>
      <c r="D6899" s="1">
        <v>41870</v>
      </c>
      <c r="E6899" s="1">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10.782000000000002</v>
      </c>
      <c r="T6899">
        <v>3</v>
      </c>
      <c r="U6899">
        <v>0.7</v>
      </c>
      <c r="V6899">
        <v>-7.9067999999999969</v>
      </c>
    </row>
    <row r="6900" spans="1:22" x14ac:dyDescent="0.25">
      <c r="A6900">
        <v>6899</v>
      </c>
      <c r="B6900" t="s">
        <v>9155</v>
      </c>
      <c r="C6900">
        <v>2012</v>
      </c>
      <c r="D6900" s="1">
        <v>41053</v>
      </c>
      <c r="E6900" s="1">
        <v>41055</v>
      </c>
      <c r="F6900" t="s">
        <v>23</v>
      </c>
      <c r="G6900" t="s">
        <v>7549</v>
      </c>
      <c r="H6900" t="s">
        <v>7550</v>
      </c>
      <c r="I6900" t="s">
        <v>26</v>
      </c>
      <c r="J6900" t="s">
        <v>27</v>
      </c>
      <c r="K6900" t="s">
        <v>210</v>
      </c>
      <c r="L6900" t="s">
        <v>211</v>
      </c>
      <c r="M6900">
        <v>60540</v>
      </c>
      <c r="N6900" t="s">
        <v>105</v>
      </c>
      <c r="O6900" t="s">
        <v>3186</v>
      </c>
      <c r="P6900" t="s">
        <v>32</v>
      </c>
      <c r="Q6900" t="s">
        <v>36</v>
      </c>
      <c r="R6900" t="s">
        <v>3187</v>
      </c>
      <c r="S6900">
        <v>602.65099999999995</v>
      </c>
      <c r="T6900">
        <v>7</v>
      </c>
      <c r="U6900">
        <v>0.3</v>
      </c>
      <c r="V6900">
        <v>-163.57670000000005</v>
      </c>
    </row>
    <row r="6901" spans="1:22" x14ac:dyDescent="0.25">
      <c r="A6901">
        <v>6900</v>
      </c>
      <c r="B6901" t="s">
        <v>9155</v>
      </c>
      <c r="C6901">
        <v>2012</v>
      </c>
      <c r="D6901" s="1">
        <v>41053</v>
      </c>
      <c r="E6901" s="1">
        <v>41055</v>
      </c>
      <c r="F6901" t="s">
        <v>23</v>
      </c>
      <c r="G6901" t="s">
        <v>7549</v>
      </c>
      <c r="H6901" t="s">
        <v>7550</v>
      </c>
      <c r="I6901" t="s">
        <v>26</v>
      </c>
      <c r="J6901" t="s">
        <v>27</v>
      </c>
      <c r="K6901" t="s">
        <v>210</v>
      </c>
      <c r="L6901" t="s">
        <v>211</v>
      </c>
      <c r="M6901">
        <v>60540</v>
      </c>
      <c r="N6901" t="s">
        <v>105</v>
      </c>
      <c r="O6901" t="s">
        <v>4832</v>
      </c>
      <c r="P6901" t="s">
        <v>46</v>
      </c>
      <c r="Q6901" t="s">
        <v>75</v>
      </c>
      <c r="R6901" t="s">
        <v>4833</v>
      </c>
      <c r="S6901">
        <v>7.6559999999999988</v>
      </c>
      <c r="T6901">
        <v>6</v>
      </c>
      <c r="U6901">
        <v>0.8</v>
      </c>
      <c r="V6901">
        <v>-13.015200000000004</v>
      </c>
    </row>
    <row r="6902" spans="1:22" x14ac:dyDescent="0.25">
      <c r="A6902">
        <v>6901</v>
      </c>
      <c r="B6902" t="s">
        <v>9156</v>
      </c>
      <c r="C6902">
        <v>2012</v>
      </c>
      <c r="D6902" s="1">
        <v>41159</v>
      </c>
      <c r="E6902" s="1">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167.97899999999996</v>
      </c>
    </row>
    <row r="6903" spans="1:22" x14ac:dyDescent="0.25">
      <c r="A6903">
        <v>6902</v>
      </c>
      <c r="B6903" t="s">
        <v>9157</v>
      </c>
      <c r="C6903">
        <v>2014</v>
      </c>
      <c r="D6903" s="1">
        <v>41845</v>
      </c>
      <c r="E6903" s="1">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839.9860000000001</v>
      </c>
    </row>
    <row r="6904" spans="1:22" x14ac:dyDescent="0.25">
      <c r="A6904">
        <v>6903</v>
      </c>
      <c r="B6904" t="s">
        <v>9158</v>
      </c>
      <c r="C6904">
        <v>2014</v>
      </c>
      <c r="D6904" s="1">
        <v>41885</v>
      </c>
      <c r="E6904" s="1">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x14ac:dyDescent="0.25">
      <c r="A6905">
        <v>6904</v>
      </c>
      <c r="B6905" t="s">
        <v>9158</v>
      </c>
      <c r="C6905">
        <v>2014</v>
      </c>
      <c r="D6905" s="1">
        <v>41885</v>
      </c>
      <c r="E6905" s="1">
        <v>41891</v>
      </c>
      <c r="F6905" t="s">
        <v>50</v>
      </c>
      <c r="G6905" t="s">
        <v>2725</v>
      </c>
      <c r="H6905" t="s">
        <v>2726</v>
      </c>
      <c r="I6905" t="s">
        <v>41</v>
      </c>
      <c r="J6905" t="s">
        <v>27</v>
      </c>
      <c r="K6905" t="s">
        <v>303</v>
      </c>
      <c r="L6905" t="s">
        <v>211</v>
      </c>
      <c r="M6905">
        <v>60653</v>
      </c>
      <c r="N6905" t="s">
        <v>105</v>
      </c>
      <c r="O6905" t="s">
        <v>9159</v>
      </c>
      <c r="P6905" t="s">
        <v>46</v>
      </c>
      <c r="Q6905" t="s">
        <v>78</v>
      </c>
      <c r="R6905" t="s">
        <v>9160</v>
      </c>
      <c r="S6905">
        <v>5.5879999999999992</v>
      </c>
      <c r="T6905">
        <v>2</v>
      </c>
      <c r="U6905">
        <v>0.8</v>
      </c>
      <c r="V6905">
        <v>-15.087600000000002</v>
      </c>
    </row>
    <row r="6906" spans="1:22" x14ac:dyDescent="0.25">
      <c r="A6906">
        <v>6905</v>
      </c>
      <c r="B6906" t="s">
        <v>9158</v>
      </c>
      <c r="C6906">
        <v>2014</v>
      </c>
      <c r="D6906" s="1">
        <v>41885</v>
      </c>
      <c r="E6906" s="1">
        <v>41891</v>
      </c>
      <c r="F6906" t="s">
        <v>50</v>
      </c>
      <c r="G6906" t="s">
        <v>2725</v>
      </c>
      <c r="H6906" t="s">
        <v>2726</v>
      </c>
      <c r="I6906" t="s">
        <v>41</v>
      </c>
      <c r="J6906" t="s">
        <v>27</v>
      </c>
      <c r="K6906" t="s">
        <v>303</v>
      </c>
      <c r="L6906" t="s">
        <v>211</v>
      </c>
      <c r="M6906">
        <v>60653</v>
      </c>
      <c r="N6906" t="s">
        <v>105</v>
      </c>
      <c r="O6906" t="s">
        <v>8372</v>
      </c>
      <c r="P6906" t="s">
        <v>46</v>
      </c>
      <c r="Q6906" t="s">
        <v>59</v>
      </c>
      <c r="R6906" t="s">
        <v>8373</v>
      </c>
      <c r="S6906">
        <v>235.92</v>
      </c>
      <c r="T6906">
        <v>5</v>
      </c>
      <c r="U6906">
        <v>0.2</v>
      </c>
      <c r="V6906">
        <v>-44.235000000000007</v>
      </c>
    </row>
    <row r="6907" spans="1:22" x14ac:dyDescent="0.25">
      <c r="A6907">
        <v>6906</v>
      </c>
      <c r="B6907" t="s">
        <v>9161</v>
      </c>
      <c r="C6907">
        <v>2014</v>
      </c>
      <c r="D6907" s="1">
        <v>41980</v>
      </c>
      <c r="E6907" s="1">
        <v>41982</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2.8836000000000004</v>
      </c>
    </row>
    <row r="6908" spans="1:22" x14ac:dyDescent="0.25">
      <c r="A6908">
        <v>6907</v>
      </c>
      <c r="B6908" t="s">
        <v>9162</v>
      </c>
      <c r="C6908">
        <v>2014</v>
      </c>
      <c r="D6908" s="1">
        <v>41780</v>
      </c>
      <c r="E6908" s="1">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x14ac:dyDescent="0.25">
      <c r="A6909">
        <v>6908</v>
      </c>
      <c r="B6909" t="s">
        <v>9163</v>
      </c>
      <c r="C6909">
        <v>2013</v>
      </c>
      <c r="D6909" s="1">
        <v>41545</v>
      </c>
      <c r="E6909" s="1">
        <v>41551</v>
      </c>
      <c r="F6909" t="s">
        <v>50</v>
      </c>
      <c r="G6909" t="s">
        <v>4348</v>
      </c>
      <c r="H6909" t="s">
        <v>4349</v>
      </c>
      <c r="I6909" t="s">
        <v>26</v>
      </c>
      <c r="J6909" t="s">
        <v>27</v>
      </c>
      <c r="K6909" t="s">
        <v>95</v>
      </c>
      <c r="L6909" t="s">
        <v>96</v>
      </c>
      <c r="M6909">
        <v>98103</v>
      </c>
      <c r="N6909" t="s">
        <v>44</v>
      </c>
      <c r="O6909" t="s">
        <v>7942</v>
      </c>
      <c r="P6909" t="s">
        <v>71</v>
      </c>
      <c r="Q6909" t="s">
        <v>72</v>
      </c>
      <c r="R6909" t="s">
        <v>7943</v>
      </c>
      <c r="S6909">
        <v>1001.5840000000001</v>
      </c>
      <c r="T6909">
        <v>2</v>
      </c>
      <c r="U6909">
        <v>0.2</v>
      </c>
      <c r="V6909">
        <v>125.19799999999992</v>
      </c>
    </row>
    <row r="6910" spans="1:22" x14ac:dyDescent="0.25">
      <c r="A6910">
        <v>6909</v>
      </c>
      <c r="B6910" t="s">
        <v>9164</v>
      </c>
      <c r="C6910">
        <v>2014</v>
      </c>
      <c r="D6910" s="1">
        <v>41984</v>
      </c>
      <c r="E6910" s="1">
        <v>41989</v>
      </c>
      <c r="F6910" t="s">
        <v>50</v>
      </c>
      <c r="G6910" t="s">
        <v>610</v>
      </c>
      <c r="H6910" t="s">
        <v>611</v>
      </c>
      <c r="I6910" t="s">
        <v>41</v>
      </c>
      <c r="J6910" t="s">
        <v>27</v>
      </c>
      <c r="K6910" t="s">
        <v>5513</v>
      </c>
      <c r="L6910" t="s">
        <v>383</v>
      </c>
      <c r="M6910">
        <v>29406</v>
      </c>
      <c r="N6910" t="s">
        <v>30</v>
      </c>
      <c r="O6910" t="s">
        <v>5061</v>
      </c>
      <c r="P6910" t="s">
        <v>32</v>
      </c>
      <c r="Q6910" t="s">
        <v>65</v>
      </c>
      <c r="R6910" t="s">
        <v>5062</v>
      </c>
      <c r="S6910">
        <v>14.76</v>
      </c>
      <c r="T6910">
        <v>2</v>
      </c>
      <c r="U6910">
        <v>0</v>
      </c>
      <c r="V6910">
        <v>4.2803999999999984</v>
      </c>
    </row>
    <row r="6911" spans="1:22" x14ac:dyDescent="0.25">
      <c r="A6911">
        <v>6910</v>
      </c>
      <c r="B6911" t="s">
        <v>9165</v>
      </c>
      <c r="C6911">
        <v>2011</v>
      </c>
      <c r="D6911" s="1">
        <v>40799</v>
      </c>
      <c r="E6911" s="1">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2.5020000000000002</v>
      </c>
      <c r="T6911">
        <v>3</v>
      </c>
      <c r="U6911">
        <v>0.7</v>
      </c>
      <c r="V6911">
        <v>-2.0015999999999998</v>
      </c>
    </row>
    <row r="6912" spans="1:22" x14ac:dyDescent="0.25">
      <c r="A6912">
        <v>6911</v>
      </c>
      <c r="B6912" t="s">
        <v>9166</v>
      </c>
      <c r="C6912">
        <v>2014</v>
      </c>
      <c r="D6912" s="1">
        <v>41850</v>
      </c>
      <c r="E6912" s="1">
        <v>41854</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25.511200000000002</v>
      </c>
    </row>
    <row r="6913" spans="1:22" x14ac:dyDescent="0.25">
      <c r="A6913">
        <v>6912</v>
      </c>
      <c r="B6913" t="s">
        <v>9167</v>
      </c>
      <c r="C6913">
        <v>2014</v>
      </c>
      <c r="D6913" s="1">
        <v>41853</v>
      </c>
      <c r="E6913" s="1">
        <v>41857</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50.365800000000007</v>
      </c>
    </row>
    <row r="6914" spans="1:22" x14ac:dyDescent="0.25">
      <c r="A6914">
        <v>6913</v>
      </c>
      <c r="B6914" t="s">
        <v>9168</v>
      </c>
      <c r="C6914">
        <v>2014</v>
      </c>
      <c r="D6914" s="1">
        <v>41762</v>
      </c>
      <c r="E6914" s="1">
        <v>41765</v>
      </c>
      <c r="F6914" t="s">
        <v>23</v>
      </c>
      <c r="G6914" t="s">
        <v>5322</v>
      </c>
      <c r="H6914" t="s">
        <v>5323</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x14ac:dyDescent="0.25">
      <c r="A6915">
        <v>6914</v>
      </c>
      <c r="B6915" t="s">
        <v>9169</v>
      </c>
      <c r="C6915">
        <v>2012</v>
      </c>
      <c r="D6915" s="1">
        <v>41072</v>
      </c>
      <c r="E6915" s="1">
        <v>41076</v>
      </c>
      <c r="F6915" t="s">
        <v>50</v>
      </c>
      <c r="G6915" t="s">
        <v>859</v>
      </c>
      <c r="H6915" t="s">
        <v>860</v>
      </c>
      <c r="I6915" t="s">
        <v>26</v>
      </c>
      <c r="J6915" t="s">
        <v>27</v>
      </c>
      <c r="K6915" t="s">
        <v>9170</v>
      </c>
      <c r="L6915" t="s">
        <v>54</v>
      </c>
      <c r="M6915">
        <v>33407</v>
      </c>
      <c r="N6915" t="s">
        <v>30</v>
      </c>
      <c r="O6915" t="s">
        <v>470</v>
      </c>
      <c r="P6915" t="s">
        <v>71</v>
      </c>
      <c r="Q6915" t="s">
        <v>72</v>
      </c>
      <c r="R6915" t="s">
        <v>471</v>
      </c>
      <c r="S6915">
        <v>55.984000000000009</v>
      </c>
      <c r="T6915">
        <v>2</v>
      </c>
      <c r="U6915">
        <v>0.2</v>
      </c>
      <c r="V6915">
        <v>4.1987999999999985</v>
      </c>
    </row>
    <row r="6916" spans="1:22" x14ac:dyDescent="0.25">
      <c r="A6916">
        <v>6915</v>
      </c>
      <c r="B6916" t="s">
        <v>9171</v>
      </c>
      <c r="C6916">
        <v>2011</v>
      </c>
      <c r="D6916" s="1">
        <v>40899</v>
      </c>
      <c r="E6916" s="1">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9.911999999999999</v>
      </c>
    </row>
    <row r="6917" spans="1:22" x14ac:dyDescent="0.25">
      <c r="A6917">
        <v>6916</v>
      </c>
      <c r="B6917" t="s">
        <v>9171</v>
      </c>
      <c r="C6917">
        <v>2011</v>
      </c>
      <c r="D6917" s="1">
        <v>40899</v>
      </c>
      <c r="E6917" s="1">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17.903999999999996</v>
      </c>
      <c r="T6917">
        <v>6</v>
      </c>
      <c r="U6917">
        <v>0.8</v>
      </c>
      <c r="V6917">
        <v>-31.332000000000008</v>
      </c>
    </row>
    <row r="6918" spans="1:22" x14ac:dyDescent="0.25">
      <c r="A6918">
        <v>6917</v>
      </c>
      <c r="B6918" t="s">
        <v>9171</v>
      </c>
      <c r="C6918">
        <v>2011</v>
      </c>
      <c r="D6918" s="1">
        <v>40899</v>
      </c>
      <c r="E6918" s="1">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44.961600000000004</v>
      </c>
    </row>
    <row r="6919" spans="1:22" x14ac:dyDescent="0.25">
      <c r="A6919">
        <v>6918</v>
      </c>
      <c r="B6919" t="s">
        <v>9172</v>
      </c>
      <c r="C6919">
        <v>2011</v>
      </c>
      <c r="D6919" s="1">
        <v>40893</v>
      </c>
      <c r="E6919" s="1">
        <v>40898</v>
      </c>
      <c r="F6919" t="s">
        <v>50</v>
      </c>
      <c r="G6919" t="s">
        <v>7369</v>
      </c>
      <c r="H6919" t="s">
        <v>7370</v>
      </c>
      <c r="I6919" t="s">
        <v>41</v>
      </c>
      <c r="J6919" t="s">
        <v>27</v>
      </c>
      <c r="K6919" t="s">
        <v>5394</v>
      </c>
      <c r="L6919" t="s">
        <v>43</v>
      </c>
      <c r="M6919">
        <v>95823</v>
      </c>
      <c r="N6919" t="s">
        <v>44</v>
      </c>
      <c r="O6919" t="s">
        <v>4519</v>
      </c>
      <c r="P6919" t="s">
        <v>32</v>
      </c>
      <c r="Q6919" t="s">
        <v>36</v>
      </c>
      <c r="R6919" t="s">
        <v>4520</v>
      </c>
      <c r="S6919">
        <v>1403.9200000000003</v>
      </c>
      <c r="T6919">
        <v>5</v>
      </c>
      <c r="U6919">
        <v>0.2</v>
      </c>
      <c r="V6919">
        <v>70.196000000000026</v>
      </c>
    </row>
    <row r="6920" spans="1:22" x14ac:dyDescent="0.25">
      <c r="A6920">
        <v>6919</v>
      </c>
      <c r="B6920" t="s">
        <v>9173</v>
      </c>
      <c r="C6920">
        <v>2013</v>
      </c>
      <c r="D6920" s="1">
        <v>41381</v>
      </c>
      <c r="E6920" s="1">
        <v>41383</v>
      </c>
      <c r="F6920" t="s">
        <v>23</v>
      </c>
      <c r="G6920" t="s">
        <v>2460</v>
      </c>
      <c r="H6920" t="s">
        <v>2461</v>
      </c>
      <c r="I6920" t="s">
        <v>26</v>
      </c>
      <c r="J6920" t="s">
        <v>27</v>
      </c>
      <c r="K6920" t="s">
        <v>95</v>
      </c>
      <c r="L6920" t="s">
        <v>96</v>
      </c>
      <c r="M6920">
        <v>98115</v>
      </c>
      <c r="N6920" t="s">
        <v>44</v>
      </c>
      <c r="O6920" t="s">
        <v>6440</v>
      </c>
      <c r="P6920" t="s">
        <v>46</v>
      </c>
      <c r="Q6920" t="s">
        <v>578</v>
      </c>
      <c r="R6920" t="s">
        <v>6441</v>
      </c>
      <c r="S6920">
        <v>28.799999999999997</v>
      </c>
      <c r="T6920">
        <v>3</v>
      </c>
      <c r="U6920">
        <v>0</v>
      </c>
      <c r="V6920">
        <v>0.86400000000000077</v>
      </c>
    </row>
    <row r="6921" spans="1:22" x14ac:dyDescent="0.25">
      <c r="A6921">
        <v>6920</v>
      </c>
      <c r="B6921" t="s">
        <v>9174</v>
      </c>
      <c r="C6921">
        <v>2012</v>
      </c>
      <c r="D6921" s="1">
        <v>41050</v>
      </c>
      <c r="E6921" s="1">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x14ac:dyDescent="0.25">
      <c r="A6922">
        <v>6921</v>
      </c>
      <c r="B6922" t="s">
        <v>9175</v>
      </c>
      <c r="C6922">
        <v>2014</v>
      </c>
      <c r="D6922" s="1">
        <v>41697</v>
      </c>
      <c r="E6922" s="1">
        <v>41701</v>
      </c>
      <c r="F6922" t="s">
        <v>50</v>
      </c>
      <c r="G6922" t="s">
        <v>676</v>
      </c>
      <c r="H6922" t="s">
        <v>677</v>
      </c>
      <c r="I6922" t="s">
        <v>26</v>
      </c>
      <c r="J6922" t="s">
        <v>27</v>
      </c>
      <c r="K6922" t="s">
        <v>8302</v>
      </c>
      <c r="L6922" t="s">
        <v>43</v>
      </c>
      <c r="M6922">
        <v>93101</v>
      </c>
      <c r="N6922" t="s">
        <v>44</v>
      </c>
      <c r="O6922" t="s">
        <v>2102</v>
      </c>
      <c r="P6922" t="s">
        <v>46</v>
      </c>
      <c r="Q6922" t="s">
        <v>78</v>
      </c>
      <c r="R6922" t="s">
        <v>2103</v>
      </c>
      <c r="S6922">
        <v>356.78999999999996</v>
      </c>
      <c r="T6922">
        <v>7</v>
      </c>
      <c r="U6922">
        <v>0</v>
      </c>
      <c r="V6922">
        <v>99.901199999999989</v>
      </c>
    </row>
    <row r="6923" spans="1:22" x14ac:dyDescent="0.25">
      <c r="A6923">
        <v>6922</v>
      </c>
      <c r="B6923" t="s">
        <v>9176</v>
      </c>
      <c r="C6923">
        <v>2014</v>
      </c>
      <c r="D6923" s="1">
        <v>41734</v>
      </c>
      <c r="E6923" s="1">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x14ac:dyDescent="0.25">
      <c r="A6924">
        <v>6923</v>
      </c>
      <c r="B6924" t="s">
        <v>9177</v>
      </c>
      <c r="C6924">
        <v>2012</v>
      </c>
      <c r="D6924" s="1">
        <v>40984</v>
      </c>
      <c r="E6924" s="1">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x14ac:dyDescent="0.25">
      <c r="A6925">
        <v>6924</v>
      </c>
      <c r="B6925" t="s">
        <v>9177</v>
      </c>
      <c r="C6925">
        <v>2012</v>
      </c>
      <c r="D6925" s="1">
        <v>40984</v>
      </c>
      <c r="E6925" s="1">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3.3947999999999996</v>
      </c>
    </row>
    <row r="6926" spans="1:22" x14ac:dyDescent="0.25">
      <c r="A6926">
        <v>6925</v>
      </c>
      <c r="B6926" t="s">
        <v>9178</v>
      </c>
      <c r="C6926">
        <v>2012</v>
      </c>
      <c r="D6926" s="1">
        <v>41243</v>
      </c>
      <c r="E6926" s="1">
        <v>41247</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10.883599999999998</v>
      </c>
    </row>
    <row r="6927" spans="1:22" x14ac:dyDescent="0.25">
      <c r="A6927">
        <v>6926</v>
      </c>
      <c r="B6927" t="s">
        <v>9178</v>
      </c>
      <c r="C6927">
        <v>2012</v>
      </c>
      <c r="D6927" s="1">
        <v>41243</v>
      </c>
      <c r="E6927" s="1">
        <v>41247</v>
      </c>
      <c r="F6927" t="s">
        <v>50</v>
      </c>
      <c r="G6927" t="s">
        <v>4568</v>
      </c>
      <c r="H6927" t="s">
        <v>4569</v>
      </c>
      <c r="I6927" t="s">
        <v>26</v>
      </c>
      <c r="J6927" t="s">
        <v>27</v>
      </c>
      <c r="K6927" t="s">
        <v>266</v>
      </c>
      <c r="L6927" t="s">
        <v>267</v>
      </c>
      <c r="M6927">
        <v>10035</v>
      </c>
      <c r="N6927" t="s">
        <v>148</v>
      </c>
      <c r="O6927" t="s">
        <v>6697</v>
      </c>
      <c r="P6927" t="s">
        <v>32</v>
      </c>
      <c r="Q6927" t="s">
        <v>33</v>
      </c>
      <c r="R6927" t="s">
        <v>6698</v>
      </c>
      <c r="S6927">
        <v>681.40800000000013</v>
      </c>
      <c r="T6927">
        <v>12</v>
      </c>
      <c r="U6927">
        <v>0.2</v>
      </c>
      <c r="V6927">
        <v>42.588000000000022</v>
      </c>
    </row>
    <row r="6928" spans="1:22" x14ac:dyDescent="0.25">
      <c r="A6928">
        <v>6927</v>
      </c>
      <c r="B6928" t="s">
        <v>9179</v>
      </c>
      <c r="C6928">
        <v>2013</v>
      </c>
      <c r="D6928" s="1">
        <v>41484</v>
      </c>
      <c r="E6928" s="1">
        <v>41490</v>
      </c>
      <c r="F6928" t="s">
        <v>50</v>
      </c>
      <c r="G6928" t="s">
        <v>7142</v>
      </c>
      <c r="H6928" t="s">
        <v>7143</v>
      </c>
      <c r="I6928" t="s">
        <v>26</v>
      </c>
      <c r="J6928" t="s">
        <v>27</v>
      </c>
      <c r="K6928" t="s">
        <v>42</v>
      </c>
      <c r="L6928" t="s">
        <v>43</v>
      </c>
      <c r="M6928">
        <v>90032</v>
      </c>
      <c r="N6928" t="s">
        <v>44</v>
      </c>
      <c r="O6928" t="s">
        <v>8124</v>
      </c>
      <c r="P6928" t="s">
        <v>46</v>
      </c>
      <c r="Q6928" t="s">
        <v>47</v>
      </c>
      <c r="R6928" t="s">
        <v>8125</v>
      </c>
      <c r="S6928">
        <v>18.899999999999999</v>
      </c>
      <c r="T6928">
        <v>3</v>
      </c>
      <c r="U6928">
        <v>0</v>
      </c>
      <c r="V6928">
        <v>8.6939999999999991</v>
      </c>
    </row>
    <row r="6929" spans="1:22" x14ac:dyDescent="0.25">
      <c r="A6929">
        <v>6928</v>
      </c>
      <c r="B6929" t="s">
        <v>9180</v>
      </c>
      <c r="C6929">
        <v>2013</v>
      </c>
      <c r="D6929" s="1">
        <v>41449</v>
      </c>
      <c r="E6929" s="1">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25.293599999999998</v>
      </c>
    </row>
    <row r="6930" spans="1:22" x14ac:dyDescent="0.25">
      <c r="A6930">
        <v>6929</v>
      </c>
      <c r="B6930" t="s">
        <v>9180</v>
      </c>
      <c r="C6930">
        <v>2013</v>
      </c>
      <c r="D6930" s="1">
        <v>41449</v>
      </c>
      <c r="E6930" s="1">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10.307099999999998</v>
      </c>
    </row>
    <row r="6931" spans="1:22" x14ac:dyDescent="0.25">
      <c r="A6931">
        <v>6930</v>
      </c>
      <c r="B6931" t="s">
        <v>9180</v>
      </c>
      <c r="C6931">
        <v>2013</v>
      </c>
      <c r="D6931" s="1">
        <v>41449</v>
      </c>
      <c r="E6931" s="1">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97.013699999999858</v>
      </c>
    </row>
    <row r="6932" spans="1:22" x14ac:dyDescent="0.25">
      <c r="A6932">
        <v>6931</v>
      </c>
      <c r="B6932" t="s">
        <v>9180</v>
      </c>
      <c r="C6932">
        <v>2013</v>
      </c>
      <c r="D6932" s="1">
        <v>41449</v>
      </c>
      <c r="E6932" s="1">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x14ac:dyDescent="0.25">
      <c r="A6933">
        <v>6932</v>
      </c>
      <c r="B6933" t="s">
        <v>9181</v>
      </c>
      <c r="C6933">
        <v>2011</v>
      </c>
      <c r="D6933" s="1">
        <v>40738</v>
      </c>
      <c r="E6933" s="1">
        <v>40742</v>
      </c>
      <c r="F6933" t="s">
        <v>50</v>
      </c>
      <c r="G6933" t="s">
        <v>3868</v>
      </c>
      <c r="H6933" t="s">
        <v>3869</v>
      </c>
      <c r="I6933" t="s">
        <v>26</v>
      </c>
      <c r="J6933" t="s">
        <v>27</v>
      </c>
      <c r="K6933" t="s">
        <v>146</v>
      </c>
      <c r="L6933" t="s">
        <v>147</v>
      </c>
      <c r="M6933">
        <v>19140</v>
      </c>
      <c r="N6933" t="s">
        <v>148</v>
      </c>
      <c r="O6933" t="s">
        <v>9182</v>
      </c>
      <c r="P6933" t="s">
        <v>71</v>
      </c>
      <c r="Q6933" t="s">
        <v>72</v>
      </c>
      <c r="R6933" t="s">
        <v>9183</v>
      </c>
      <c r="S6933">
        <v>13.493999999999998</v>
      </c>
      <c r="T6933">
        <v>1</v>
      </c>
      <c r="U6933">
        <v>0.4</v>
      </c>
      <c r="V6933">
        <v>-2.2490000000000023</v>
      </c>
    </row>
    <row r="6934" spans="1:22" x14ac:dyDescent="0.25">
      <c r="A6934">
        <v>6933</v>
      </c>
      <c r="B6934" t="s">
        <v>9181</v>
      </c>
      <c r="C6934">
        <v>2011</v>
      </c>
      <c r="D6934" s="1">
        <v>40738</v>
      </c>
      <c r="E6934" s="1">
        <v>40742</v>
      </c>
      <c r="F6934" t="s">
        <v>50</v>
      </c>
      <c r="G6934" t="s">
        <v>3868</v>
      </c>
      <c r="H6934" t="s">
        <v>3869</v>
      </c>
      <c r="I6934" t="s">
        <v>26</v>
      </c>
      <c r="J6934" t="s">
        <v>27</v>
      </c>
      <c r="K6934" t="s">
        <v>146</v>
      </c>
      <c r="L6934" t="s">
        <v>147</v>
      </c>
      <c r="M6934">
        <v>19140</v>
      </c>
      <c r="N6934" t="s">
        <v>148</v>
      </c>
      <c r="O6934" t="s">
        <v>8133</v>
      </c>
      <c r="P6934" t="s">
        <v>71</v>
      </c>
      <c r="Q6934" t="s">
        <v>72</v>
      </c>
      <c r="R6934" t="s">
        <v>8134</v>
      </c>
      <c r="S6934">
        <v>23.987999999999996</v>
      </c>
      <c r="T6934">
        <v>2</v>
      </c>
      <c r="U6934">
        <v>0.4</v>
      </c>
      <c r="V6934">
        <v>-13.993000000000004</v>
      </c>
    </row>
    <row r="6935" spans="1:22" x14ac:dyDescent="0.25">
      <c r="A6935">
        <v>6934</v>
      </c>
      <c r="B6935" t="s">
        <v>9181</v>
      </c>
      <c r="C6935">
        <v>2011</v>
      </c>
      <c r="D6935" s="1">
        <v>40738</v>
      </c>
      <c r="E6935" s="1">
        <v>40742</v>
      </c>
      <c r="F6935" t="s">
        <v>50</v>
      </c>
      <c r="G6935" t="s">
        <v>3868</v>
      </c>
      <c r="H6935" t="s">
        <v>3869</v>
      </c>
      <c r="I6935" t="s">
        <v>26</v>
      </c>
      <c r="J6935" t="s">
        <v>27</v>
      </c>
      <c r="K6935" t="s">
        <v>146</v>
      </c>
      <c r="L6935" t="s">
        <v>147</v>
      </c>
      <c r="M6935">
        <v>19140</v>
      </c>
      <c r="N6935" t="s">
        <v>148</v>
      </c>
      <c r="O6935" t="s">
        <v>9112</v>
      </c>
      <c r="P6935" t="s">
        <v>32</v>
      </c>
      <c r="Q6935" t="s">
        <v>65</v>
      </c>
      <c r="R6935" t="s">
        <v>9113</v>
      </c>
      <c r="S6935">
        <v>31.983999999999998</v>
      </c>
      <c r="T6935">
        <v>2</v>
      </c>
      <c r="U6935">
        <v>0.2</v>
      </c>
      <c r="V6935">
        <v>1.1993999999999998</v>
      </c>
    </row>
    <row r="6936" spans="1:22" x14ac:dyDescent="0.25">
      <c r="A6936">
        <v>6935</v>
      </c>
      <c r="B6936" t="s">
        <v>9181</v>
      </c>
      <c r="C6936">
        <v>2011</v>
      </c>
      <c r="D6936" s="1">
        <v>40738</v>
      </c>
      <c r="E6936" s="1">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4.6781999999999968</v>
      </c>
    </row>
    <row r="6937" spans="1:22" x14ac:dyDescent="0.25">
      <c r="A6937">
        <v>6936</v>
      </c>
      <c r="B6937" t="s">
        <v>9184</v>
      </c>
      <c r="C6937">
        <v>2014</v>
      </c>
      <c r="D6937" s="1">
        <v>41974</v>
      </c>
      <c r="E6937" s="1">
        <v>41977</v>
      </c>
      <c r="F6937" t="s">
        <v>23</v>
      </c>
      <c r="G6937" t="s">
        <v>1383</v>
      </c>
      <c r="H6937" t="s">
        <v>1384</v>
      </c>
      <c r="I6937" t="s">
        <v>41</v>
      </c>
      <c r="J6937" t="s">
        <v>27</v>
      </c>
      <c r="K6937" t="s">
        <v>4172</v>
      </c>
      <c r="L6937" t="s">
        <v>104</v>
      </c>
      <c r="M6937">
        <v>79907</v>
      </c>
      <c r="N6937" t="s">
        <v>105</v>
      </c>
      <c r="O6937" t="s">
        <v>444</v>
      </c>
      <c r="P6937" t="s">
        <v>71</v>
      </c>
      <c r="Q6937" t="s">
        <v>161</v>
      </c>
      <c r="R6937" t="s">
        <v>445</v>
      </c>
      <c r="S6937">
        <v>95.976000000000013</v>
      </c>
      <c r="T6937">
        <v>3</v>
      </c>
      <c r="U6937">
        <v>0.2</v>
      </c>
      <c r="V6937">
        <v>-10.797300000000011</v>
      </c>
    </row>
    <row r="6938" spans="1:22" x14ac:dyDescent="0.25">
      <c r="A6938">
        <v>6937</v>
      </c>
      <c r="B6938" t="s">
        <v>9185</v>
      </c>
      <c r="C6938">
        <v>2013</v>
      </c>
      <c r="D6938" s="1">
        <v>41520</v>
      </c>
      <c r="E6938" s="1">
        <v>41522</v>
      </c>
      <c r="F6938" t="s">
        <v>188</v>
      </c>
      <c r="G6938" t="s">
        <v>5736</v>
      </c>
      <c r="H6938" t="s">
        <v>5737</v>
      </c>
      <c r="I6938" t="s">
        <v>102</v>
      </c>
      <c r="J6938" t="s">
        <v>27</v>
      </c>
      <c r="K6938" t="s">
        <v>303</v>
      </c>
      <c r="L6938" t="s">
        <v>211</v>
      </c>
      <c r="M6938">
        <v>60653</v>
      </c>
      <c r="N6938" t="s">
        <v>105</v>
      </c>
      <c r="O6938" t="s">
        <v>9186</v>
      </c>
      <c r="P6938" t="s">
        <v>32</v>
      </c>
      <c r="Q6938" t="s">
        <v>65</v>
      </c>
      <c r="R6938" t="s">
        <v>9187</v>
      </c>
      <c r="S6938">
        <v>84.272000000000006</v>
      </c>
      <c r="T6938">
        <v>2</v>
      </c>
      <c r="U6938">
        <v>0.6</v>
      </c>
      <c r="V6938">
        <v>-75.844800000000006</v>
      </c>
    </row>
    <row r="6939" spans="1:22" x14ac:dyDescent="0.25">
      <c r="A6939">
        <v>6938</v>
      </c>
      <c r="B6939" t="s">
        <v>9188</v>
      </c>
      <c r="C6939">
        <v>2011</v>
      </c>
      <c r="D6939" s="1">
        <v>40709</v>
      </c>
      <c r="E6939" s="1">
        <v>40709</v>
      </c>
      <c r="F6939" t="s">
        <v>1290</v>
      </c>
      <c r="G6939" t="s">
        <v>4361</v>
      </c>
      <c r="H6939" t="s">
        <v>4362</v>
      </c>
      <c r="I6939" t="s">
        <v>26</v>
      </c>
      <c r="J6939" t="s">
        <v>27</v>
      </c>
      <c r="K6939" t="s">
        <v>4172</v>
      </c>
      <c r="L6939" t="s">
        <v>104</v>
      </c>
      <c r="M6939">
        <v>79907</v>
      </c>
      <c r="N6939" t="s">
        <v>105</v>
      </c>
      <c r="O6939" t="s">
        <v>8557</v>
      </c>
      <c r="P6939" t="s">
        <v>46</v>
      </c>
      <c r="Q6939" t="s">
        <v>90</v>
      </c>
      <c r="R6939" t="s">
        <v>8558</v>
      </c>
      <c r="S6939">
        <v>36.544000000000004</v>
      </c>
      <c r="T6939">
        <v>2</v>
      </c>
      <c r="U6939">
        <v>0.2</v>
      </c>
      <c r="V6939">
        <v>11.876799999999998</v>
      </c>
    </row>
    <row r="6940" spans="1:22" x14ac:dyDescent="0.25">
      <c r="A6940">
        <v>6939</v>
      </c>
      <c r="B6940" t="s">
        <v>9189</v>
      </c>
      <c r="C6940">
        <v>2013</v>
      </c>
      <c r="D6940" s="1">
        <v>41584</v>
      </c>
      <c r="E6940" s="1">
        <v>41588</v>
      </c>
      <c r="F6940" t="s">
        <v>50</v>
      </c>
      <c r="G6940" t="s">
        <v>3486</v>
      </c>
      <c r="H6940" t="s">
        <v>3487</v>
      </c>
      <c r="I6940" t="s">
        <v>26</v>
      </c>
      <c r="J6940" t="s">
        <v>27</v>
      </c>
      <c r="K6940" t="s">
        <v>95</v>
      </c>
      <c r="L6940" t="s">
        <v>96</v>
      </c>
      <c r="M6940">
        <v>98105</v>
      </c>
      <c r="N6940" t="s">
        <v>44</v>
      </c>
      <c r="O6940" t="s">
        <v>9190</v>
      </c>
      <c r="P6940" t="s">
        <v>71</v>
      </c>
      <c r="Q6940" t="s">
        <v>161</v>
      </c>
      <c r="R6940" t="s">
        <v>9191</v>
      </c>
      <c r="S6940">
        <v>479.72</v>
      </c>
      <c r="T6940">
        <v>4</v>
      </c>
      <c r="U6940">
        <v>0</v>
      </c>
      <c r="V6940">
        <v>52.769200000000012</v>
      </c>
    </row>
    <row r="6941" spans="1:22" x14ac:dyDescent="0.25">
      <c r="A6941">
        <v>6940</v>
      </c>
      <c r="B6941" t="s">
        <v>9192</v>
      </c>
      <c r="C6941">
        <v>2014</v>
      </c>
      <c r="D6941" s="1">
        <v>41817</v>
      </c>
      <c r="E6941" s="1">
        <v>41821</v>
      </c>
      <c r="F6941" t="s">
        <v>50</v>
      </c>
      <c r="G6941" t="s">
        <v>5376</v>
      </c>
      <c r="H6941" t="s">
        <v>5377</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x14ac:dyDescent="0.25">
      <c r="A6942">
        <v>6941</v>
      </c>
      <c r="B6942" t="s">
        <v>9192</v>
      </c>
      <c r="C6942">
        <v>2014</v>
      </c>
      <c r="D6942" s="1">
        <v>41817</v>
      </c>
      <c r="E6942" s="1">
        <v>41821</v>
      </c>
      <c r="F6942" t="s">
        <v>50</v>
      </c>
      <c r="G6942" t="s">
        <v>5376</v>
      </c>
      <c r="H6942" t="s">
        <v>5377</v>
      </c>
      <c r="I6942" t="s">
        <v>41</v>
      </c>
      <c r="J6942" t="s">
        <v>27</v>
      </c>
      <c r="K6942" t="s">
        <v>266</v>
      </c>
      <c r="L6942" t="s">
        <v>267</v>
      </c>
      <c r="M6942">
        <v>10009</v>
      </c>
      <c r="N6942" t="s">
        <v>148</v>
      </c>
      <c r="O6942" t="s">
        <v>2618</v>
      </c>
      <c r="P6942" t="s">
        <v>46</v>
      </c>
      <c r="Q6942" t="s">
        <v>578</v>
      </c>
      <c r="R6942" t="s">
        <v>2619</v>
      </c>
      <c r="S6942">
        <v>28.4</v>
      </c>
      <c r="T6942">
        <v>5</v>
      </c>
      <c r="U6942">
        <v>0</v>
      </c>
      <c r="V6942">
        <v>8.2359999999999989</v>
      </c>
    </row>
    <row r="6943" spans="1:22" x14ac:dyDescent="0.25">
      <c r="A6943">
        <v>6942</v>
      </c>
      <c r="B6943" t="s">
        <v>9192</v>
      </c>
      <c r="C6943">
        <v>2014</v>
      </c>
      <c r="D6943" s="1">
        <v>41817</v>
      </c>
      <c r="E6943" s="1">
        <v>41821</v>
      </c>
      <c r="F6943" t="s">
        <v>50</v>
      </c>
      <c r="G6943" t="s">
        <v>5376</v>
      </c>
      <c r="H6943" t="s">
        <v>5377</v>
      </c>
      <c r="I6943" t="s">
        <v>41</v>
      </c>
      <c r="J6943" t="s">
        <v>27</v>
      </c>
      <c r="K6943" t="s">
        <v>266</v>
      </c>
      <c r="L6943" t="s">
        <v>267</v>
      </c>
      <c r="M6943">
        <v>10009</v>
      </c>
      <c r="N6943" t="s">
        <v>148</v>
      </c>
      <c r="O6943" t="s">
        <v>2011</v>
      </c>
      <c r="P6943" t="s">
        <v>46</v>
      </c>
      <c r="Q6943" t="s">
        <v>59</v>
      </c>
      <c r="R6943" t="s">
        <v>2012</v>
      </c>
      <c r="S6943">
        <v>713.88</v>
      </c>
      <c r="T6943">
        <v>4</v>
      </c>
      <c r="U6943">
        <v>0</v>
      </c>
      <c r="V6943">
        <v>214.16399999999993</v>
      </c>
    </row>
    <row r="6944" spans="1:22" x14ac:dyDescent="0.25">
      <c r="A6944">
        <v>6943</v>
      </c>
      <c r="B6944" t="s">
        <v>9192</v>
      </c>
      <c r="C6944">
        <v>2014</v>
      </c>
      <c r="D6944" s="1">
        <v>41817</v>
      </c>
      <c r="E6944" s="1">
        <v>41821</v>
      </c>
      <c r="F6944" t="s">
        <v>50</v>
      </c>
      <c r="G6944" t="s">
        <v>5376</v>
      </c>
      <c r="H6944" t="s">
        <v>5377</v>
      </c>
      <c r="I6944" t="s">
        <v>41</v>
      </c>
      <c r="J6944" t="s">
        <v>27</v>
      </c>
      <c r="K6944" t="s">
        <v>266</v>
      </c>
      <c r="L6944" t="s">
        <v>267</v>
      </c>
      <c r="M6944">
        <v>10009</v>
      </c>
      <c r="N6944" t="s">
        <v>148</v>
      </c>
      <c r="O6944" t="s">
        <v>5180</v>
      </c>
      <c r="P6944" t="s">
        <v>46</v>
      </c>
      <c r="Q6944" t="s">
        <v>90</v>
      </c>
      <c r="R6944" t="s">
        <v>5181</v>
      </c>
      <c r="S6944">
        <v>68.52</v>
      </c>
      <c r="T6944">
        <v>3</v>
      </c>
      <c r="U6944">
        <v>0</v>
      </c>
      <c r="V6944">
        <v>31.519199999999998</v>
      </c>
    </row>
    <row r="6945" spans="1:22" x14ac:dyDescent="0.25">
      <c r="A6945">
        <v>6944</v>
      </c>
      <c r="B6945" t="s">
        <v>9193</v>
      </c>
      <c r="C6945">
        <v>2012</v>
      </c>
      <c r="D6945" s="1">
        <v>41115</v>
      </c>
      <c r="E6945" s="1">
        <v>41120</v>
      </c>
      <c r="F6945" t="s">
        <v>50</v>
      </c>
      <c r="G6945" t="s">
        <v>6691</v>
      </c>
      <c r="H6945" t="s">
        <v>6692</v>
      </c>
      <c r="I6945" t="s">
        <v>26</v>
      </c>
      <c r="J6945" t="s">
        <v>27</v>
      </c>
      <c r="K6945" t="s">
        <v>42</v>
      </c>
      <c r="L6945" t="s">
        <v>43</v>
      </c>
      <c r="M6945">
        <v>90032</v>
      </c>
      <c r="N6945" t="s">
        <v>44</v>
      </c>
      <c r="O6945" t="s">
        <v>9194</v>
      </c>
      <c r="P6945" t="s">
        <v>71</v>
      </c>
      <c r="Q6945" t="s">
        <v>72</v>
      </c>
      <c r="R6945" t="s">
        <v>9195</v>
      </c>
      <c r="S6945">
        <v>623.96</v>
      </c>
      <c r="T6945">
        <v>5</v>
      </c>
      <c r="U6945">
        <v>0.2</v>
      </c>
      <c r="V6945">
        <v>38.997500000000002</v>
      </c>
    </row>
    <row r="6946" spans="1:22" x14ac:dyDescent="0.25">
      <c r="A6946">
        <v>6945</v>
      </c>
      <c r="B6946" t="s">
        <v>9196</v>
      </c>
      <c r="C6946">
        <v>2011</v>
      </c>
      <c r="D6946" s="1">
        <v>40809</v>
      </c>
      <c r="E6946" s="1">
        <v>40813</v>
      </c>
      <c r="F6946" t="s">
        <v>50</v>
      </c>
      <c r="G6946" t="s">
        <v>8287</v>
      </c>
      <c r="H6946" t="s">
        <v>8288</v>
      </c>
      <c r="I6946" t="s">
        <v>41</v>
      </c>
      <c r="J6946" t="s">
        <v>27</v>
      </c>
      <c r="K6946" t="s">
        <v>606</v>
      </c>
      <c r="L6946" t="s">
        <v>245</v>
      </c>
      <c r="M6946">
        <v>19711</v>
      </c>
      <c r="N6946" t="s">
        <v>148</v>
      </c>
      <c r="O6946" t="s">
        <v>3896</v>
      </c>
      <c r="P6946" t="s">
        <v>46</v>
      </c>
      <c r="Q6946" t="s">
        <v>75</v>
      </c>
      <c r="R6946" t="s">
        <v>3897</v>
      </c>
      <c r="S6946">
        <v>11.12</v>
      </c>
      <c r="T6946">
        <v>4</v>
      </c>
      <c r="U6946">
        <v>0</v>
      </c>
      <c r="V6946">
        <v>5.4487999999999994</v>
      </c>
    </row>
    <row r="6947" spans="1:22" x14ac:dyDescent="0.25">
      <c r="A6947">
        <v>6946</v>
      </c>
      <c r="B6947" t="s">
        <v>9197</v>
      </c>
      <c r="C6947">
        <v>2013</v>
      </c>
      <c r="D6947" s="1">
        <v>41548</v>
      </c>
      <c r="E6947" s="1">
        <v>41552</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-26.195999999999984</v>
      </c>
    </row>
    <row r="6948" spans="1:22" x14ac:dyDescent="0.25">
      <c r="A6948">
        <v>6947</v>
      </c>
      <c r="B6948" t="s">
        <v>9198</v>
      </c>
      <c r="C6948">
        <v>2012</v>
      </c>
      <c r="D6948" s="1">
        <v>41222</v>
      </c>
      <c r="E6948" s="1">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x14ac:dyDescent="0.25">
      <c r="A6949">
        <v>6948</v>
      </c>
      <c r="B6949" t="s">
        <v>9199</v>
      </c>
      <c r="C6949">
        <v>2012</v>
      </c>
      <c r="D6949" s="1">
        <v>41024</v>
      </c>
      <c r="E6949" s="1">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x14ac:dyDescent="0.25">
      <c r="A6950">
        <v>6949</v>
      </c>
      <c r="B6950" t="s">
        <v>9199</v>
      </c>
      <c r="C6950">
        <v>2012</v>
      </c>
      <c r="D6950" s="1">
        <v>41024</v>
      </c>
      <c r="E6950" s="1">
        <v>41028</v>
      </c>
      <c r="F6950" t="s">
        <v>50</v>
      </c>
      <c r="G6950" t="s">
        <v>1974</v>
      </c>
      <c r="H6950" t="s">
        <v>1975</v>
      </c>
      <c r="I6950" t="s">
        <v>26</v>
      </c>
      <c r="J6950" t="s">
        <v>27</v>
      </c>
      <c r="K6950" t="s">
        <v>456</v>
      </c>
      <c r="L6950" t="s">
        <v>211</v>
      </c>
      <c r="M6950">
        <v>60505</v>
      </c>
      <c r="N6950" t="s">
        <v>105</v>
      </c>
      <c r="O6950" t="s">
        <v>6594</v>
      </c>
      <c r="P6950" t="s">
        <v>32</v>
      </c>
      <c r="Q6950" t="s">
        <v>36</v>
      </c>
      <c r="R6950" t="s">
        <v>6595</v>
      </c>
      <c r="S6950">
        <v>128.05799999999999</v>
      </c>
      <c r="T6950">
        <v>3</v>
      </c>
      <c r="U6950">
        <v>0.3</v>
      </c>
      <c r="V6950">
        <v>-23.782199999999996</v>
      </c>
    </row>
    <row r="6951" spans="1:22" x14ac:dyDescent="0.25">
      <c r="A6951">
        <v>6950</v>
      </c>
      <c r="B6951" t="s">
        <v>9200</v>
      </c>
      <c r="C6951">
        <v>2014</v>
      </c>
      <c r="D6951" s="1">
        <v>41963</v>
      </c>
      <c r="E6951" s="1">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58.407999999999994</v>
      </c>
      <c r="T6951">
        <v>7</v>
      </c>
      <c r="U6951">
        <v>0.2</v>
      </c>
      <c r="V6951">
        <v>18.252499999999998</v>
      </c>
    </row>
    <row r="6952" spans="1:22" x14ac:dyDescent="0.25">
      <c r="A6952">
        <v>6951</v>
      </c>
      <c r="B6952" t="s">
        <v>9200</v>
      </c>
      <c r="C6952">
        <v>2014</v>
      </c>
      <c r="D6952" s="1">
        <v>41963</v>
      </c>
      <c r="E6952" s="1">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79.97399999999999</v>
      </c>
      <c r="T6952">
        <v>3</v>
      </c>
      <c r="U6952">
        <v>0.4</v>
      </c>
      <c r="V6952">
        <v>-29.323800000000006</v>
      </c>
    </row>
    <row r="6953" spans="1:22" x14ac:dyDescent="0.25">
      <c r="A6953">
        <v>6952</v>
      </c>
      <c r="B6953" t="s">
        <v>9201</v>
      </c>
      <c r="C6953">
        <v>2012</v>
      </c>
      <c r="D6953" s="1">
        <v>41233</v>
      </c>
      <c r="E6953" s="1">
        <v>41237</v>
      </c>
      <c r="F6953" t="s">
        <v>50</v>
      </c>
      <c r="G6953" t="s">
        <v>1177</v>
      </c>
      <c r="H6953" t="s">
        <v>1178</v>
      </c>
      <c r="I6953" t="s">
        <v>41</v>
      </c>
      <c r="J6953" t="s">
        <v>27</v>
      </c>
      <c r="K6953" t="s">
        <v>815</v>
      </c>
      <c r="L6953" t="s">
        <v>104</v>
      </c>
      <c r="M6953">
        <v>75217</v>
      </c>
      <c r="N6953" t="s">
        <v>105</v>
      </c>
      <c r="O6953" t="s">
        <v>9202</v>
      </c>
      <c r="P6953" t="s">
        <v>71</v>
      </c>
      <c r="Q6953" t="s">
        <v>682</v>
      </c>
      <c r="R6953" t="s">
        <v>9203</v>
      </c>
      <c r="S6953">
        <v>479.988</v>
      </c>
      <c r="T6953">
        <v>2</v>
      </c>
      <c r="U6953">
        <v>0.4</v>
      </c>
      <c r="V6953">
        <v>55.998599999999954</v>
      </c>
    </row>
    <row r="6954" spans="1:22" x14ac:dyDescent="0.25">
      <c r="A6954">
        <v>6953</v>
      </c>
      <c r="B6954" t="s">
        <v>9204</v>
      </c>
      <c r="C6954">
        <v>2012</v>
      </c>
      <c r="D6954" s="1">
        <v>41184</v>
      </c>
      <c r="E6954" s="1">
        <v>41185</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x14ac:dyDescent="0.25">
      <c r="A6955">
        <v>6954</v>
      </c>
      <c r="B6955" t="s">
        <v>9204</v>
      </c>
      <c r="C6955">
        <v>2012</v>
      </c>
      <c r="D6955" s="1">
        <v>41184</v>
      </c>
      <c r="E6955" s="1">
        <v>41185</v>
      </c>
      <c r="F6955" t="s">
        <v>188</v>
      </c>
      <c r="G6955" t="s">
        <v>323</v>
      </c>
      <c r="H6955" t="s">
        <v>324</v>
      </c>
      <c r="I6955" t="s">
        <v>26</v>
      </c>
      <c r="J6955" t="s">
        <v>27</v>
      </c>
      <c r="K6955" t="s">
        <v>42</v>
      </c>
      <c r="L6955" t="s">
        <v>43</v>
      </c>
      <c r="M6955">
        <v>90008</v>
      </c>
      <c r="N6955" t="s">
        <v>44</v>
      </c>
      <c r="O6955" t="s">
        <v>7007</v>
      </c>
      <c r="P6955" t="s">
        <v>46</v>
      </c>
      <c r="Q6955" t="s">
        <v>75</v>
      </c>
      <c r="R6955" t="s">
        <v>7008</v>
      </c>
      <c r="S6955">
        <v>53.567999999999998</v>
      </c>
      <c r="T6955">
        <v>4</v>
      </c>
      <c r="U6955">
        <v>0.2</v>
      </c>
      <c r="V6955">
        <v>19.418399999999995</v>
      </c>
    </row>
    <row r="6956" spans="1:22" x14ac:dyDescent="0.25">
      <c r="A6956">
        <v>6955</v>
      </c>
      <c r="B6956" t="s">
        <v>9204</v>
      </c>
      <c r="C6956">
        <v>2012</v>
      </c>
      <c r="D6956" s="1">
        <v>41184</v>
      </c>
      <c r="E6956" s="1">
        <v>41185</v>
      </c>
      <c r="F6956" t="s">
        <v>188</v>
      </c>
      <c r="G6956" t="s">
        <v>323</v>
      </c>
      <c r="H6956" t="s">
        <v>324</v>
      </c>
      <c r="I6956" t="s">
        <v>26</v>
      </c>
      <c r="J6956" t="s">
        <v>27</v>
      </c>
      <c r="K6956" t="s">
        <v>42</v>
      </c>
      <c r="L6956" t="s">
        <v>43</v>
      </c>
      <c r="M6956">
        <v>90008</v>
      </c>
      <c r="N6956" t="s">
        <v>44</v>
      </c>
      <c r="O6956" t="s">
        <v>5647</v>
      </c>
      <c r="P6956" t="s">
        <v>71</v>
      </c>
      <c r="Q6956" t="s">
        <v>72</v>
      </c>
      <c r="R6956" t="s">
        <v>5648</v>
      </c>
      <c r="S6956">
        <v>503.96000000000004</v>
      </c>
      <c r="T6956">
        <v>5</v>
      </c>
      <c r="U6956">
        <v>0.2</v>
      </c>
      <c r="V6956">
        <v>50.396000000000015</v>
      </c>
    </row>
    <row r="6957" spans="1:22" x14ac:dyDescent="0.25">
      <c r="A6957">
        <v>6956</v>
      </c>
      <c r="B6957" t="s">
        <v>9205</v>
      </c>
      <c r="C6957">
        <v>2012</v>
      </c>
      <c r="D6957" s="1">
        <v>41024</v>
      </c>
      <c r="E6957" s="1">
        <v>41031</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x14ac:dyDescent="0.25">
      <c r="A6958">
        <v>6957</v>
      </c>
      <c r="B6958" t="s">
        <v>9206</v>
      </c>
      <c r="C6958">
        <v>2013</v>
      </c>
      <c r="D6958" s="1">
        <v>41470</v>
      </c>
      <c r="E6958" s="1">
        <v>41475</v>
      </c>
      <c r="F6958" t="s">
        <v>50</v>
      </c>
      <c r="G6958" t="s">
        <v>9207</v>
      </c>
      <c r="H6958" t="s">
        <v>9208</v>
      </c>
      <c r="I6958" t="s">
        <v>26</v>
      </c>
      <c r="J6958" t="s">
        <v>27</v>
      </c>
      <c r="K6958" t="s">
        <v>497</v>
      </c>
      <c r="L6958" t="s">
        <v>1272</v>
      </c>
      <c r="M6958">
        <v>31907</v>
      </c>
      <c r="N6958" t="s">
        <v>30</v>
      </c>
      <c r="O6958" t="s">
        <v>5515</v>
      </c>
      <c r="P6958" t="s">
        <v>46</v>
      </c>
      <c r="Q6958" t="s">
        <v>75</v>
      </c>
      <c r="R6958" t="s">
        <v>5516</v>
      </c>
      <c r="S6958">
        <v>36.4</v>
      </c>
      <c r="T6958">
        <v>5</v>
      </c>
      <c r="U6958">
        <v>0</v>
      </c>
      <c r="V6958">
        <v>17.107999999999997</v>
      </c>
    </row>
    <row r="6959" spans="1:22" x14ac:dyDescent="0.25">
      <c r="A6959">
        <v>6958</v>
      </c>
      <c r="B6959" t="s">
        <v>9206</v>
      </c>
      <c r="C6959">
        <v>2013</v>
      </c>
      <c r="D6959" s="1">
        <v>41470</v>
      </c>
      <c r="E6959" s="1">
        <v>41475</v>
      </c>
      <c r="F6959" t="s">
        <v>50</v>
      </c>
      <c r="G6959" t="s">
        <v>9207</v>
      </c>
      <c r="H6959" t="s">
        <v>9208</v>
      </c>
      <c r="I6959" t="s">
        <v>26</v>
      </c>
      <c r="J6959" t="s">
        <v>27</v>
      </c>
      <c r="K6959" t="s">
        <v>497</v>
      </c>
      <c r="L6959" t="s">
        <v>1272</v>
      </c>
      <c r="M6959">
        <v>31907</v>
      </c>
      <c r="N6959" t="s">
        <v>30</v>
      </c>
      <c r="O6959" t="s">
        <v>170</v>
      </c>
      <c r="P6959" t="s">
        <v>32</v>
      </c>
      <c r="Q6959" t="s">
        <v>65</v>
      </c>
      <c r="R6959" t="s">
        <v>171</v>
      </c>
      <c r="S6959">
        <v>51.75</v>
      </c>
      <c r="T6959">
        <v>1</v>
      </c>
      <c r="U6959">
        <v>0</v>
      </c>
      <c r="V6959">
        <v>15.524999999999999</v>
      </c>
    </row>
    <row r="6960" spans="1:22" x14ac:dyDescent="0.25">
      <c r="A6960">
        <v>6959</v>
      </c>
      <c r="B6960" t="s">
        <v>9209</v>
      </c>
      <c r="C6960">
        <v>2012</v>
      </c>
      <c r="D6960" s="1">
        <v>41179</v>
      </c>
      <c r="E6960" s="1">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x14ac:dyDescent="0.25">
      <c r="A6961">
        <v>6960</v>
      </c>
      <c r="B6961" t="s">
        <v>9209</v>
      </c>
      <c r="C6961">
        <v>2012</v>
      </c>
      <c r="D6961" s="1">
        <v>41179</v>
      </c>
      <c r="E6961" s="1">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x14ac:dyDescent="0.25">
      <c r="A6962">
        <v>6961</v>
      </c>
      <c r="B6962" t="s">
        <v>9209</v>
      </c>
      <c r="C6962">
        <v>2012</v>
      </c>
      <c r="D6962" s="1">
        <v>41179</v>
      </c>
      <c r="E6962" s="1">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6.2208000000000006</v>
      </c>
    </row>
    <row r="6963" spans="1:22" x14ac:dyDescent="0.25">
      <c r="A6963">
        <v>6962</v>
      </c>
      <c r="B6963" t="s">
        <v>9210</v>
      </c>
      <c r="C6963">
        <v>2014</v>
      </c>
      <c r="D6963" s="1">
        <v>41954</v>
      </c>
      <c r="E6963" s="1">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7.8000000000000007</v>
      </c>
      <c r="T6963">
        <v>3</v>
      </c>
      <c r="U6963">
        <v>0</v>
      </c>
      <c r="V6963">
        <v>2.1060000000000008</v>
      </c>
    </row>
    <row r="6964" spans="1:22" x14ac:dyDescent="0.25">
      <c r="A6964">
        <v>6963</v>
      </c>
      <c r="B6964" t="s">
        <v>9211</v>
      </c>
      <c r="C6964">
        <v>2013</v>
      </c>
      <c r="D6964" s="1">
        <v>41472</v>
      </c>
      <c r="E6964" s="1">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x14ac:dyDescent="0.25">
      <c r="A6965">
        <v>6964</v>
      </c>
      <c r="B6965" t="s">
        <v>9211</v>
      </c>
      <c r="C6965">
        <v>2013</v>
      </c>
      <c r="D6965" s="1">
        <v>41472</v>
      </c>
      <c r="E6965" s="1">
        <v>41476</v>
      </c>
      <c r="F6965" t="s">
        <v>23</v>
      </c>
      <c r="G6965" t="s">
        <v>581</v>
      </c>
      <c r="H6965" t="s">
        <v>582</v>
      </c>
      <c r="I6965" t="s">
        <v>41</v>
      </c>
      <c r="J6965" t="s">
        <v>27</v>
      </c>
      <c r="K6965" t="s">
        <v>382</v>
      </c>
      <c r="L6965" t="s">
        <v>383</v>
      </c>
      <c r="M6965">
        <v>29203</v>
      </c>
      <c r="N6965" t="s">
        <v>30</v>
      </c>
      <c r="O6965" t="s">
        <v>6108</v>
      </c>
      <c r="P6965" t="s">
        <v>46</v>
      </c>
      <c r="Q6965" t="s">
        <v>68</v>
      </c>
      <c r="R6965" t="s">
        <v>6109</v>
      </c>
      <c r="S6965">
        <v>22.32</v>
      </c>
      <c r="T6965">
        <v>3</v>
      </c>
      <c r="U6965">
        <v>0</v>
      </c>
      <c r="V6965">
        <v>5.580000000000001</v>
      </c>
    </row>
    <row r="6966" spans="1:22" x14ac:dyDescent="0.25">
      <c r="A6966">
        <v>6965</v>
      </c>
      <c r="B6966" t="s">
        <v>9211</v>
      </c>
      <c r="C6966">
        <v>2013</v>
      </c>
      <c r="D6966" s="1">
        <v>41472</v>
      </c>
      <c r="E6966" s="1">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x14ac:dyDescent="0.25">
      <c r="A6967">
        <v>6966</v>
      </c>
      <c r="B6967" t="s">
        <v>9211</v>
      </c>
      <c r="C6967">
        <v>2013</v>
      </c>
      <c r="D6967" s="1">
        <v>41472</v>
      </c>
      <c r="E6967" s="1">
        <v>41476</v>
      </c>
      <c r="F6967" t="s">
        <v>23</v>
      </c>
      <c r="G6967" t="s">
        <v>581</v>
      </c>
      <c r="H6967" t="s">
        <v>582</v>
      </c>
      <c r="I6967" t="s">
        <v>41</v>
      </c>
      <c r="J6967" t="s">
        <v>27</v>
      </c>
      <c r="K6967" t="s">
        <v>382</v>
      </c>
      <c r="L6967" t="s">
        <v>383</v>
      </c>
      <c r="M6967">
        <v>29203</v>
      </c>
      <c r="N6967" t="s">
        <v>30</v>
      </c>
      <c r="O6967" t="s">
        <v>5330</v>
      </c>
      <c r="P6967" t="s">
        <v>71</v>
      </c>
      <c r="Q6967" t="s">
        <v>161</v>
      </c>
      <c r="R6967" t="s">
        <v>5331</v>
      </c>
      <c r="S6967">
        <v>75.98</v>
      </c>
      <c r="T6967">
        <v>2</v>
      </c>
      <c r="U6967">
        <v>0</v>
      </c>
      <c r="V6967">
        <v>18.235199999999999</v>
      </c>
    </row>
    <row r="6968" spans="1:22" x14ac:dyDescent="0.25">
      <c r="A6968">
        <v>6967</v>
      </c>
      <c r="B6968" t="s">
        <v>9211</v>
      </c>
      <c r="C6968">
        <v>2013</v>
      </c>
      <c r="D6968" s="1">
        <v>41472</v>
      </c>
      <c r="E6968" s="1">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x14ac:dyDescent="0.25">
      <c r="A6969">
        <v>6968</v>
      </c>
      <c r="B6969" t="s">
        <v>9211</v>
      </c>
      <c r="C6969">
        <v>2013</v>
      </c>
      <c r="D6969" s="1">
        <v>41472</v>
      </c>
      <c r="E6969" s="1">
        <v>41476</v>
      </c>
      <c r="F6969" t="s">
        <v>23</v>
      </c>
      <c r="G6969" t="s">
        <v>581</v>
      </c>
      <c r="H6969" t="s">
        <v>582</v>
      </c>
      <c r="I6969" t="s">
        <v>41</v>
      </c>
      <c r="J6969" t="s">
        <v>27</v>
      </c>
      <c r="K6969" t="s">
        <v>382</v>
      </c>
      <c r="L6969" t="s">
        <v>383</v>
      </c>
      <c r="M6969">
        <v>29203</v>
      </c>
      <c r="N6969" t="s">
        <v>30</v>
      </c>
      <c r="O6969" t="s">
        <v>7063</v>
      </c>
      <c r="P6969" t="s">
        <v>46</v>
      </c>
      <c r="Q6969" t="s">
        <v>90</v>
      </c>
      <c r="R6969" t="s">
        <v>7064</v>
      </c>
      <c r="S6969">
        <v>60.12</v>
      </c>
      <c r="T6969">
        <v>9</v>
      </c>
      <c r="U6969">
        <v>0</v>
      </c>
      <c r="V6969">
        <v>28.857599999999998</v>
      </c>
    </row>
    <row r="6970" spans="1:22" x14ac:dyDescent="0.25">
      <c r="A6970">
        <v>6969</v>
      </c>
      <c r="B6970" t="s">
        <v>9212</v>
      </c>
      <c r="C6970">
        <v>2012</v>
      </c>
      <c r="D6970" s="1">
        <v>41198</v>
      </c>
      <c r="E6970" s="1">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x14ac:dyDescent="0.25">
      <c r="A6971">
        <v>6970</v>
      </c>
      <c r="B6971" t="s">
        <v>9213</v>
      </c>
      <c r="C6971">
        <v>2013</v>
      </c>
      <c r="D6971" s="1">
        <v>41284</v>
      </c>
      <c r="E6971" s="1">
        <v>41287</v>
      </c>
      <c r="F6971" t="s">
        <v>23</v>
      </c>
      <c r="G6971" t="s">
        <v>6220</v>
      </c>
      <c r="H6971" t="s">
        <v>6221</v>
      </c>
      <c r="I6971" t="s">
        <v>26</v>
      </c>
      <c r="J6971" t="s">
        <v>27</v>
      </c>
      <c r="K6971" t="s">
        <v>8751</v>
      </c>
      <c r="L6971" t="s">
        <v>96</v>
      </c>
      <c r="M6971">
        <v>98632</v>
      </c>
      <c r="N6971" t="s">
        <v>44</v>
      </c>
      <c r="O6971" t="s">
        <v>2045</v>
      </c>
      <c r="P6971" t="s">
        <v>32</v>
      </c>
      <c r="Q6971" t="s">
        <v>65</v>
      </c>
      <c r="R6971" t="s">
        <v>2046</v>
      </c>
      <c r="S6971">
        <v>24.849999999999998</v>
      </c>
      <c r="T6971">
        <v>5</v>
      </c>
      <c r="U6971">
        <v>0</v>
      </c>
      <c r="V6971">
        <v>7.7034999999999982</v>
      </c>
    </row>
    <row r="6972" spans="1:22" x14ac:dyDescent="0.25">
      <c r="A6972">
        <v>6971</v>
      </c>
      <c r="B6972" t="s">
        <v>9214</v>
      </c>
      <c r="C6972">
        <v>2014</v>
      </c>
      <c r="D6972" s="1">
        <v>41902</v>
      </c>
      <c r="E6972" s="1">
        <v>41908</v>
      </c>
      <c r="F6972" t="s">
        <v>50</v>
      </c>
      <c r="G6972" t="s">
        <v>3827</v>
      </c>
      <c r="H6972" t="s">
        <v>3828</v>
      </c>
      <c r="I6972" t="s">
        <v>26</v>
      </c>
      <c r="J6972" t="s">
        <v>27</v>
      </c>
      <c r="K6972" t="s">
        <v>544</v>
      </c>
      <c r="L6972" t="s">
        <v>310</v>
      </c>
      <c r="M6972">
        <v>85023</v>
      </c>
      <c r="N6972" t="s">
        <v>44</v>
      </c>
      <c r="O6972" t="s">
        <v>6758</v>
      </c>
      <c r="P6972" t="s">
        <v>46</v>
      </c>
      <c r="Q6972" t="s">
        <v>59</v>
      </c>
      <c r="R6972" t="s">
        <v>6759</v>
      </c>
      <c r="S6972">
        <v>12.624000000000001</v>
      </c>
      <c r="T6972">
        <v>2</v>
      </c>
      <c r="U6972">
        <v>0.2</v>
      </c>
      <c r="V6972">
        <v>-2.5248000000000022</v>
      </c>
    </row>
    <row r="6973" spans="1:22" x14ac:dyDescent="0.25">
      <c r="A6973">
        <v>6972</v>
      </c>
      <c r="B6973" t="s">
        <v>9214</v>
      </c>
      <c r="C6973">
        <v>2014</v>
      </c>
      <c r="D6973" s="1">
        <v>41902</v>
      </c>
      <c r="E6973" s="1">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4.4792000000000058</v>
      </c>
    </row>
    <row r="6974" spans="1:22" x14ac:dyDescent="0.25">
      <c r="A6974">
        <v>6973</v>
      </c>
      <c r="B6974" t="s">
        <v>9214</v>
      </c>
      <c r="C6974">
        <v>2014</v>
      </c>
      <c r="D6974" s="1">
        <v>41902</v>
      </c>
      <c r="E6974" s="1">
        <v>41908</v>
      </c>
      <c r="F6974" t="s">
        <v>50</v>
      </c>
      <c r="G6974" t="s">
        <v>3827</v>
      </c>
      <c r="H6974" t="s">
        <v>3828</v>
      </c>
      <c r="I6974" t="s">
        <v>26</v>
      </c>
      <c r="J6974" t="s">
        <v>27</v>
      </c>
      <c r="K6974" t="s">
        <v>544</v>
      </c>
      <c r="L6974" t="s">
        <v>310</v>
      </c>
      <c r="M6974">
        <v>85023</v>
      </c>
      <c r="N6974" t="s">
        <v>44</v>
      </c>
      <c r="O6974" t="s">
        <v>6643</v>
      </c>
      <c r="P6974" t="s">
        <v>71</v>
      </c>
      <c r="Q6974" t="s">
        <v>72</v>
      </c>
      <c r="R6974" t="s">
        <v>6644</v>
      </c>
      <c r="S6974">
        <v>471.92</v>
      </c>
      <c r="T6974">
        <v>2</v>
      </c>
      <c r="U6974">
        <v>0.2</v>
      </c>
      <c r="V6974">
        <v>29.495000000000019</v>
      </c>
    </row>
    <row r="6975" spans="1:22" x14ac:dyDescent="0.25">
      <c r="A6975">
        <v>6974</v>
      </c>
      <c r="B6975" t="s">
        <v>9214</v>
      </c>
      <c r="C6975">
        <v>2014</v>
      </c>
      <c r="D6975" s="1">
        <v>41902</v>
      </c>
      <c r="E6975" s="1">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18.180000000000003</v>
      </c>
      <c r="T6975">
        <v>4</v>
      </c>
      <c r="U6975">
        <v>0.7</v>
      </c>
      <c r="V6975">
        <v>-13.938000000000002</v>
      </c>
    </row>
    <row r="6976" spans="1:22" x14ac:dyDescent="0.25">
      <c r="A6976">
        <v>6975</v>
      </c>
      <c r="B6976" t="s">
        <v>9215</v>
      </c>
      <c r="C6976">
        <v>2014</v>
      </c>
      <c r="D6976" s="1">
        <v>41898</v>
      </c>
      <c r="E6976" s="1">
        <v>41902</v>
      </c>
      <c r="F6976" t="s">
        <v>50</v>
      </c>
      <c r="G6976" t="s">
        <v>1957</v>
      </c>
      <c r="H6976" t="s">
        <v>1958</v>
      </c>
      <c r="I6976" t="s">
        <v>26</v>
      </c>
      <c r="J6976" t="s">
        <v>27</v>
      </c>
      <c r="K6976" t="s">
        <v>184</v>
      </c>
      <c r="L6976" t="s">
        <v>104</v>
      </c>
      <c r="M6976">
        <v>77095</v>
      </c>
      <c r="N6976" t="s">
        <v>105</v>
      </c>
      <c r="O6976" t="s">
        <v>6845</v>
      </c>
      <c r="P6976" t="s">
        <v>46</v>
      </c>
      <c r="Q6976" t="s">
        <v>68</v>
      </c>
      <c r="R6976" t="s">
        <v>6846</v>
      </c>
      <c r="S6976">
        <v>31.744</v>
      </c>
      <c r="T6976">
        <v>2</v>
      </c>
      <c r="U6976">
        <v>0.2</v>
      </c>
      <c r="V6976">
        <v>8.3328000000000024</v>
      </c>
    </row>
    <row r="6977" spans="1:22" x14ac:dyDescent="0.25">
      <c r="A6977">
        <v>6976</v>
      </c>
      <c r="B6977" t="s">
        <v>9216</v>
      </c>
      <c r="C6977">
        <v>2012</v>
      </c>
      <c r="D6977" s="1">
        <v>41088</v>
      </c>
      <c r="E6977" s="1">
        <v>41092</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x14ac:dyDescent="0.25">
      <c r="A6978">
        <v>6977</v>
      </c>
      <c r="B6978" t="s">
        <v>9216</v>
      </c>
      <c r="C6978">
        <v>2012</v>
      </c>
      <c r="D6978" s="1">
        <v>41088</v>
      </c>
      <c r="E6978" s="1">
        <v>41092</v>
      </c>
      <c r="F6978" t="s">
        <v>50</v>
      </c>
      <c r="G6978" t="s">
        <v>3197</v>
      </c>
      <c r="H6978" t="s">
        <v>3198</v>
      </c>
      <c r="I6978" t="s">
        <v>41</v>
      </c>
      <c r="J6978" t="s">
        <v>27</v>
      </c>
      <c r="K6978" t="s">
        <v>309</v>
      </c>
      <c r="L6978" t="s">
        <v>310</v>
      </c>
      <c r="M6978">
        <v>85234</v>
      </c>
      <c r="N6978" t="s">
        <v>44</v>
      </c>
      <c r="O6978" t="s">
        <v>2433</v>
      </c>
      <c r="P6978" t="s">
        <v>32</v>
      </c>
      <c r="Q6978" t="s">
        <v>65</v>
      </c>
      <c r="R6978" t="s">
        <v>2434</v>
      </c>
      <c r="S6978">
        <v>621.7600000000001</v>
      </c>
      <c r="T6978">
        <v>4</v>
      </c>
      <c r="U6978">
        <v>0.2</v>
      </c>
      <c r="V6978">
        <v>46.631999999999977</v>
      </c>
    </row>
    <row r="6979" spans="1:22" x14ac:dyDescent="0.25">
      <c r="A6979">
        <v>6978</v>
      </c>
      <c r="B6979" t="s">
        <v>9217</v>
      </c>
      <c r="C6979">
        <v>2013</v>
      </c>
      <c r="D6979" s="1">
        <v>41604</v>
      </c>
      <c r="E6979" s="1">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17.993999999999993</v>
      </c>
    </row>
    <row r="6980" spans="1:22" x14ac:dyDescent="0.25">
      <c r="A6980">
        <v>6979</v>
      </c>
      <c r="B6980" t="s">
        <v>9218</v>
      </c>
      <c r="C6980">
        <v>2014</v>
      </c>
      <c r="D6980" s="1">
        <v>41969</v>
      </c>
      <c r="E6980" s="1">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23.946299999999997</v>
      </c>
    </row>
    <row r="6981" spans="1:22" x14ac:dyDescent="0.25">
      <c r="A6981">
        <v>6980</v>
      </c>
      <c r="B6981" t="s">
        <v>9219</v>
      </c>
      <c r="C6981">
        <v>2014</v>
      </c>
      <c r="D6981" s="1">
        <v>41654</v>
      </c>
      <c r="E6981" s="1">
        <v>41659</v>
      </c>
      <c r="F6981" t="s">
        <v>50</v>
      </c>
      <c r="G6981" t="s">
        <v>51</v>
      </c>
      <c r="H6981" t="s">
        <v>52</v>
      </c>
      <c r="I6981" t="s">
        <v>26</v>
      </c>
      <c r="J6981" t="s">
        <v>27</v>
      </c>
      <c r="K6981" t="s">
        <v>42</v>
      </c>
      <c r="L6981" t="s">
        <v>43</v>
      </c>
      <c r="M6981">
        <v>90036</v>
      </c>
      <c r="N6981" t="s">
        <v>44</v>
      </c>
      <c r="O6981" t="s">
        <v>7715</v>
      </c>
      <c r="P6981" t="s">
        <v>46</v>
      </c>
      <c r="Q6981" t="s">
        <v>90</v>
      </c>
      <c r="R6981" t="s">
        <v>7716</v>
      </c>
      <c r="S6981">
        <v>154.9</v>
      </c>
      <c r="T6981">
        <v>5</v>
      </c>
      <c r="U6981">
        <v>0</v>
      </c>
      <c r="V6981">
        <v>69.704999999999998</v>
      </c>
    </row>
    <row r="6982" spans="1:22" x14ac:dyDescent="0.25">
      <c r="A6982">
        <v>6981</v>
      </c>
      <c r="B6982" t="s">
        <v>9220</v>
      </c>
      <c r="C6982">
        <v>2011</v>
      </c>
      <c r="D6982" s="1">
        <v>40854</v>
      </c>
      <c r="E6982" s="1">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2.8415999999999997</v>
      </c>
    </row>
    <row r="6983" spans="1:22" x14ac:dyDescent="0.25">
      <c r="A6983">
        <v>6982</v>
      </c>
      <c r="B6983" t="s">
        <v>9220</v>
      </c>
      <c r="C6983">
        <v>2011</v>
      </c>
      <c r="D6983" s="1">
        <v>40854</v>
      </c>
      <c r="E6983" s="1">
        <v>40855</v>
      </c>
      <c r="F6983" t="s">
        <v>188</v>
      </c>
      <c r="G6983" t="s">
        <v>1383</v>
      </c>
      <c r="H6983" t="s">
        <v>1384</v>
      </c>
      <c r="I6983" t="s">
        <v>41</v>
      </c>
      <c r="J6983" t="s">
        <v>27</v>
      </c>
      <c r="K6983" t="s">
        <v>266</v>
      </c>
      <c r="L6983" t="s">
        <v>267</v>
      </c>
      <c r="M6983">
        <v>10024</v>
      </c>
      <c r="N6983" t="s">
        <v>148</v>
      </c>
      <c r="O6983" t="s">
        <v>7058</v>
      </c>
      <c r="P6983" t="s">
        <v>46</v>
      </c>
      <c r="Q6983" t="s">
        <v>90</v>
      </c>
      <c r="R6983" t="s">
        <v>7059</v>
      </c>
      <c r="S6983">
        <v>30.18</v>
      </c>
      <c r="T6983">
        <v>3</v>
      </c>
      <c r="U6983">
        <v>0</v>
      </c>
      <c r="V6983">
        <v>13.8828</v>
      </c>
    </row>
    <row r="6984" spans="1:22" x14ac:dyDescent="0.25">
      <c r="A6984">
        <v>6983</v>
      </c>
      <c r="B6984" t="s">
        <v>9221</v>
      </c>
      <c r="C6984">
        <v>2013</v>
      </c>
      <c r="D6984" s="1">
        <v>41519</v>
      </c>
      <c r="E6984" s="1">
        <v>41523</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x14ac:dyDescent="0.25">
      <c r="A6985">
        <v>6984</v>
      </c>
      <c r="B6985" t="s">
        <v>9221</v>
      </c>
      <c r="C6985">
        <v>2013</v>
      </c>
      <c r="D6985" s="1">
        <v>41519</v>
      </c>
      <c r="E6985" s="1">
        <v>41523</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x14ac:dyDescent="0.25">
      <c r="A6986">
        <v>6985</v>
      </c>
      <c r="B6986" t="s">
        <v>9221</v>
      </c>
      <c r="C6986">
        <v>2013</v>
      </c>
      <c r="D6986" s="1">
        <v>41519</v>
      </c>
      <c r="E6986" s="1">
        <v>41523</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71.161999999999978</v>
      </c>
    </row>
    <row r="6987" spans="1:22" x14ac:dyDescent="0.25">
      <c r="A6987">
        <v>6986</v>
      </c>
      <c r="B6987" t="s">
        <v>9221</v>
      </c>
      <c r="C6987">
        <v>2013</v>
      </c>
      <c r="D6987" s="1">
        <v>41519</v>
      </c>
      <c r="E6987" s="1">
        <v>41523</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x14ac:dyDescent="0.25">
      <c r="A6988">
        <v>6987</v>
      </c>
      <c r="B6988" t="s">
        <v>9221</v>
      </c>
      <c r="C6988">
        <v>2013</v>
      </c>
      <c r="D6988" s="1">
        <v>41519</v>
      </c>
      <c r="E6988" s="1">
        <v>41523</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x14ac:dyDescent="0.25">
      <c r="A6989">
        <v>6988</v>
      </c>
      <c r="B6989" t="s">
        <v>9221</v>
      </c>
      <c r="C6989">
        <v>2013</v>
      </c>
      <c r="D6989" s="1">
        <v>41519</v>
      </c>
      <c r="E6989" s="1">
        <v>41523</v>
      </c>
      <c r="F6989" t="s">
        <v>50</v>
      </c>
      <c r="G6989" t="s">
        <v>2896</v>
      </c>
      <c r="H6989" t="s">
        <v>2897</v>
      </c>
      <c r="I6989" t="s">
        <v>26</v>
      </c>
      <c r="J6989" t="s">
        <v>27</v>
      </c>
      <c r="K6989" t="s">
        <v>880</v>
      </c>
      <c r="L6989" t="s">
        <v>238</v>
      </c>
      <c r="M6989">
        <v>48227</v>
      </c>
      <c r="N6989" t="s">
        <v>105</v>
      </c>
      <c r="O6989" t="s">
        <v>4315</v>
      </c>
      <c r="P6989" t="s">
        <v>46</v>
      </c>
      <c r="Q6989" t="s">
        <v>75</v>
      </c>
      <c r="R6989" t="s">
        <v>4316</v>
      </c>
      <c r="S6989">
        <v>26.400000000000002</v>
      </c>
      <c r="T6989">
        <v>5</v>
      </c>
      <c r="U6989">
        <v>0</v>
      </c>
      <c r="V6989">
        <v>12.672000000000001</v>
      </c>
    </row>
    <row r="6990" spans="1:22" x14ac:dyDescent="0.25">
      <c r="A6990">
        <v>6989</v>
      </c>
      <c r="B6990" t="s">
        <v>9222</v>
      </c>
      <c r="C6990">
        <v>2014</v>
      </c>
      <c r="D6990" s="1">
        <v>41955</v>
      </c>
      <c r="E6990" s="1">
        <v>41960</v>
      </c>
      <c r="F6990" t="s">
        <v>23</v>
      </c>
      <c r="G6990" t="s">
        <v>1532</v>
      </c>
      <c r="H6990" t="s">
        <v>1533</v>
      </c>
      <c r="I6990" t="s">
        <v>41</v>
      </c>
      <c r="J6990" t="s">
        <v>27</v>
      </c>
      <c r="K6990" t="s">
        <v>53</v>
      </c>
      <c r="L6990" t="s">
        <v>54</v>
      </c>
      <c r="M6990">
        <v>33311</v>
      </c>
      <c r="N6990" t="s">
        <v>30</v>
      </c>
      <c r="O6990" t="s">
        <v>5611</v>
      </c>
      <c r="P6990" t="s">
        <v>46</v>
      </c>
      <c r="Q6990" t="s">
        <v>78</v>
      </c>
      <c r="R6990" t="s">
        <v>5612</v>
      </c>
      <c r="S6990">
        <v>1158.1199999999999</v>
      </c>
      <c r="T6990">
        <v>5</v>
      </c>
      <c r="U6990">
        <v>0.2</v>
      </c>
      <c r="V6990">
        <v>130.28849999999983</v>
      </c>
    </row>
    <row r="6991" spans="1:22" x14ac:dyDescent="0.25">
      <c r="A6991">
        <v>6990</v>
      </c>
      <c r="B6991" t="s">
        <v>9223</v>
      </c>
      <c r="C6991">
        <v>2014</v>
      </c>
      <c r="D6991" s="1">
        <v>41985</v>
      </c>
      <c r="E6991" s="1">
        <v>41987</v>
      </c>
      <c r="F6991" t="s">
        <v>188</v>
      </c>
      <c r="G6991" t="s">
        <v>5176</v>
      </c>
      <c r="H6991" t="s">
        <v>5177</v>
      </c>
      <c r="I6991" t="s">
        <v>26</v>
      </c>
      <c r="J6991" t="s">
        <v>27</v>
      </c>
      <c r="K6991" t="s">
        <v>9224</v>
      </c>
      <c r="L6991" t="s">
        <v>104</v>
      </c>
      <c r="M6991">
        <v>79605</v>
      </c>
      <c r="N6991" t="s">
        <v>105</v>
      </c>
      <c r="O6991" t="s">
        <v>9225</v>
      </c>
      <c r="P6991" t="s">
        <v>46</v>
      </c>
      <c r="Q6991" t="s">
        <v>78</v>
      </c>
      <c r="R6991" t="s">
        <v>9226</v>
      </c>
      <c r="S6991">
        <v>1.3919999999999997</v>
      </c>
      <c r="T6991">
        <v>2</v>
      </c>
      <c r="U6991">
        <v>0.8</v>
      </c>
      <c r="V6991">
        <v>-3.7584000000000009</v>
      </c>
    </row>
    <row r="6992" spans="1:22" x14ac:dyDescent="0.25">
      <c r="A6992">
        <v>6991</v>
      </c>
      <c r="B6992" t="s">
        <v>9227</v>
      </c>
      <c r="C6992">
        <v>2012</v>
      </c>
      <c r="D6992" s="1">
        <v>41221</v>
      </c>
      <c r="E6992" s="1">
        <v>41226</v>
      </c>
      <c r="F6992" t="s">
        <v>23</v>
      </c>
      <c r="G6992" t="s">
        <v>5127</v>
      </c>
      <c r="H6992" t="s">
        <v>5128</v>
      </c>
      <c r="I6992" t="s">
        <v>26</v>
      </c>
      <c r="J6992" t="s">
        <v>27</v>
      </c>
      <c r="K6992" t="s">
        <v>7555</v>
      </c>
      <c r="L6992" t="s">
        <v>319</v>
      </c>
      <c r="M6992">
        <v>23666</v>
      </c>
      <c r="N6992" t="s">
        <v>30</v>
      </c>
      <c r="O6992" t="s">
        <v>2591</v>
      </c>
      <c r="P6992" t="s">
        <v>46</v>
      </c>
      <c r="Q6992" t="s">
        <v>78</v>
      </c>
      <c r="R6992" t="s">
        <v>2592</v>
      </c>
      <c r="S6992">
        <v>44.43</v>
      </c>
      <c r="T6992">
        <v>3</v>
      </c>
      <c r="U6992">
        <v>0</v>
      </c>
      <c r="V6992">
        <v>18.660600000000002</v>
      </c>
    </row>
    <row r="6993" spans="1:22" x14ac:dyDescent="0.25">
      <c r="A6993">
        <v>6992</v>
      </c>
      <c r="B6993" t="s">
        <v>9227</v>
      </c>
      <c r="C6993">
        <v>2012</v>
      </c>
      <c r="D6993" s="1">
        <v>41221</v>
      </c>
      <c r="E6993" s="1">
        <v>41226</v>
      </c>
      <c r="F6993" t="s">
        <v>23</v>
      </c>
      <c r="G6993" t="s">
        <v>5127</v>
      </c>
      <c r="H6993" t="s">
        <v>5128</v>
      </c>
      <c r="I6993" t="s">
        <v>26</v>
      </c>
      <c r="J6993" t="s">
        <v>27</v>
      </c>
      <c r="K6993" t="s">
        <v>7555</v>
      </c>
      <c r="L6993" t="s">
        <v>319</v>
      </c>
      <c r="M6993">
        <v>23666</v>
      </c>
      <c r="N6993" t="s">
        <v>30</v>
      </c>
      <c r="O6993" t="s">
        <v>5832</v>
      </c>
      <c r="P6993" t="s">
        <v>71</v>
      </c>
      <c r="Q6993" t="s">
        <v>72</v>
      </c>
      <c r="R6993" t="s">
        <v>5833</v>
      </c>
      <c r="S6993">
        <v>226.20000000000002</v>
      </c>
      <c r="T6993">
        <v>5</v>
      </c>
      <c r="U6993">
        <v>0</v>
      </c>
      <c r="V6993">
        <v>58.811999999999998</v>
      </c>
    </row>
    <row r="6994" spans="1:22" x14ac:dyDescent="0.25">
      <c r="A6994">
        <v>6993</v>
      </c>
      <c r="B6994" t="s">
        <v>9227</v>
      </c>
      <c r="C6994">
        <v>2012</v>
      </c>
      <c r="D6994" s="1">
        <v>41221</v>
      </c>
      <c r="E6994" s="1">
        <v>41226</v>
      </c>
      <c r="F6994" t="s">
        <v>23</v>
      </c>
      <c r="G6994" t="s">
        <v>5127</v>
      </c>
      <c r="H6994" t="s">
        <v>5128</v>
      </c>
      <c r="I6994" t="s">
        <v>26</v>
      </c>
      <c r="J6994" t="s">
        <v>27</v>
      </c>
      <c r="K6994" t="s">
        <v>7555</v>
      </c>
      <c r="L6994" t="s">
        <v>319</v>
      </c>
      <c r="M6994">
        <v>23666</v>
      </c>
      <c r="N6994" t="s">
        <v>30</v>
      </c>
      <c r="O6994" t="s">
        <v>5270</v>
      </c>
      <c r="P6994" t="s">
        <v>32</v>
      </c>
      <c r="Q6994" t="s">
        <v>65</v>
      </c>
      <c r="R6994" t="s">
        <v>5271</v>
      </c>
      <c r="S6994">
        <v>186.54</v>
      </c>
      <c r="T6994">
        <v>3</v>
      </c>
      <c r="U6994">
        <v>0</v>
      </c>
      <c r="V6994">
        <v>41.038800000000002</v>
      </c>
    </row>
    <row r="6995" spans="1:22" x14ac:dyDescent="0.25">
      <c r="A6995">
        <v>6994</v>
      </c>
      <c r="B6995" t="s">
        <v>9227</v>
      </c>
      <c r="C6995">
        <v>2012</v>
      </c>
      <c r="D6995" s="1">
        <v>41221</v>
      </c>
      <c r="E6995" s="1">
        <v>41226</v>
      </c>
      <c r="F6995" t="s">
        <v>23</v>
      </c>
      <c r="G6995" t="s">
        <v>5127</v>
      </c>
      <c r="H6995" t="s">
        <v>5128</v>
      </c>
      <c r="I6995" t="s">
        <v>26</v>
      </c>
      <c r="J6995" t="s">
        <v>27</v>
      </c>
      <c r="K6995" t="s">
        <v>7555</v>
      </c>
      <c r="L6995" t="s">
        <v>319</v>
      </c>
      <c r="M6995">
        <v>23666</v>
      </c>
      <c r="N6995" t="s">
        <v>30</v>
      </c>
      <c r="O6995" t="s">
        <v>490</v>
      </c>
      <c r="P6995" t="s">
        <v>46</v>
      </c>
      <c r="Q6995" t="s">
        <v>68</v>
      </c>
      <c r="R6995" t="s">
        <v>491</v>
      </c>
      <c r="S6995">
        <v>265.85999999999996</v>
      </c>
      <c r="T6995">
        <v>7</v>
      </c>
      <c r="U6995">
        <v>0</v>
      </c>
      <c r="V6995">
        <v>79.757999999999967</v>
      </c>
    </row>
    <row r="6996" spans="1:22" x14ac:dyDescent="0.25">
      <c r="A6996">
        <v>6995</v>
      </c>
      <c r="B6996" t="s">
        <v>9227</v>
      </c>
      <c r="C6996">
        <v>2012</v>
      </c>
      <c r="D6996" s="1">
        <v>41221</v>
      </c>
      <c r="E6996" s="1">
        <v>41226</v>
      </c>
      <c r="F6996" t="s">
        <v>23</v>
      </c>
      <c r="G6996" t="s">
        <v>5127</v>
      </c>
      <c r="H6996" t="s">
        <v>5128</v>
      </c>
      <c r="I6996" t="s">
        <v>26</v>
      </c>
      <c r="J6996" t="s">
        <v>27</v>
      </c>
      <c r="K6996" t="s">
        <v>7555</v>
      </c>
      <c r="L6996" t="s">
        <v>319</v>
      </c>
      <c r="M6996">
        <v>23666</v>
      </c>
      <c r="N6996" t="s">
        <v>30</v>
      </c>
      <c r="O6996" t="s">
        <v>1232</v>
      </c>
      <c r="P6996" t="s">
        <v>46</v>
      </c>
      <c r="Q6996" t="s">
        <v>68</v>
      </c>
      <c r="R6996" t="s">
        <v>1233</v>
      </c>
      <c r="S6996">
        <v>27.9</v>
      </c>
      <c r="T6996">
        <v>5</v>
      </c>
      <c r="U6996">
        <v>0</v>
      </c>
      <c r="V6996">
        <v>6.9749999999999979</v>
      </c>
    </row>
    <row r="6997" spans="1:22" x14ac:dyDescent="0.25">
      <c r="A6997">
        <v>6996</v>
      </c>
      <c r="B6997" t="s">
        <v>9228</v>
      </c>
      <c r="C6997">
        <v>2012</v>
      </c>
      <c r="D6997" s="1">
        <v>41232</v>
      </c>
      <c r="E6997" s="1">
        <v>41239</v>
      </c>
      <c r="F6997" t="s">
        <v>50</v>
      </c>
      <c r="G6997" t="s">
        <v>5726</v>
      </c>
      <c r="H6997" t="s">
        <v>5727</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x14ac:dyDescent="0.25">
      <c r="A6998">
        <v>6997</v>
      </c>
      <c r="B6998" t="s">
        <v>9229</v>
      </c>
      <c r="C6998">
        <v>2014</v>
      </c>
      <c r="D6998" s="1">
        <v>41997</v>
      </c>
      <c r="E6998" s="1">
        <v>41999</v>
      </c>
      <c r="F6998" t="s">
        <v>23</v>
      </c>
      <c r="G6998" t="s">
        <v>704</v>
      </c>
      <c r="H6998" t="s">
        <v>705</v>
      </c>
      <c r="I6998" t="s">
        <v>41</v>
      </c>
      <c r="J6998" t="s">
        <v>27</v>
      </c>
      <c r="K6998" t="s">
        <v>3101</v>
      </c>
      <c r="L6998" t="s">
        <v>211</v>
      </c>
      <c r="M6998">
        <v>61107</v>
      </c>
      <c r="N6998" t="s">
        <v>105</v>
      </c>
      <c r="O6998" t="s">
        <v>673</v>
      </c>
      <c r="P6998" t="s">
        <v>46</v>
      </c>
      <c r="Q6998" t="s">
        <v>75</v>
      </c>
      <c r="R6998" t="s">
        <v>674</v>
      </c>
      <c r="S6998">
        <v>13.839999999999998</v>
      </c>
      <c r="T6998">
        <v>4</v>
      </c>
      <c r="U6998">
        <v>0.8</v>
      </c>
      <c r="V6998">
        <v>-22.144000000000005</v>
      </c>
    </row>
    <row r="6999" spans="1:22" x14ac:dyDescent="0.25">
      <c r="A6999">
        <v>6998</v>
      </c>
      <c r="B6999" t="s">
        <v>9229</v>
      </c>
      <c r="C6999">
        <v>2014</v>
      </c>
      <c r="D6999" s="1">
        <v>41997</v>
      </c>
      <c r="E6999" s="1">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63.753599999999992</v>
      </c>
    </row>
    <row r="7000" spans="1:22" x14ac:dyDescent="0.25">
      <c r="A7000">
        <v>6999</v>
      </c>
      <c r="B7000" t="s">
        <v>9230</v>
      </c>
      <c r="C7000">
        <v>2013</v>
      </c>
      <c r="D7000" s="1">
        <v>41534</v>
      </c>
      <c r="E7000" s="1">
        <v>41540</v>
      </c>
      <c r="F7000" t="s">
        <v>50</v>
      </c>
      <c r="G7000" t="s">
        <v>5319</v>
      </c>
      <c r="H7000" t="s">
        <v>5320</v>
      </c>
      <c r="I7000" t="s">
        <v>102</v>
      </c>
      <c r="J7000" t="s">
        <v>27</v>
      </c>
      <c r="K7000" t="s">
        <v>4084</v>
      </c>
      <c r="L7000" t="s">
        <v>43</v>
      </c>
      <c r="M7000">
        <v>92677</v>
      </c>
      <c r="N7000" t="s">
        <v>44</v>
      </c>
      <c r="O7000" t="s">
        <v>2841</v>
      </c>
      <c r="P7000" t="s">
        <v>46</v>
      </c>
      <c r="Q7000" t="s">
        <v>90</v>
      </c>
      <c r="R7000" t="s">
        <v>6811</v>
      </c>
      <c r="S7000">
        <v>12.96</v>
      </c>
      <c r="T7000">
        <v>2</v>
      </c>
      <c r="U7000">
        <v>0</v>
      </c>
      <c r="V7000">
        <v>6.3504000000000005</v>
      </c>
    </row>
    <row r="7001" spans="1:22" x14ac:dyDescent="0.25">
      <c r="A7001">
        <v>7000</v>
      </c>
      <c r="B7001" t="s">
        <v>9231</v>
      </c>
      <c r="C7001">
        <v>2014</v>
      </c>
      <c r="D7001" s="1">
        <v>41786</v>
      </c>
      <c r="E7001" s="1">
        <v>41789</v>
      </c>
      <c r="F7001" t="s">
        <v>188</v>
      </c>
      <c r="G7001" t="s">
        <v>1448</v>
      </c>
      <c r="H7001" t="s">
        <v>1449</v>
      </c>
      <c r="I7001" t="s">
        <v>41</v>
      </c>
      <c r="J7001" t="s">
        <v>27</v>
      </c>
      <c r="K7001" t="s">
        <v>1473</v>
      </c>
      <c r="L7001" t="s">
        <v>29</v>
      </c>
      <c r="M7001">
        <v>40214</v>
      </c>
      <c r="N7001" t="s">
        <v>30</v>
      </c>
      <c r="O7001" t="s">
        <v>7890</v>
      </c>
      <c r="P7001" t="s">
        <v>46</v>
      </c>
      <c r="Q7001" t="s">
        <v>78</v>
      </c>
      <c r="R7001" t="s">
        <v>7891</v>
      </c>
      <c r="S7001">
        <v>208.44</v>
      </c>
      <c r="T7001">
        <v>3</v>
      </c>
      <c r="U7001">
        <v>0</v>
      </c>
      <c r="V7001">
        <v>62.531999999999982</v>
      </c>
    </row>
    <row r="7002" spans="1:22" x14ac:dyDescent="0.25">
      <c r="A7002">
        <v>7001</v>
      </c>
      <c r="B7002" t="s">
        <v>9231</v>
      </c>
      <c r="C7002">
        <v>2014</v>
      </c>
      <c r="D7002" s="1">
        <v>41786</v>
      </c>
      <c r="E7002" s="1">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0.77280000000000015</v>
      </c>
    </row>
    <row r="7003" spans="1:22" x14ac:dyDescent="0.25">
      <c r="A7003">
        <v>7002</v>
      </c>
      <c r="B7003" t="s">
        <v>9232</v>
      </c>
      <c r="C7003">
        <v>2012</v>
      </c>
      <c r="D7003" s="1">
        <v>40998</v>
      </c>
      <c r="E7003" s="1">
        <v>41002</v>
      </c>
      <c r="F7003" t="s">
        <v>50</v>
      </c>
      <c r="G7003" t="s">
        <v>5992</v>
      </c>
      <c r="H7003" t="s">
        <v>5993</v>
      </c>
      <c r="I7003" t="s">
        <v>102</v>
      </c>
      <c r="J7003" t="s">
        <v>27</v>
      </c>
      <c r="K7003" t="s">
        <v>9233</v>
      </c>
      <c r="L7003" t="s">
        <v>211</v>
      </c>
      <c r="M7003">
        <v>61761</v>
      </c>
      <c r="N7003" t="s">
        <v>105</v>
      </c>
      <c r="O7003" t="s">
        <v>6955</v>
      </c>
      <c r="P7003" t="s">
        <v>32</v>
      </c>
      <c r="Q7003" t="s">
        <v>36</v>
      </c>
      <c r="R7003" t="s">
        <v>6956</v>
      </c>
      <c r="S7003">
        <v>366.74399999999997</v>
      </c>
      <c r="T7003">
        <v>4</v>
      </c>
      <c r="U7003">
        <v>0.3</v>
      </c>
      <c r="V7003">
        <v>-110.02320000000003</v>
      </c>
    </row>
    <row r="7004" spans="1:22" x14ac:dyDescent="0.25">
      <c r="A7004">
        <v>7003</v>
      </c>
      <c r="B7004" t="s">
        <v>9234</v>
      </c>
      <c r="C7004">
        <v>2011</v>
      </c>
      <c r="D7004" s="1">
        <v>40774</v>
      </c>
      <c r="E7004" s="1">
        <v>40776</v>
      </c>
      <c r="F7004" t="s">
        <v>23</v>
      </c>
      <c r="G7004" t="s">
        <v>6453</v>
      </c>
      <c r="H7004" t="s">
        <v>6454</v>
      </c>
      <c r="I7004" t="s">
        <v>41</v>
      </c>
      <c r="J7004" t="s">
        <v>27</v>
      </c>
      <c r="K7004" t="s">
        <v>42</v>
      </c>
      <c r="L7004" t="s">
        <v>43</v>
      </c>
      <c r="M7004">
        <v>90045</v>
      </c>
      <c r="N7004" t="s">
        <v>44</v>
      </c>
      <c r="O7004" t="s">
        <v>1858</v>
      </c>
      <c r="P7004" t="s">
        <v>32</v>
      </c>
      <c r="Q7004" t="s">
        <v>65</v>
      </c>
      <c r="R7004" t="s">
        <v>1859</v>
      </c>
      <c r="S7004">
        <v>289.24</v>
      </c>
      <c r="T7004">
        <v>7</v>
      </c>
      <c r="U7004">
        <v>0</v>
      </c>
      <c r="V7004">
        <v>26.031600000000012</v>
      </c>
    </row>
    <row r="7005" spans="1:22" x14ac:dyDescent="0.25">
      <c r="A7005">
        <v>7004</v>
      </c>
      <c r="B7005" t="s">
        <v>9234</v>
      </c>
      <c r="C7005">
        <v>2011</v>
      </c>
      <c r="D7005" s="1">
        <v>40774</v>
      </c>
      <c r="E7005" s="1">
        <v>40776</v>
      </c>
      <c r="F7005" t="s">
        <v>23</v>
      </c>
      <c r="G7005" t="s">
        <v>6453</v>
      </c>
      <c r="H7005" t="s">
        <v>6454</v>
      </c>
      <c r="I7005" t="s">
        <v>41</v>
      </c>
      <c r="J7005" t="s">
        <v>27</v>
      </c>
      <c r="K7005" t="s">
        <v>42</v>
      </c>
      <c r="L7005" t="s">
        <v>43</v>
      </c>
      <c r="M7005">
        <v>90045</v>
      </c>
      <c r="N7005" t="s">
        <v>44</v>
      </c>
      <c r="O7005" t="s">
        <v>5373</v>
      </c>
      <c r="P7005" t="s">
        <v>46</v>
      </c>
      <c r="Q7005" t="s">
        <v>75</v>
      </c>
      <c r="R7005" t="s">
        <v>5374</v>
      </c>
      <c r="S7005">
        <v>69.456000000000003</v>
      </c>
      <c r="T7005">
        <v>2</v>
      </c>
      <c r="U7005">
        <v>0.2</v>
      </c>
      <c r="V7005">
        <v>22.573199999999996</v>
      </c>
    </row>
    <row r="7006" spans="1:22" x14ac:dyDescent="0.25">
      <c r="A7006">
        <v>7005</v>
      </c>
      <c r="B7006" t="s">
        <v>9235</v>
      </c>
      <c r="C7006">
        <v>2011</v>
      </c>
      <c r="D7006" s="1">
        <v>40900</v>
      </c>
      <c r="E7006" s="1">
        <v>40905</v>
      </c>
      <c r="F7006" t="s">
        <v>50</v>
      </c>
      <c r="G7006" t="s">
        <v>4667</v>
      </c>
      <c r="H7006" t="s">
        <v>4668</v>
      </c>
      <c r="I7006" t="s">
        <v>41</v>
      </c>
      <c r="J7006" t="s">
        <v>27</v>
      </c>
      <c r="K7006" t="s">
        <v>7384</v>
      </c>
      <c r="L7006" t="s">
        <v>104</v>
      </c>
      <c r="M7006">
        <v>77642</v>
      </c>
      <c r="N7006" t="s">
        <v>105</v>
      </c>
      <c r="O7006" t="s">
        <v>5772</v>
      </c>
      <c r="P7006" t="s">
        <v>46</v>
      </c>
      <c r="Q7006" t="s">
        <v>90</v>
      </c>
      <c r="R7006" t="s">
        <v>5773</v>
      </c>
      <c r="S7006">
        <v>5.1840000000000011</v>
      </c>
      <c r="T7006">
        <v>1</v>
      </c>
      <c r="U7006">
        <v>0.2</v>
      </c>
      <c r="V7006">
        <v>1.8144</v>
      </c>
    </row>
    <row r="7007" spans="1:22" x14ac:dyDescent="0.25">
      <c r="A7007">
        <v>7006</v>
      </c>
      <c r="B7007" t="s">
        <v>9236</v>
      </c>
      <c r="C7007">
        <v>2012</v>
      </c>
      <c r="D7007" s="1">
        <v>41214</v>
      </c>
      <c r="E7007" s="1">
        <v>41218</v>
      </c>
      <c r="F7007" t="s">
        <v>50</v>
      </c>
      <c r="G7007" t="s">
        <v>1913</v>
      </c>
      <c r="H7007" t="s">
        <v>1914</v>
      </c>
      <c r="I7007" t="s">
        <v>26</v>
      </c>
      <c r="J7007" t="s">
        <v>27</v>
      </c>
      <c r="K7007" t="s">
        <v>266</v>
      </c>
      <c r="L7007" t="s">
        <v>267</v>
      </c>
      <c r="M7007">
        <v>10009</v>
      </c>
      <c r="N7007" t="s">
        <v>148</v>
      </c>
      <c r="O7007" t="s">
        <v>8381</v>
      </c>
      <c r="P7007" t="s">
        <v>32</v>
      </c>
      <c r="Q7007" t="s">
        <v>36</v>
      </c>
      <c r="R7007" t="s">
        <v>8382</v>
      </c>
      <c r="S7007">
        <v>205.16400000000002</v>
      </c>
      <c r="T7007">
        <v>2</v>
      </c>
      <c r="U7007">
        <v>0.1</v>
      </c>
      <c r="V7007">
        <v>13.677600000000002</v>
      </c>
    </row>
    <row r="7008" spans="1:22" x14ac:dyDescent="0.25">
      <c r="A7008">
        <v>7007</v>
      </c>
      <c r="B7008" t="s">
        <v>9237</v>
      </c>
      <c r="C7008">
        <v>2011</v>
      </c>
      <c r="D7008" s="1">
        <v>40892</v>
      </c>
      <c r="E7008" s="1">
        <v>40898</v>
      </c>
      <c r="F7008" t="s">
        <v>50</v>
      </c>
      <c r="G7008" t="s">
        <v>1157</v>
      </c>
      <c r="H7008" t="s">
        <v>1158</v>
      </c>
      <c r="I7008" t="s">
        <v>41</v>
      </c>
      <c r="J7008" t="s">
        <v>27</v>
      </c>
      <c r="K7008" t="s">
        <v>303</v>
      </c>
      <c r="L7008" t="s">
        <v>211</v>
      </c>
      <c r="M7008">
        <v>60623</v>
      </c>
      <c r="N7008" t="s">
        <v>105</v>
      </c>
      <c r="O7008" t="s">
        <v>6055</v>
      </c>
      <c r="P7008" t="s">
        <v>32</v>
      </c>
      <c r="Q7008" t="s">
        <v>65</v>
      </c>
      <c r="R7008" t="s">
        <v>6056</v>
      </c>
      <c r="S7008">
        <v>8.5440000000000005</v>
      </c>
      <c r="T7008">
        <v>2</v>
      </c>
      <c r="U7008">
        <v>0.6</v>
      </c>
      <c r="V7008">
        <v>-7.4759999999999991</v>
      </c>
    </row>
    <row r="7009" spans="1:22" x14ac:dyDescent="0.25">
      <c r="A7009">
        <v>7008</v>
      </c>
      <c r="B7009" t="s">
        <v>9238</v>
      </c>
      <c r="C7009">
        <v>2012</v>
      </c>
      <c r="D7009" s="1">
        <v>41142</v>
      </c>
      <c r="E7009" s="1">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12.828000000000001</v>
      </c>
      <c r="T7009">
        <v>2</v>
      </c>
      <c r="U7009">
        <v>0.7</v>
      </c>
      <c r="V7009">
        <v>-8.9795999999999978</v>
      </c>
    </row>
    <row r="7010" spans="1:22" x14ac:dyDescent="0.25">
      <c r="A7010">
        <v>7009</v>
      </c>
      <c r="B7010" t="s">
        <v>9238</v>
      </c>
      <c r="C7010">
        <v>2012</v>
      </c>
      <c r="D7010" s="1">
        <v>41142</v>
      </c>
      <c r="E7010" s="1">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-42.746999999999957</v>
      </c>
    </row>
    <row r="7011" spans="1:22" x14ac:dyDescent="0.25">
      <c r="A7011">
        <v>7010</v>
      </c>
      <c r="B7011" t="s">
        <v>9238</v>
      </c>
      <c r="C7011">
        <v>2012</v>
      </c>
      <c r="D7011" s="1">
        <v>41142</v>
      </c>
      <c r="E7011" s="1">
        <v>41146</v>
      </c>
      <c r="F7011" t="s">
        <v>50</v>
      </c>
      <c r="G7011" t="s">
        <v>3953</v>
      </c>
      <c r="H7011" t="s">
        <v>3954</v>
      </c>
      <c r="I7011" t="s">
        <v>41</v>
      </c>
      <c r="J7011" t="s">
        <v>27</v>
      </c>
      <c r="K7011" t="s">
        <v>318</v>
      </c>
      <c r="L7011" t="s">
        <v>498</v>
      </c>
      <c r="M7011">
        <v>45503</v>
      </c>
      <c r="N7011" t="s">
        <v>148</v>
      </c>
      <c r="O7011" t="s">
        <v>6545</v>
      </c>
      <c r="P7011" t="s">
        <v>32</v>
      </c>
      <c r="Q7011" t="s">
        <v>65</v>
      </c>
      <c r="R7011" t="s">
        <v>6546</v>
      </c>
      <c r="S7011">
        <v>25.983999999999998</v>
      </c>
      <c r="T7011">
        <v>1</v>
      </c>
      <c r="U7011">
        <v>0.2</v>
      </c>
      <c r="V7011">
        <v>-3.8976000000000015</v>
      </c>
    </row>
    <row r="7012" spans="1:22" x14ac:dyDescent="0.25">
      <c r="A7012">
        <v>7011</v>
      </c>
      <c r="B7012" t="s">
        <v>9239</v>
      </c>
      <c r="C7012">
        <v>2011</v>
      </c>
      <c r="D7012" s="1">
        <v>40686</v>
      </c>
      <c r="E7012" s="1">
        <v>40690</v>
      </c>
      <c r="F7012" t="s">
        <v>50</v>
      </c>
      <c r="G7012" t="s">
        <v>1878</v>
      </c>
      <c r="H7012" t="s">
        <v>1879</v>
      </c>
      <c r="I7012" t="s">
        <v>26</v>
      </c>
      <c r="J7012" t="s">
        <v>27</v>
      </c>
      <c r="K7012" t="s">
        <v>266</v>
      </c>
      <c r="L7012" t="s">
        <v>267</v>
      </c>
      <c r="M7012">
        <v>10035</v>
      </c>
      <c r="N7012" t="s">
        <v>148</v>
      </c>
      <c r="O7012" t="s">
        <v>5620</v>
      </c>
      <c r="P7012" t="s">
        <v>46</v>
      </c>
      <c r="Q7012" t="s">
        <v>75</v>
      </c>
      <c r="R7012" t="s">
        <v>1219</v>
      </c>
      <c r="S7012">
        <v>17.96</v>
      </c>
      <c r="T7012">
        <v>5</v>
      </c>
      <c r="U7012">
        <v>0.2</v>
      </c>
      <c r="V7012">
        <v>5.8369999999999997</v>
      </c>
    </row>
    <row r="7013" spans="1:22" x14ac:dyDescent="0.25">
      <c r="A7013">
        <v>7012</v>
      </c>
      <c r="B7013" t="s">
        <v>9239</v>
      </c>
      <c r="C7013">
        <v>2011</v>
      </c>
      <c r="D7013" s="1">
        <v>40686</v>
      </c>
      <c r="E7013" s="1">
        <v>40690</v>
      </c>
      <c r="F7013" t="s">
        <v>50</v>
      </c>
      <c r="G7013" t="s">
        <v>1878</v>
      </c>
      <c r="H7013" t="s">
        <v>1879</v>
      </c>
      <c r="I7013" t="s">
        <v>26</v>
      </c>
      <c r="J7013" t="s">
        <v>27</v>
      </c>
      <c r="K7013" t="s">
        <v>266</v>
      </c>
      <c r="L7013" t="s">
        <v>267</v>
      </c>
      <c r="M7013">
        <v>10035</v>
      </c>
      <c r="N7013" t="s">
        <v>148</v>
      </c>
      <c r="O7013" t="s">
        <v>6876</v>
      </c>
      <c r="P7013" t="s">
        <v>46</v>
      </c>
      <c r="Q7013" t="s">
        <v>578</v>
      </c>
      <c r="R7013" t="s">
        <v>6877</v>
      </c>
      <c r="S7013">
        <v>5.04</v>
      </c>
      <c r="T7013">
        <v>2</v>
      </c>
      <c r="U7013">
        <v>0</v>
      </c>
      <c r="V7013">
        <v>0.15120000000000022</v>
      </c>
    </row>
    <row r="7014" spans="1:22" x14ac:dyDescent="0.25">
      <c r="A7014">
        <v>7013</v>
      </c>
      <c r="B7014" t="s">
        <v>9239</v>
      </c>
      <c r="C7014">
        <v>2011</v>
      </c>
      <c r="D7014" s="1">
        <v>40686</v>
      </c>
      <c r="E7014" s="1">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56.20320000000001</v>
      </c>
    </row>
    <row r="7015" spans="1:22" x14ac:dyDescent="0.25">
      <c r="A7015">
        <v>7014</v>
      </c>
      <c r="B7015" t="s">
        <v>9240</v>
      </c>
      <c r="C7015">
        <v>2014</v>
      </c>
      <c r="D7015" s="1">
        <v>41983</v>
      </c>
      <c r="E7015" s="1">
        <v>41985</v>
      </c>
      <c r="F7015" t="s">
        <v>23</v>
      </c>
      <c r="G7015" t="s">
        <v>5602</v>
      </c>
      <c r="H7015" t="s">
        <v>5603</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15.697800000000004</v>
      </c>
    </row>
    <row r="7016" spans="1:22" x14ac:dyDescent="0.25">
      <c r="A7016">
        <v>7015</v>
      </c>
      <c r="B7016" t="s">
        <v>9241</v>
      </c>
      <c r="C7016">
        <v>2011</v>
      </c>
      <c r="D7016" s="1">
        <v>40613</v>
      </c>
      <c r="E7016" s="1">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x14ac:dyDescent="0.25">
      <c r="A7017">
        <v>7016</v>
      </c>
      <c r="B7017" t="s">
        <v>9241</v>
      </c>
      <c r="C7017">
        <v>2011</v>
      </c>
      <c r="D7017" s="1">
        <v>40613</v>
      </c>
      <c r="E7017" s="1">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14.172800000000002</v>
      </c>
    </row>
    <row r="7018" spans="1:22" x14ac:dyDescent="0.25">
      <c r="A7018">
        <v>7017</v>
      </c>
      <c r="B7018" t="s">
        <v>9241</v>
      </c>
      <c r="C7018">
        <v>2011</v>
      </c>
      <c r="D7018" s="1">
        <v>40613</v>
      </c>
      <c r="E7018" s="1">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164.63160000000005</v>
      </c>
    </row>
    <row r="7019" spans="1:22" x14ac:dyDescent="0.25">
      <c r="A7019">
        <v>7018</v>
      </c>
      <c r="B7019" t="s">
        <v>9241</v>
      </c>
      <c r="C7019">
        <v>2011</v>
      </c>
      <c r="D7019" s="1">
        <v>40613</v>
      </c>
      <c r="E7019" s="1">
        <v>40615</v>
      </c>
      <c r="F7019" t="s">
        <v>23</v>
      </c>
      <c r="G7019" t="s">
        <v>4427</v>
      </c>
      <c r="H7019" t="s">
        <v>4428</v>
      </c>
      <c r="I7019" t="s">
        <v>41</v>
      </c>
      <c r="J7019" t="s">
        <v>27</v>
      </c>
      <c r="K7019" t="s">
        <v>1464</v>
      </c>
      <c r="L7019" t="s">
        <v>29</v>
      </c>
      <c r="M7019">
        <v>40475</v>
      </c>
      <c r="N7019" t="s">
        <v>30</v>
      </c>
      <c r="O7019" t="s">
        <v>6163</v>
      </c>
      <c r="P7019" t="s">
        <v>46</v>
      </c>
      <c r="Q7019" t="s">
        <v>90</v>
      </c>
      <c r="R7019" t="s">
        <v>6164</v>
      </c>
      <c r="S7019">
        <v>14.940000000000001</v>
      </c>
      <c r="T7019">
        <v>3</v>
      </c>
      <c r="U7019">
        <v>0</v>
      </c>
      <c r="V7019">
        <v>7.0218000000000007</v>
      </c>
    </row>
    <row r="7020" spans="1:22" x14ac:dyDescent="0.25">
      <c r="A7020">
        <v>7019</v>
      </c>
      <c r="B7020" t="s">
        <v>9242</v>
      </c>
      <c r="C7020">
        <v>2013</v>
      </c>
      <c r="D7020" s="1">
        <v>41449</v>
      </c>
      <c r="E7020" s="1">
        <v>41453</v>
      </c>
      <c r="F7020" t="s">
        <v>23</v>
      </c>
      <c r="G7020" t="s">
        <v>2698</v>
      </c>
      <c r="H7020" t="s">
        <v>2699</v>
      </c>
      <c r="I7020" t="s">
        <v>26</v>
      </c>
      <c r="J7020" t="s">
        <v>27</v>
      </c>
      <c r="K7020" t="s">
        <v>266</v>
      </c>
      <c r="L7020" t="s">
        <v>267</v>
      </c>
      <c r="M7020">
        <v>10035</v>
      </c>
      <c r="N7020" t="s">
        <v>148</v>
      </c>
      <c r="O7020" t="s">
        <v>7381</v>
      </c>
      <c r="P7020" t="s">
        <v>46</v>
      </c>
      <c r="Q7020" t="s">
        <v>47</v>
      </c>
      <c r="R7020" t="s">
        <v>7382</v>
      </c>
      <c r="S7020">
        <v>25.83</v>
      </c>
      <c r="T7020">
        <v>7</v>
      </c>
      <c r="U7020">
        <v>0</v>
      </c>
      <c r="V7020">
        <v>12.1401</v>
      </c>
    </row>
    <row r="7021" spans="1:22" x14ac:dyDescent="0.25">
      <c r="A7021">
        <v>7020</v>
      </c>
      <c r="B7021" t="s">
        <v>9243</v>
      </c>
      <c r="C7021">
        <v>2011</v>
      </c>
      <c r="D7021" s="1">
        <v>40778</v>
      </c>
      <c r="E7021" s="1">
        <v>40782</v>
      </c>
      <c r="F7021" t="s">
        <v>50</v>
      </c>
      <c r="G7021" t="s">
        <v>2287</v>
      </c>
      <c r="H7021" t="s">
        <v>2288</v>
      </c>
      <c r="I7021" t="s">
        <v>26</v>
      </c>
      <c r="J7021" t="s">
        <v>27</v>
      </c>
      <c r="K7021" t="s">
        <v>807</v>
      </c>
      <c r="L7021" t="s">
        <v>457</v>
      </c>
      <c r="M7021">
        <v>80219</v>
      </c>
      <c r="N7021" t="s">
        <v>44</v>
      </c>
      <c r="O7021" t="s">
        <v>9244</v>
      </c>
      <c r="P7021" t="s">
        <v>46</v>
      </c>
      <c r="Q7021" t="s">
        <v>90</v>
      </c>
      <c r="R7021" t="s">
        <v>9245</v>
      </c>
      <c r="S7021">
        <v>15.552000000000003</v>
      </c>
      <c r="T7021">
        <v>3</v>
      </c>
      <c r="U7021">
        <v>0.2</v>
      </c>
      <c r="V7021">
        <v>5.4432</v>
      </c>
    </row>
    <row r="7022" spans="1:22" x14ac:dyDescent="0.25">
      <c r="A7022">
        <v>7021</v>
      </c>
      <c r="B7022" t="s">
        <v>9243</v>
      </c>
      <c r="C7022">
        <v>2011</v>
      </c>
      <c r="D7022" s="1">
        <v>40778</v>
      </c>
      <c r="E7022" s="1">
        <v>40782</v>
      </c>
      <c r="F7022" t="s">
        <v>50</v>
      </c>
      <c r="G7022" t="s">
        <v>2287</v>
      </c>
      <c r="H7022" t="s">
        <v>2288</v>
      </c>
      <c r="I7022" t="s">
        <v>26</v>
      </c>
      <c r="J7022" t="s">
        <v>27</v>
      </c>
      <c r="K7022" t="s">
        <v>807</v>
      </c>
      <c r="L7022" t="s">
        <v>457</v>
      </c>
      <c r="M7022">
        <v>80219</v>
      </c>
      <c r="N7022" t="s">
        <v>44</v>
      </c>
      <c r="O7022" t="s">
        <v>8572</v>
      </c>
      <c r="P7022" t="s">
        <v>46</v>
      </c>
      <c r="Q7022" t="s">
        <v>578</v>
      </c>
      <c r="R7022" t="s">
        <v>8573</v>
      </c>
      <c r="S7022">
        <v>6.8000000000000007</v>
      </c>
      <c r="T7022">
        <v>1</v>
      </c>
      <c r="U7022">
        <v>0.2</v>
      </c>
      <c r="V7022">
        <v>0.50999999999999979</v>
      </c>
    </row>
    <row r="7023" spans="1:22" x14ac:dyDescent="0.25">
      <c r="A7023">
        <v>7022</v>
      </c>
      <c r="B7023" t="s">
        <v>9243</v>
      </c>
      <c r="C7023">
        <v>2011</v>
      </c>
      <c r="D7023" s="1">
        <v>40778</v>
      </c>
      <c r="E7023" s="1">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1.2672000000000003</v>
      </c>
    </row>
    <row r="7024" spans="1:22" x14ac:dyDescent="0.25">
      <c r="A7024">
        <v>7023</v>
      </c>
      <c r="B7024" t="s">
        <v>9243</v>
      </c>
      <c r="C7024">
        <v>2011</v>
      </c>
      <c r="D7024" s="1">
        <v>40778</v>
      </c>
      <c r="E7024" s="1">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143.64000000000001</v>
      </c>
      <c r="T7024">
        <v>9</v>
      </c>
      <c r="U7024">
        <v>0.2</v>
      </c>
      <c r="V7024">
        <v>10.772999999999989</v>
      </c>
    </row>
    <row r="7025" spans="1:22" x14ac:dyDescent="0.25">
      <c r="A7025">
        <v>7024</v>
      </c>
      <c r="B7025" t="s">
        <v>9243</v>
      </c>
      <c r="C7025">
        <v>2011</v>
      </c>
      <c r="D7025" s="1">
        <v>40778</v>
      </c>
      <c r="E7025" s="1">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31.104000000000006</v>
      </c>
      <c r="T7025">
        <v>6</v>
      </c>
      <c r="U7025">
        <v>0.2</v>
      </c>
      <c r="V7025">
        <v>10.8864</v>
      </c>
    </row>
    <row r="7026" spans="1:22" x14ac:dyDescent="0.25">
      <c r="A7026">
        <v>7025</v>
      </c>
      <c r="B7026" t="s">
        <v>9243</v>
      </c>
      <c r="C7026">
        <v>2011</v>
      </c>
      <c r="D7026" s="1">
        <v>40778</v>
      </c>
      <c r="E7026" s="1">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69.704999999999984</v>
      </c>
    </row>
    <row r="7027" spans="1:22" x14ac:dyDescent="0.25">
      <c r="A7027">
        <v>7026</v>
      </c>
      <c r="B7027" t="s">
        <v>9246</v>
      </c>
      <c r="C7027">
        <v>2014</v>
      </c>
      <c r="D7027" s="1">
        <v>41677</v>
      </c>
      <c r="E7027" s="1">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227.45999999999998</v>
      </c>
      <c r="T7027">
        <v>6</v>
      </c>
      <c r="U7027">
        <v>0</v>
      </c>
      <c r="V7027">
        <v>65.963399999999979</v>
      </c>
    </row>
    <row r="7028" spans="1:22" x14ac:dyDescent="0.25">
      <c r="A7028">
        <v>7027</v>
      </c>
      <c r="B7028" t="s">
        <v>9246</v>
      </c>
      <c r="C7028">
        <v>2014</v>
      </c>
      <c r="D7028" s="1">
        <v>41677</v>
      </c>
      <c r="E7028" s="1">
        <v>41683</v>
      </c>
      <c r="F7028" t="s">
        <v>50</v>
      </c>
      <c r="G7028" t="s">
        <v>2167</v>
      </c>
      <c r="H7028" t="s">
        <v>2168</v>
      </c>
      <c r="I7028" t="s">
        <v>41</v>
      </c>
      <c r="J7028" t="s">
        <v>27</v>
      </c>
      <c r="K7028" t="s">
        <v>266</v>
      </c>
      <c r="L7028" t="s">
        <v>267</v>
      </c>
      <c r="M7028">
        <v>10024</v>
      </c>
      <c r="N7028" t="s">
        <v>148</v>
      </c>
      <c r="O7028" t="s">
        <v>8871</v>
      </c>
      <c r="P7028" t="s">
        <v>46</v>
      </c>
      <c r="Q7028" t="s">
        <v>75</v>
      </c>
      <c r="R7028" t="s">
        <v>8872</v>
      </c>
      <c r="S7028">
        <v>46.24</v>
      </c>
      <c r="T7028">
        <v>4</v>
      </c>
      <c r="U7028">
        <v>0.2</v>
      </c>
      <c r="V7028">
        <v>15.605999999999996</v>
      </c>
    </row>
    <row r="7029" spans="1:22" x14ac:dyDescent="0.25">
      <c r="A7029">
        <v>7028</v>
      </c>
      <c r="B7029" t="s">
        <v>9247</v>
      </c>
      <c r="C7029">
        <v>2014</v>
      </c>
      <c r="D7029" s="1">
        <v>41669</v>
      </c>
      <c r="E7029" s="1">
        <v>41676</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x14ac:dyDescent="0.25">
      <c r="A7030">
        <v>7029</v>
      </c>
      <c r="B7030" t="s">
        <v>9248</v>
      </c>
      <c r="C7030">
        <v>2013</v>
      </c>
      <c r="D7030" s="1">
        <v>41629</v>
      </c>
      <c r="E7030" s="1">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x14ac:dyDescent="0.25">
      <c r="A7031">
        <v>7030</v>
      </c>
      <c r="B7031" t="s">
        <v>9249</v>
      </c>
      <c r="C7031">
        <v>2013</v>
      </c>
      <c r="D7031" s="1">
        <v>41590</v>
      </c>
      <c r="E7031" s="1">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7.8792000000000009</v>
      </c>
    </row>
    <row r="7032" spans="1:22" x14ac:dyDescent="0.25">
      <c r="A7032">
        <v>7031</v>
      </c>
      <c r="B7032" t="s">
        <v>9249</v>
      </c>
      <c r="C7032">
        <v>2013</v>
      </c>
      <c r="D7032" s="1">
        <v>41590</v>
      </c>
      <c r="E7032" s="1">
        <v>41595</v>
      </c>
      <c r="F7032" t="s">
        <v>50</v>
      </c>
      <c r="G7032" t="s">
        <v>4136</v>
      </c>
      <c r="H7032" t="s">
        <v>4137</v>
      </c>
      <c r="I7032" t="s">
        <v>41</v>
      </c>
      <c r="J7032" t="s">
        <v>27</v>
      </c>
      <c r="K7032" t="s">
        <v>266</v>
      </c>
      <c r="L7032" t="s">
        <v>267</v>
      </c>
      <c r="M7032">
        <v>10011</v>
      </c>
      <c r="N7032" t="s">
        <v>148</v>
      </c>
      <c r="O7032" t="s">
        <v>6684</v>
      </c>
      <c r="P7032" t="s">
        <v>71</v>
      </c>
      <c r="Q7032" t="s">
        <v>161</v>
      </c>
      <c r="R7032" t="s">
        <v>6685</v>
      </c>
      <c r="S7032">
        <v>36</v>
      </c>
      <c r="T7032">
        <v>2</v>
      </c>
      <c r="U7032">
        <v>0</v>
      </c>
      <c r="V7032">
        <v>6.4799999999999969</v>
      </c>
    </row>
    <row r="7033" spans="1:22" x14ac:dyDescent="0.25">
      <c r="A7033">
        <v>7032</v>
      </c>
      <c r="B7033" t="s">
        <v>9249</v>
      </c>
      <c r="C7033">
        <v>2013</v>
      </c>
      <c r="D7033" s="1">
        <v>41590</v>
      </c>
      <c r="E7033" s="1">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25.093799999999998</v>
      </c>
    </row>
    <row r="7034" spans="1:22" x14ac:dyDescent="0.25">
      <c r="A7034">
        <v>7033</v>
      </c>
      <c r="B7034" t="s">
        <v>9249</v>
      </c>
      <c r="C7034">
        <v>2013</v>
      </c>
      <c r="D7034" s="1">
        <v>41590</v>
      </c>
      <c r="E7034" s="1">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245.64600000000002</v>
      </c>
      <c r="T7034">
        <v>3</v>
      </c>
      <c r="U7034">
        <v>0.1</v>
      </c>
      <c r="V7034">
        <v>8.1881999999999877</v>
      </c>
    </row>
    <row r="7035" spans="1:22" x14ac:dyDescent="0.25">
      <c r="A7035">
        <v>7034</v>
      </c>
      <c r="B7035" t="s">
        <v>9249</v>
      </c>
      <c r="C7035">
        <v>2013</v>
      </c>
      <c r="D7035" s="1">
        <v>41590</v>
      </c>
      <c r="E7035" s="1">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55.00800000000001</v>
      </c>
      <c r="T7035">
        <v>3</v>
      </c>
      <c r="U7035">
        <v>0.2</v>
      </c>
      <c r="V7035">
        <v>17.189999999999998</v>
      </c>
    </row>
    <row r="7036" spans="1:22" x14ac:dyDescent="0.25">
      <c r="A7036">
        <v>7035</v>
      </c>
      <c r="B7036" t="s">
        <v>9249</v>
      </c>
      <c r="C7036">
        <v>2013</v>
      </c>
      <c r="D7036" s="1">
        <v>41590</v>
      </c>
      <c r="E7036" s="1">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11.450399999999998</v>
      </c>
    </row>
    <row r="7037" spans="1:22" x14ac:dyDescent="0.25">
      <c r="A7037">
        <v>7036</v>
      </c>
      <c r="B7037" t="s">
        <v>9250</v>
      </c>
      <c r="C7037">
        <v>2014</v>
      </c>
      <c r="D7037" s="1">
        <v>41953</v>
      </c>
      <c r="E7037" s="1">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52.339199999999977</v>
      </c>
    </row>
    <row r="7038" spans="1:22" x14ac:dyDescent="0.25">
      <c r="A7038">
        <v>7037</v>
      </c>
      <c r="B7038" t="s">
        <v>9251</v>
      </c>
      <c r="C7038">
        <v>2011</v>
      </c>
      <c r="D7038" s="1">
        <v>40665</v>
      </c>
      <c r="E7038" s="1">
        <v>40667</v>
      </c>
      <c r="F7038" t="s">
        <v>23</v>
      </c>
      <c r="G7038" t="s">
        <v>7757</v>
      </c>
      <c r="H7038" t="s">
        <v>7758</v>
      </c>
      <c r="I7038" t="s">
        <v>26</v>
      </c>
      <c r="J7038" t="s">
        <v>27</v>
      </c>
      <c r="K7038" t="s">
        <v>1792</v>
      </c>
      <c r="L7038" t="s">
        <v>54</v>
      </c>
      <c r="M7038">
        <v>33801</v>
      </c>
      <c r="N7038" t="s">
        <v>30</v>
      </c>
      <c r="O7038" t="s">
        <v>3312</v>
      </c>
      <c r="P7038" t="s">
        <v>71</v>
      </c>
      <c r="Q7038" t="s">
        <v>1216</v>
      </c>
      <c r="R7038" t="s">
        <v>3313</v>
      </c>
      <c r="S7038">
        <v>479.98400000000004</v>
      </c>
      <c r="T7038">
        <v>2</v>
      </c>
      <c r="U7038">
        <v>0.2</v>
      </c>
      <c r="V7038">
        <v>89.996999999999986</v>
      </c>
    </row>
    <row r="7039" spans="1:22" x14ac:dyDescent="0.25">
      <c r="A7039">
        <v>7038</v>
      </c>
      <c r="B7039" t="s">
        <v>9252</v>
      </c>
      <c r="C7039">
        <v>2014</v>
      </c>
      <c r="D7039" s="1">
        <v>41905</v>
      </c>
      <c r="E7039" s="1">
        <v>41910</v>
      </c>
      <c r="F7039" t="s">
        <v>50</v>
      </c>
      <c r="G7039" t="s">
        <v>2378</v>
      </c>
      <c r="H7039" t="s">
        <v>2379</v>
      </c>
      <c r="I7039" t="s">
        <v>26</v>
      </c>
      <c r="J7039" t="s">
        <v>27</v>
      </c>
      <c r="K7039" t="s">
        <v>3792</v>
      </c>
      <c r="L7039" t="s">
        <v>1272</v>
      </c>
      <c r="M7039">
        <v>30080</v>
      </c>
      <c r="N7039" t="s">
        <v>30</v>
      </c>
      <c r="O7039" t="s">
        <v>5434</v>
      </c>
      <c r="P7039" t="s">
        <v>46</v>
      </c>
      <c r="Q7039" t="s">
        <v>90</v>
      </c>
      <c r="R7039" t="s">
        <v>5435</v>
      </c>
      <c r="S7039">
        <v>12.96</v>
      </c>
      <c r="T7039">
        <v>2</v>
      </c>
      <c r="U7039">
        <v>0</v>
      </c>
      <c r="V7039">
        <v>6.2208000000000006</v>
      </c>
    </row>
    <row r="7040" spans="1:22" x14ac:dyDescent="0.25">
      <c r="A7040">
        <v>7039</v>
      </c>
      <c r="B7040" t="s">
        <v>9252</v>
      </c>
      <c r="C7040">
        <v>2014</v>
      </c>
      <c r="D7040" s="1">
        <v>41905</v>
      </c>
      <c r="E7040" s="1">
        <v>41910</v>
      </c>
      <c r="F7040" t="s">
        <v>50</v>
      </c>
      <c r="G7040" t="s">
        <v>2378</v>
      </c>
      <c r="H7040" t="s">
        <v>2379</v>
      </c>
      <c r="I7040" t="s">
        <v>26</v>
      </c>
      <c r="J7040" t="s">
        <v>27</v>
      </c>
      <c r="K7040" t="s">
        <v>3792</v>
      </c>
      <c r="L7040" t="s">
        <v>1272</v>
      </c>
      <c r="M7040">
        <v>30080</v>
      </c>
      <c r="N7040" t="s">
        <v>30</v>
      </c>
      <c r="O7040" t="s">
        <v>9253</v>
      </c>
      <c r="P7040" t="s">
        <v>46</v>
      </c>
      <c r="Q7040" t="s">
        <v>68</v>
      </c>
      <c r="R7040" t="s">
        <v>9254</v>
      </c>
      <c r="S7040">
        <v>17.940000000000001</v>
      </c>
      <c r="T7040">
        <v>3</v>
      </c>
      <c r="U7040">
        <v>0</v>
      </c>
      <c r="V7040">
        <v>6.4584000000000001</v>
      </c>
    </row>
    <row r="7041" spans="1:22" x14ac:dyDescent="0.25">
      <c r="A7041">
        <v>7040</v>
      </c>
      <c r="B7041" t="s">
        <v>9255</v>
      </c>
      <c r="C7041">
        <v>2014</v>
      </c>
      <c r="D7041" s="1">
        <v>41991</v>
      </c>
      <c r="E7041" s="1">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41.680000000000007</v>
      </c>
    </row>
    <row r="7042" spans="1:22" x14ac:dyDescent="0.25">
      <c r="A7042">
        <v>7041</v>
      </c>
      <c r="B7042" t="s">
        <v>9255</v>
      </c>
      <c r="C7042">
        <v>2014</v>
      </c>
      <c r="D7042" s="1">
        <v>41991</v>
      </c>
      <c r="E7042" s="1">
        <v>41997</v>
      </c>
      <c r="F7042" t="s">
        <v>50</v>
      </c>
      <c r="G7042" t="s">
        <v>2072</v>
      </c>
      <c r="H7042" t="s">
        <v>2073</v>
      </c>
      <c r="I7042" t="s">
        <v>26</v>
      </c>
      <c r="J7042" t="s">
        <v>27</v>
      </c>
      <c r="K7042" t="s">
        <v>266</v>
      </c>
      <c r="L7042" t="s">
        <v>267</v>
      </c>
      <c r="M7042">
        <v>10009</v>
      </c>
      <c r="N7042" t="s">
        <v>148</v>
      </c>
      <c r="O7042" t="s">
        <v>5486</v>
      </c>
      <c r="P7042" t="s">
        <v>46</v>
      </c>
      <c r="Q7042" t="s">
        <v>75</v>
      </c>
      <c r="R7042" t="s">
        <v>5487</v>
      </c>
      <c r="S7042">
        <v>24.816000000000003</v>
      </c>
      <c r="T7042">
        <v>3</v>
      </c>
      <c r="U7042">
        <v>0.2</v>
      </c>
      <c r="V7042">
        <v>8.3753999999999991</v>
      </c>
    </row>
    <row r="7043" spans="1:22" x14ac:dyDescent="0.25">
      <c r="A7043">
        <v>7042</v>
      </c>
      <c r="B7043" t="s">
        <v>9255</v>
      </c>
      <c r="C7043">
        <v>2014</v>
      </c>
      <c r="D7043" s="1">
        <v>41991</v>
      </c>
      <c r="E7043" s="1">
        <v>41997</v>
      </c>
      <c r="F7043" t="s">
        <v>50</v>
      </c>
      <c r="G7043" t="s">
        <v>2072</v>
      </c>
      <c r="H7043" t="s">
        <v>2073</v>
      </c>
      <c r="I7043" t="s">
        <v>26</v>
      </c>
      <c r="J7043" t="s">
        <v>27</v>
      </c>
      <c r="K7043" t="s">
        <v>266</v>
      </c>
      <c r="L7043" t="s">
        <v>267</v>
      </c>
      <c r="M7043">
        <v>10009</v>
      </c>
      <c r="N7043" t="s">
        <v>148</v>
      </c>
      <c r="O7043" t="s">
        <v>5270</v>
      </c>
      <c r="P7043" t="s">
        <v>32</v>
      </c>
      <c r="Q7043" t="s">
        <v>65</v>
      </c>
      <c r="R7043" t="s">
        <v>5271</v>
      </c>
      <c r="S7043">
        <v>124.36</v>
      </c>
      <c r="T7043">
        <v>2</v>
      </c>
      <c r="U7043">
        <v>0</v>
      </c>
      <c r="V7043">
        <v>27.359200000000001</v>
      </c>
    </row>
    <row r="7044" spans="1:22" x14ac:dyDescent="0.25">
      <c r="A7044">
        <v>7043</v>
      </c>
      <c r="B7044" t="s">
        <v>9256</v>
      </c>
      <c r="C7044">
        <v>2014</v>
      </c>
      <c r="D7044" s="1">
        <v>41839</v>
      </c>
      <c r="E7044" s="1">
        <v>41844</v>
      </c>
      <c r="F7044" t="s">
        <v>50</v>
      </c>
      <c r="G7044" t="s">
        <v>2304</v>
      </c>
      <c r="H7044" t="s">
        <v>2305</v>
      </c>
      <c r="I7044" t="s">
        <v>26</v>
      </c>
      <c r="J7044" t="s">
        <v>27</v>
      </c>
      <c r="K7044" t="s">
        <v>146</v>
      </c>
      <c r="L7044" t="s">
        <v>147</v>
      </c>
      <c r="M7044">
        <v>19134</v>
      </c>
      <c r="N7044" t="s">
        <v>148</v>
      </c>
      <c r="O7044" t="s">
        <v>7662</v>
      </c>
      <c r="P7044" t="s">
        <v>71</v>
      </c>
      <c r="Q7044" t="s">
        <v>1216</v>
      </c>
      <c r="R7044" t="s">
        <v>7663</v>
      </c>
      <c r="S7044">
        <v>599.97</v>
      </c>
      <c r="T7044">
        <v>5</v>
      </c>
      <c r="U7044">
        <v>0.4</v>
      </c>
      <c r="V7044">
        <v>69.996499999999969</v>
      </c>
    </row>
    <row r="7045" spans="1:22" x14ac:dyDescent="0.25">
      <c r="A7045">
        <v>7044</v>
      </c>
      <c r="B7045" t="s">
        <v>9256</v>
      </c>
      <c r="C7045">
        <v>2014</v>
      </c>
      <c r="D7045" s="1">
        <v>41839</v>
      </c>
      <c r="E7045" s="1">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-14.195999999999984</v>
      </c>
    </row>
    <row r="7046" spans="1:22" x14ac:dyDescent="0.25">
      <c r="A7046">
        <v>7045</v>
      </c>
      <c r="B7046" t="s">
        <v>9256</v>
      </c>
      <c r="C7046">
        <v>2014</v>
      </c>
      <c r="D7046" s="1">
        <v>41839</v>
      </c>
      <c r="E7046" s="1">
        <v>41844</v>
      </c>
      <c r="F7046" t="s">
        <v>50</v>
      </c>
      <c r="G7046" t="s">
        <v>2304</v>
      </c>
      <c r="H7046" t="s">
        <v>2305</v>
      </c>
      <c r="I7046" t="s">
        <v>26</v>
      </c>
      <c r="J7046" t="s">
        <v>27</v>
      </c>
      <c r="K7046" t="s">
        <v>146</v>
      </c>
      <c r="L7046" t="s">
        <v>147</v>
      </c>
      <c r="M7046">
        <v>19134</v>
      </c>
      <c r="N7046" t="s">
        <v>148</v>
      </c>
      <c r="O7046" t="s">
        <v>5409</v>
      </c>
      <c r="P7046" t="s">
        <v>46</v>
      </c>
      <c r="Q7046" t="s">
        <v>578</v>
      </c>
      <c r="R7046" t="s">
        <v>5410</v>
      </c>
      <c r="S7046">
        <v>9.1840000000000011</v>
      </c>
      <c r="T7046">
        <v>2</v>
      </c>
      <c r="U7046">
        <v>0.2</v>
      </c>
      <c r="V7046">
        <v>1.1479999999999988</v>
      </c>
    </row>
    <row r="7047" spans="1:22" x14ac:dyDescent="0.25">
      <c r="A7047">
        <v>7046</v>
      </c>
      <c r="B7047" t="s">
        <v>9257</v>
      </c>
      <c r="C7047">
        <v>2013</v>
      </c>
      <c r="D7047" s="1">
        <v>41582</v>
      </c>
      <c r="E7047" s="1">
        <v>41588</v>
      </c>
      <c r="F7047" t="s">
        <v>50</v>
      </c>
      <c r="G7047" t="s">
        <v>5287</v>
      </c>
      <c r="H7047" t="s">
        <v>5288</v>
      </c>
      <c r="I7047" t="s">
        <v>41</v>
      </c>
      <c r="J7047" t="s">
        <v>27</v>
      </c>
      <c r="K7047" t="s">
        <v>815</v>
      </c>
      <c r="L7047" t="s">
        <v>104</v>
      </c>
      <c r="M7047">
        <v>75217</v>
      </c>
      <c r="N7047" t="s">
        <v>105</v>
      </c>
      <c r="O7047" t="s">
        <v>4860</v>
      </c>
      <c r="P7047" t="s">
        <v>46</v>
      </c>
      <c r="Q7047" t="s">
        <v>90</v>
      </c>
      <c r="R7047" t="s">
        <v>4861</v>
      </c>
      <c r="S7047">
        <v>9.2480000000000011</v>
      </c>
      <c r="T7047">
        <v>2</v>
      </c>
      <c r="U7047">
        <v>0.2</v>
      </c>
      <c r="V7047">
        <v>3.3524000000000003</v>
      </c>
    </row>
    <row r="7048" spans="1:22" x14ac:dyDescent="0.25">
      <c r="A7048">
        <v>7047</v>
      </c>
      <c r="B7048" t="s">
        <v>9258</v>
      </c>
      <c r="C7048">
        <v>2011</v>
      </c>
      <c r="D7048" s="1">
        <v>40641</v>
      </c>
      <c r="E7048" s="1">
        <v>40645</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2.4897999999999989</v>
      </c>
    </row>
    <row r="7049" spans="1:22" x14ac:dyDescent="0.25">
      <c r="A7049">
        <v>7048</v>
      </c>
      <c r="B7049" t="s">
        <v>9258</v>
      </c>
      <c r="C7049">
        <v>2011</v>
      </c>
      <c r="D7049" s="1">
        <v>40641</v>
      </c>
      <c r="E7049" s="1">
        <v>40645</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x14ac:dyDescent="0.25">
      <c r="A7050">
        <v>7049</v>
      </c>
      <c r="B7050" t="s">
        <v>9259</v>
      </c>
      <c r="C7050">
        <v>2013</v>
      </c>
      <c r="D7050" s="1">
        <v>41501</v>
      </c>
      <c r="E7050" s="1">
        <v>41503</v>
      </c>
      <c r="F7050" t="s">
        <v>188</v>
      </c>
      <c r="G7050" t="s">
        <v>2562</v>
      </c>
      <c r="H7050" t="s">
        <v>2563</v>
      </c>
      <c r="I7050" t="s">
        <v>26</v>
      </c>
      <c r="J7050" t="s">
        <v>27</v>
      </c>
      <c r="K7050" t="s">
        <v>5660</v>
      </c>
      <c r="L7050" t="s">
        <v>335</v>
      </c>
      <c r="M7050">
        <v>37211</v>
      </c>
      <c r="N7050" t="s">
        <v>30</v>
      </c>
      <c r="O7050" t="s">
        <v>6743</v>
      </c>
      <c r="P7050" t="s">
        <v>46</v>
      </c>
      <c r="Q7050" t="s">
        <v>90</v>
      </c>
      <c r="R7050" t="s">
        <v>6744</v>
      </c>
      <c r="S7050">
        <v>15.552000000000003</v>
      </c>
      <c r="T7050">
        <v>3</v>
      </c>
      <c r="U7050">
        <v>0.2</v>
      </c>
      <c r="V7050">
        <v>5.4432</v>
      </c>
    </row>
    <row r="7051" spans="1:22" x14ac:dyDescent="0.25">
      <c r="A7051">
        <v>7050</v>
      </c>
      <c r="B7051" t="s">
        <v>9260</v>
      </c>
      <c r="C7051">
        <v>2011</v>
      </c>
      <c r="D7051" s="1">
        <v>40811</v>
      </c>
      <c r="E7051" s="1">
        <v>40816</v>
      </c>
      <c r="F7051" t="s">
        <v>50</v>
      </c>
      <c r="G7051" t="s">
        <v>5220</v>
      </c>
      <c r="H7051" t="s">
        <v>5221</v>
      </c>
      <c r="I7051" t="s">
        <v>102</v>
      </c>
      <c r="J7051" t="s">
        <v>27</v>
      </c>
      <c r="K7051" t="s">
        <v>456</v>
      </c>
      <c r="L7051" t="s">
        <v>457</v>
      </c>
      <c r="M7051">
        <v>80013</v>
      </c>
      <c r="N7051" t="s">
        <v>44</v>
      </c>
      <c r="O7051" t="s">
        <v>6945</v>
      </c>
      <c r="P7051" t="s">
        <v>46</v>
      </c>
      <c r="Q7051" t="s">
        <v>68</v>
      </c>
      <c r="R7051" t="s">
        <v>6946</v>
      </c>
      <c r="S7051">
        <v>14.576000000000001</v>
      </c>
      <c r="T7051">
        <v>2</v>
      </c>
      <c r="U7051">
        <v>0.2</v>
      </c>
      <c r="V7051">
        <v>2.3685999999999989</v>
      </c>
    </row>
    <row r="7052" spans="1:22" x14ac:dyDescent="0.25">
      <c r="A7052">
        <v>7051</v>
      </c>
      <c r="B7052" t="s">
        <v>9261</v>
      </c>
      <c r="C7052">
        <v>2013</v>
      </c>
      <c r="D7052" s="1">
        <v>41620</v>
      </c>
      <c r="E7052" s="1">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209.60000000000002</v>
      </c>
      <c r="T7052">
        <v>5</v>
      </c>
      <c r="U7052">
        <v>0.2</v>
      </c>
      <c r="V7052">
        <v>68.11999999999999</v>
      </c>
    </row>
    <row r="7053" spans="1:22" x14ac:dyDescent="0.25">
      <c r="A7053">
        <v>7052</v>
      </c>
      <c r="B7053" t="s">
        <v>9261</v>
      </c>
      <c r="C7053">
        <v>2013</v>
      </c>
      <c r="D7053" s="1">
        <v>41620</v>
      </c>
      <c r="E7053" s="1">
        <v>41620</v>
      </c>
      <c r="F7053" t="s">
        <v>1290</v>
      </c>
      <c r="G7053" t="s">
        <v>5054</v>
      </c>
      <c r="H7053" t="s">
        <v>5055</v>
      </c>
      <c r="I7053" t="s">
        <v>26</v>
      </c>
      <c r="J7053" t="s">
        <v>27</v>
      </c>
      <c r="K7053" t="s">
        <v>1883</v>
      </c>
      <c r="L7053" t="s">
        <v>43</v>
      </c>
      <c r="M7053">
        <v>92804</v>
      </c>
      <c r="N7053" t="s">
        <v>44</v>
      </c>
      <c r="O7053" t="s">
        <v>8409</v>
      </c>
      <c r="P7053" t="s">
        <v>46</v>
      </c>
      <c r="Q7053" t="s">
        <v>68</v>
      </c>
      <c r="R7053" t="s">
        <v>8410</v>
      </c>
      <c r="S7053">
        <v>23.32</v>
      </c>
      <c r="T7053">
        <v>2</v>
      </c>
      <c r="U7053">
        <v>0</v>
      </c>
      <c r="V7053">
        <v>6.0632000000000019</v>
      </c>
    </row>
    <row r="7054" spans="1:22" x14ac:dyDescent="0.25">
      <c r="A7054">
        <v>7053</v>
      </c>
      <c r="B7054" t="s">
        <v>9261</v>
      </c>
      <c r="C7054">
        <v>2013</v>
      </c>
      <c r="D7054" s="1">
        <v>41620</v>
      </c>
      <c r="E7054" s="1">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13.940999999999999</v>
      </c>
    </row>
    <row r="7055" spans="1:22" x14ac:dyDescent="0.25">
      <c r="A7055">
        <v>7054</v>
      </c>
      <c r="B7055" t="s">
        <v>9261</v>
      </c>
      <c r="C7055">
        <v>2013</v>
      </c>
      <c r="D7055" s="1">
        <v>41620</v>
      </c>
      <c r="E7055" s="1">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25.191599999999994</v>
      </c>
    </row>
    <row r="7056" spans="1:22" x14ac:dyDescent="0.25">
      <c r="A7056">
        <v>7055</v>
      </c>
      <c r="B7056" t="s">
        <v>9261</v>
      </c>
      <c r="C7056">
        <v>2013</v>
      </c>
      <c r="D7056" s="1">
        <v>41620</v>
      </c>
      <c r="E7056" s="1">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-31.843000000000018</v>
      </c>
    </row>
    <row r="7057" spans="1:22" x14ac:dyDescent="0.25">
      <c r="A7057">
        <v>7056</v>
      </c>
      <c r="B7057" t="s">
        <v>9261</v>
      </c>
      <c r="C7057">
        <v>2013</v>
      </c>
      <c r="D7057" s="1">
        <v>41620</v>
      </c>
      <c r="E7057" s="1">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11.189999999999996</v>
      </c>
    </row>
    <row r="7058" spans="1:22" x14ac:dyDescent="0.25">
      <c r="A7058">
        <v>7057</v>
      </c>
      <c r="B7058" t="s">
        <v>9261</v>
      </c>
      <c r="C7058">
        <v>2013</v>
      </c>
      <c r="D7058" s="1">
        <v>41620</v>
      </c>
      <c r="E7058" s="1">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39.873599999999982</v>
      </c>
    </row>
    <row r="7059" spans="1:22" x14ac:dyDescent="0.25">
      <c r="A7059">
        <v>7058</v>
      </c>
      <c r="B7059" t="s">
        <v>9261</v>
      </c>
      <c r="C7059">
        <v>2013</v>
      </c>
      <c r="D7059" s="1">
        <v>41620</v>
      </c>
      <c r="E7059" s="1">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892.13600000000008</v>
      </c>
      <c r="T7059">
        <v>7</v>
      </c>
      <c r="U7059">
        <v>0.2</v>
      </c>
      <c r="V7059">
        <v>111.51699999999991</v>
      </c>
    </row>
    <row r="7060" spans="1:22" x14ac:dyDescent="0.25">
      <c r="A7060">
        <v>7059</v>
      </c>
      <c r="B7060" t="s">
        <v>9261</v>
      </c>
      <c r="C7060">
        <v>2013</v>
      </c>
      <c r="D7060" s="1">
        <v>41620</v>
      </c>
      <c r="E7060" s="1">
        <v>41620</v>
      </c>
      <c r="F7060" t="s">
        <v>1290</v>
      </c>
      <c r="G7060" t="s">
        <v>5054</v>
      </c>
      <c r="H7060" t="s">
        <v>5055</v>
      </c>
      <c r="I7060" t="s">
        <v>26</v>
      </c>
      <c r="J7060" t="s">
        <v>27</v>
      </c>
      <c r="K7060" t="s">
        <v>1883</v>
      </c>
      <c r="L7060" t="s">
        <v>43</v>
      </c>
      <c r="M7060">
        <v>92804</v>
      </c>
      <c r="N7060" t="s">
        <v>44</v>
      </c>
      <c r="O7060" t="s">
        <v>8521</v>
      </c>
      <c r="P7060" t="s">
        <v>46</v>
      </c>
      <c r="Q7060" t="s">
        <v>59</v>
      </c>
      <c r="R7060" t="s">
        <v>8522</v>
      </c>
      <c r="S7060">
        <v>50.22</v>
      </c>
      <c r="T7060">
        <v>3</v>
      </c>
      <c r="U7060">
        <v>0</v>
      </c>
      <c r="V7060">
        <v>2.0087999999999973</v>
      </c>
    </row>
    <row r="7061" spans="1:22" x14ac:dyDescent="0.25">
      <c r="A7061">
        <v>7060</v>
      </c>
      <c r="B7061" t="s">
        <v>9261</v>
      </c>
      <c r="C7061">
        <v>2013</v>
      </c>
      <c r="D7061" s="1">
        <v>41620</v>
      </c>
      <c r="E7061" s="1">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24.191799999999994</v>
      </c>
    </row>
    <row r="7062" spans="1:22" x14ac:dyDescent="0.25">
      <c r="A7062">
        <v>7061</v>
      </c>
      <c r="B7062" t="s">
        <v>9261</v>
      </c>
      <c r="C7062">
        <v>2013</v>
      </c>
      <c r="D7062" s="1">
        <v>41620</v>
      </c>
      <c r="E7062" s="1">
        <v>41620</v>
      </c>
      <c r="F7062" t="s">
        <v>1290</v>
      </c>
      <c r="G7062" t="s">
        <v>5054</v>
      </c>
      <c r="H7062" t="s">
        <v>5055</v>
      </c>
      <c r="I7062" t="s">
        <v>26</v>
      </c>
      <c r="J7062" t="s">
        <v>27</v>
      </c>
      <c r="K7062" t="s">
        <v>1883</v>
      </c>
      <c r="L7062" t="s">
        <v>43</v>
      </c>
      <c r="M7062">
        <v>92804</v>
      </c>
      <c r="N7062" t="s">
        <v>44</v>
      </c>
      <c r="O7062" t="s">
        <v>9262</v>
      </c>
      <c r="P7062" t="s">
        <v>46</v>
      </c>
      <c r="Q7062" t="s">
        <v>75</v>
      </c>
      <c r="R7062" t="s">
        <v>9263</v>
      </c>
      <c r="S7062">
        <v>5.8719999999999999</v>
      </c>
      <c r="T7062">
        <v>2</v>
      </c>
      <c r="U7062">
        <v>0.2</v>
      </c>
      <c r="V7062">
        <v>2.1286</v>
      </c>
    </row>
    <row r="7063" spans="1:22" x14ac:dyDescent="0.25">
      <c r="A7063">
        <v>7062</v>
      </c>
      <c r="B7063" t="s">
        <v>9264</v>
      </c>
      <c r="C7063">
        <v>2012</v>
      </c>
      <c r="D7063" s="1">
        <v>40942</v>
      </c>
      <c r="E7063" s="1">
        <v>40944</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4.0985999999999994</v>
      </c>
    </row>
    <row r="7064" spans="1:22" x14ac:dyDescent="0.25">
      <c r="A7064">
        <v>7063</v>
      </c>
      <c r="B7064" t="s">
        <v>9265</v>
      </c>
      <c r="C7064">
        <v>2013</v>
      </c>
      <c r="D7064" s="1">
        <v>41638</v>
      </c>
      <c r="E7064" s="1">
        <v>41640</v>
      </c>
      <c r="F7064" t="s">
        <v>23</v>
      </c>
      <c r="G7064" t="s">
        <v>916</v>
      </c>
      <c r="H7064" t="s">
        <v>917</v>
      </c>
      <c r="I7064" t="s">
        <v>26</v>
      </c>
      <c r="J7064" t="s">
        <v>27</v>
      </c>
      <c r="K7064" t="s">
        <v>318</v>
      </c>
      <c r="L7064" t="s">
        <v>420</v>
      </c>
      <c r="M7064">
        <v>97477</v>
      </c>
      <c r="N7064" t="s">
        <v>44</v>
      </c>
      <c r="O7064" t="s">
        <v>8403</v>
      </c>
      <c r="P7064" t="s">
        <v>46</v>
      </c>
      <c r="Q7064" t="s">
        <v>173</v>
      </c>
      <c r="R7064" t="s">
        <v>8055</v>
      </c>
      <c r="S7064">
        <v>27.792000000000002</v>
      </c>
      <c r="T7064">
        <v>3</v>
      </c>
      <c r="U7064">
        <v>0.2</v>
      </c>
      <c r="V7064">
        <v>10.422000000000001</v>
      </c>
    </row>
    <row r="7065" spans="1:22" x14ac:dyDescent="0.25">
      <c r="A7065">
        <v>7064</v>
      </c>
      <c r="B7065" t="s">
        <v>9266</v>
      </c>
      <c r="C7065">
        <v>2014</v>
      </c>
      <c r="D7065" s="1">
        <v>41883</v>
      </c>
      <c r="E7065" s="1">
        <v>41888</v>
      </c>
      <c r="F7065" t="s">
        <v>50</v>
      </c>
      <c r="G7065" t="s">
        <v>3763</v>
      </c>
      <c r="H7065" t="s">
        <v>3764</v>
      </c>
      <c r="I7065" t="s">
        <v>102</v>
      </c>
      <c r="J7065" t="s">
        <v>27</v>
      </c>
      <c r="K7065" t="s">
        <v>1976</v>
      </c>
      <c r="L7065" t="s">
        <v>420</v>
      </c>
      <c r="M7065">
        <v>97301</v>
      </c>
      <c r="N7065" t="s">
        <v>44</v>
      </c>
      <c r="O7065" t="s">
        <v>6812</v>
      </c>
      <c r="P7065" t="s">
        <v>46</v>
      </c>
      <c r="Q7065" t="s">
        <v>578</v>
      </c>
      <c r="R7065" t="s">
        <v>6813</v>
      </c>
      <c r="S7065">
        <v>6.2080000000000002</v>
      </c>
      <c r="T7065">
        <v>2</v>
      </c>
      <c r="U7065">
        <v>0.2</v>
      </c>
      <c r="V7065">
        <v>0.69839999999999902</v>
      </c>
    </row>
    <row r="7066" spans="1:22" x14ac:dyDescent="0.25">
      <c r="A7066">
        <v>7065</v>
      </c>
      <c r="B7066" t="s">
        <v>9267</v>
      </c>
      <c r="C7066">
        <v>2014</v>
      </c>
      <c r="D7066" s="1">
        <v>41675</v>
      </c>
      <c r="E7066" s="1">
        <v>41680</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8.4942000000000011</v>
      </c>
    </row>
    <row r="7067" spans="1:22" x14ac:dyDescent="0.25">
      <c r="A7067">
        <v>7066</v>
      </c>
      <c r="B7067" t="s">
        <v>9268</v>
      </c>
      <c r="C7067">
        <v>2011</v>
      </c>
      <c r="D7067" s="1">
        <v>40883</v>
      </c>
      <c r="E7067" s="1">
        <v>40885</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x14ac:dyDescent="0.25">
      <c r="A7068">
        <v>7067</v>
      </c>
      <c r="B7068" t="s">
        <v>9269</v>
      </c>
      <c r="C7068">
        <v>2013</v>
      </c>
      <c r="D7068" s="1">
        <v>41425</v>
      </c>
      <c r="E7068" s="1">
        <v>41429</v>
      </c>
      <c r="F7068" t="s">
        <v>50</v>
      </c>
      <c r="G7068" t="s">
        <v>5795</v>
      </c>
      <c r="H7068" t="s">
        <v>5796</v>
      </c>
      <c r="I7068" t="s">
        <v>102</v>
      </c>
      <c r="J7068" t="s">
        <v>27</v>
      </c>
      <c r="K7068" t="s">
        <v>42</v>
      </c>
      <c r="L7068" t="s">
        <v>43</v>
      </c>
      <c r="M7068">
        <v>90049</v>
      </c>
      <c r="N7068" t="s">
        <v>44</v>
      </c>
      <c r="O7068" t="s">
        <v>5986</v>
      </c>
      <c r="P7068" t="s">
        <v>46</v>
      </c>
      <c r="Q7068" t="s">
        <v>90</v>
      </c>
      <c r="R7068" t="s">
        <v>5987</v>
      </c>
      <c r="S7068">
        <v>38.880000000000003</v>
      </c>
      <c r="T7068">
        <v>6</v>
      </c>
      <c r="U7068">
        <v>0</v>
      </c>
      <c r="V7068">
        <v>18.662400000000002</v>
      </c>
    </row>
    <row r="7069" spans="1:22" x14ac:dyDescent="0.25">
      <c r="A7069">
        <v>7068</v>
      </c>
      <c r="B7069" t="s">
        <v>9270</v>
      </c>
      <c r="C7069">
        <v>2013</v>
      </c>
      <c r="D7069" s="1">
        <v>41416</v>
      </c>
      <c r="E7069" s="1">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1.9639999999999995</v>
      </c>
      <c r="T7069">
        <v>2</v>
      </c>
      <c r="U7069">
        <v>0.8</v>
      </c>
      <c r="V7069">
        <v>-3.2406000000000006</v>
      </c>
    </row>
    <row r="7070" spans="1:22" x14ac:dyDescent="0.25">
      <c r="A7070">
        <v>7069</v>
      </c>
      <c r="B7070" t="s">
        <v>9270</v>
      </c>
      <c r="C7070">
        <v>2013</v>
      </c>
      <c r="D7070" s="1">
        <v>41416</v>
      </c>
      <c r="E7070" s="1">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30.996000000000002</v>
      </c>
    </row>
    <row r="7071" spans="1:22" x14ac:dyDescent="0.25">
      <c r="A7071">
        <v>7070</v>
      </c>
      <c r="B7071" t="s">
        <v>9271</v>
      </c>
      <c r="C7071">
        <v>2011</v>
      </c>
      <c r="D7071" s="1">
        <v>40764</v>
      </c>
      <c r="E7071" s="1">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x14ac:dyDescent="0.25">
      <c r="A7072">
        <v>7071</v>
      </c>
      <c r="B7072" t="s">
        <v>9272</v>
      </c>
      <c r="C7072">
        <v>2013</v>
      </c>
      <c r="D7072" s="1">
        <v>41523</v>
      </c>
      <c r="E7072" s="1">
        <v>41528</v>
      </c>
      <c r="F7072" t="s">
        <v>23</v>
      </c>
      <c r="G7072" t="s">
        <v>6712</v>
      </c>
      <c r="H7072" t="s">
        <v>6713</v>
      </c>
      <c r="I7072" t="s">
        <v>102</v>
      </c>
      <c r="J7072" t="s">
        <v>27</v>
      </c>
      <c r="K7072" t="s">
        <v>303</v>
      </c>
      <c r="L7072" t="s">
        <v>211</v>
      </c>
      <c r="M7072">
        <v>60653</v>
      </c>
      <c r="N7072" t="s">
        <v>105</v>
      </c>
      <c r="O7072" t="s">
        <v>2372</v>
      </c>
      <c r="P7072" t="s">
        <v>46</v>
      </c>
      <c r="Q7072" t="s">
        <v>90</v>
      </c>
      <c r="R7072" t="s">
        <v>2373</v>
      </c>
      <c r="S7072">
        <v>9.2480000000000011</v>
      </c>
      <c r="T7072">
        <v>2</v>
      </c>
      <c r="U7072">
        <v>0.2</v>
      </c>
      <c r="V7072">
        <v>3.3524000000000003</v>
      </c>
    </row>
    <row r="7073" spans="1:22" x14ac:dyDescent="0.25">
      <c r="A7073">
        <v>7072</v>
      </c>
      <c r="B7073" t="s">
        <v>9273</v>
      </c>
      <c r="C7073">
        <v>2013</v>
      </c>
      <c r="D7073" s="1">
        <v>41479</v>
      </c>
      <c r="E7073" s="1">
        <v>41484</v>
      </c>
      <c r="F7073" t="s">
        <v>50</v>
      </c>
      <c r="G7073" t="s">
        <v>2002</v>
      </c>
      <c r="H7073" t="s">
        <v>2003</v>
      </c>
      <c r="I7073" t="s">
        <v>26</v>
      </c>
      <c r="J7073" t="s">
        <v>27</v>
      </c>
      <c r="K7073" t="s">
        <v>7288</v>
      </c>
      <c r="L7073" t="s">
        <v>104</v>
      </c>
      <c r="M7073">
        <v>78501</v>
      </c>
      <c r="N7073" t="s">
        <v>105</v>
      </c>
      <c r="O7073" t="s">
        <v>6251</v>
      </c>
      <c r="P7073" t="s">
        <v>46</v>
      </c>
      <c r="Q7073" t="s">
        <v>68</v>
      </c>
      <c r="R7073" t="s">
        <v>6252</v>
      </c>
      <c r="S7073">
        <v>4.4479999999999995</v>
      </c>
      <c r="T7073">
        <v>2</v>
      </c>
      <c r="U7073">
        <v>0.2</v>
      </c>
      <c r="V7073">
        <v>0.3335999999999999</v>
      </c>
    </row>
    <row r="7074" spans="1:22" x14ac:dyDescent="0.25">
      <c r="A7074">
        <v>7073</v>
      </c>
      <c r="B7074" t="s">
        <v>9273</v>
      </c>
      <c r="C7074">
        <v>2013</v>
      </c>
      <c r="D7074" s="1">
        <v>41479</v>
      </c>
      <c r="E7074" s="1">
        <v>41484</v>
      </c>
      <c r="F7074" t="s">
        <v>50</v>
      </c>
      <c r="G7074" t="s">
        <v>2002</v>
      </c>
      <c r="H7074" t="s">
        <v>2003</v>
      </c>
      <c r="I7074" t="s">
        <v>26</v>
      </c>
      <c r="J7074" t="s">
        <v>27</v>
      </c>
      <c r="K7074" t="s">
        <v>7288</v>
      </c>
      <c r="L7074" t="s">
        <v>104</v>
      </c>
      <c r="M7074">
        <v>78501</v>
      </c>
      <c r="N7074" t="s">
        <v>105</v>
      </c>
      <c r="O7074" t="s">
        <v>4446</v>
      </c>
      <c r="P7074" t="s">
        <v>46</v>
      </c>
      <c r="Q7074" t="s">
        <v>90</v>
      </c>
      <c r="R7074" t="s">
        <v>4447</v>
      </c>
      <c r="S7074">
        <v>5.1840000000000011</v>
      </c>
      <c r="T7074">
        <v>1</v>
      </c>
      <c r="U7074">
        <v>0.2</v>
      </c>
      <c r="V7074">
        <v>1.8144</v>
      </c>
    </row>
    <row r="7075" spans="1:22" x14ac:dyDescent="0.25">
      <c r="A7075">
        <v>7074</v>
      </c>
      <c r="B7075" t="s">
        <v>9273</v>
      </c>
      <c r="C7075">
        <v>2013</v>
      </c>
      <c r="D7075" s="1">
        <v>41479</v>
      </c>
      <c r="E7075" s="1">
        <v>41484</v>
      </c>
      <c r="F7075" t="s">
        <v>50</v>
      </c>
      <c r="G7075" t="s">
        <v>2002</v>
      </c>
      <c r="H7075" t="s">
        <v>2003</v>
      </c>
      <c r="I7075" t="s">
        <v>26</v>
      </c>
      <c r="J7075" t="s">
        <v>27</v>
      </c>
      <c r="K7075" t="s">
        <v>7288</v>
      </c>
      <c r="L7075" t="s">
        <v>104</v>
      </c>
      <c r="M7075">
        <v>78501</v>
      </c>
      <c r="N7075" t="s">
        <v>105</v>
      </c>
      <c r="O7075" t="s">
        <v>1565</v>
      </c>
      <c r="P7075" t="s">
        <v>46</v>
      </c>
      <c r="Q7075" t="s">
        <v>68</v>
      </c>
      <c r="R7075" t="s">
        <v>1566</v>
      </c>
      <c r="S7075">
        <v>175.92</v>
      </c>
      <c r="T7075">
        <v>5</v>
      </c>
      <c r="U7075">
        <v>0.2</v>
      </c>
      <c r="V7075">
        <v>15.393000000000008</v>
      </c>
    </row>
    <row r="7076" spans="1:22" x14ac:dyDescent="0.25">
      <c r="A7076">
        <v>7075</v>
      </c>
      <c r="B7076" t="s">
        <v>9273</v>
      </c>
      <c r="C7076">
        <v>2013</v>
      </c>
      <c r="D7076" s="1">
        <v>41479</v>
      </c>
      <c r="E7076" s="1">
        <v>41484</v>
      </c>
      <c r="F7076" t="s">
        <v>50</v>
      </c>
      <c r="G7076" t="s">
        <v>2002</v>
      </c>
      <c r="H7076" t="s">
        <v>2003</v>
      </c>
      <c r="I7076" t="s">
        <v>26</v>
      </c>
      <c r="J7076" t="s">
        <v>27</v>
      </c>
      <c r="K7076" t="s">
        <v>7288</v>
      </c>
      <c r="L7076" t="s">
        <v>104</v>
      </c>
      <c r="M7076">
        <v>78501</v>
      </c>
      <c r="N7076" t="s">
        <v>105</v>
      </c>
      <c r="O7076" t="s">
        <v>3877</v>
      </c>
      <c r="P7076" t="s">
        <v>46</v>
      </c>
      <c r="Q7076" t="s">
        <v>75</v>
      </c>
      <c r="R7076" t="s">
        <v>1214</v>
      </c>
      <c r="S7076">
        <v>4.7519999999999989</v>
      </c>
      <c r="T7076">
        <v>4</v>
      </c>
      <c r="U7076">
        <v>0.8</v>
      </c>
      <c r="V7076">
        <v>-8.3160000000000025</v>
      </c>
    </row>
    <row r="7077" spans="1:22" x14ac:dyDescent="0.25">
      <c r="A7077">
        <v>7076</v>
      </c>
      <c r="B7077" t="s">
        <v>9273</v>
      </c>
      <c r="C7077">
        <v>2013</v>
      </c>
      <c r="D7077" s="1">
        <v>41479</v>
      </c>
      <c r="E7077" s="1">
        <v>41484</v>
      </c>
      <c r="F7077" t="s">
        <v>50</v>
      </c>
      <c r="G7077" t="s">
        <v>2002</v>
      </c>
      <c r="H7077" t="s">
        <v>2003</v>
      </c>
      <c r="I7077" t="s">
        <v>26</v>
      </c>
      <c r="J7077" t="s">
        <v>27</v>
      </c>
      <c r="K7077" t="s">
        <v>7288</v>
      </c>
      <c r="L7077" t="s">
        <v>104</v>
      </c>
      <c r="M7077">
        <v>78501</v>
      </c>
      <c r="N7077" t="s">
        <v>105</v>
      </c>
      <c r="O7077" t="s">
        <v>4217</v>
      </c>
      <c r="P7077" t="s">
        <v>46</v>
      </c>
      <c r="Q7077" t="s">
        <v>578</v>
      </c>
      <c r="R7077" t="s">
        <v>4218</v>
      </c>
      <c r="S7077">
        <v>13.344000000000001</v>
      </c>
      <c r="T7077">
        <v>2</v>
      </c>
      <c r="U7077">
        <v>0.2</v>
      </c>
      <c r="V7077">
        <v>1.0007999999999999</v>
      </c>
    </row>
    <row r="7078" spans="1:22" x14ac:dyDescent="0.25">
      <c r="A7078">
        <v>7077</v>
      </c>
      <c r="B7078" t="s">
        <v>9274</v>
      </c>
      <c r="C7078">
        <v>2013</v>
      </c>
      <c r="D7078" s="1">
        <v>41407</v>
      </c>
      <c r="E7078" s="1">
        <v>41412</v>
      </c>
      <c r="F7078" t="s">
        <v>50</v>
      </c>
      <c r="G7078" t="s">
        <v>7982</v>
      </c>
      <c r="H7078" t="s">
        <v>7983</v>
      </c>
      <c r="I7078" t="s">
        <v>26</v>
      </c>
      <c r="J7078" t="s">
        <v>27</v>
      </c>
      <c r="K7078" t="s">
        <v>95</v>
      </c>
      <c r="L7078" t="s">
        <v>96</v>
      </c>
      <c r="M7078">
        <v>98105</v>
      </c>
      <c r="N7078" t="s">
        <v>44</v>
      </c>
      <c r="O7078" t="s">
        <v>2336</v>
      </c>
      <c r="P7078" t="s">
        <v>46</v>
      </c>
      <c r="Q7078" t="s">
        <v>173</v>
      </c>
      <c r="R7078" t="s">
        <v>2337</v>
      </c>
      <c r="S7078">
        <v>54.900000000000006</v>
      </c>
      <c r="T7078">
        <v>5</v>
      </c>
      <c r="U7078">
        <v>0</v>
      </c>
      <c r="V7078">
        <v>26.901000000000003</v>
      </c>
    </row>
    <row r="7079" spans="1:22" x14ac:dyDescent="0.25">
      <c r="A7079">
        <v>7078</v>
      </c>
      <c r="B7079" t="s">
        <v>9275</v>
      </c>
      <c r="C7079">
        <v>2013</v>
      </c>
      <c r="D7079" s="1">
        <v>41520</v>
      </c>
      <c r="E7079" s="1">
        <v>41524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22.911000000000005</v>
      </c>
      <c r="T7079">
        <v>7</v>
      </c>
      <c r="U7079">
        <v>0.7</v>
      </c>
      <c r="V7079">
        <v>-17.565099999999994</v>
      </c>
    </row>
    <row r="7080" spans="1:22" x14ac:dyDescent="0.25">
      <c r="A7080">
        <v>7079</v>
      </c>
      <c r="B7080" t="s">
        <v>9275</v>
      </c>
      <c r="C7080">
        <v>2013</v>
      </c>
      <c r="D7080" s="1">
        <v>41520</v>
      </c>
      <c r="E7080" s="1">
        <v>41524</v>
      </c>
      <c r="F7080" t="s">
        <v>50</v>
      </c>
      <c r="G7080" t="s">
        <v>4798</v>
      </c>
      <c r="H7080" t="s">
        <v>4799</v>
      </c>
      <c r="I7080" t="s">
        <v>26</v>
      </c>
      <c r="J7080" t="s">
        <v>27</v>
      </c>
      <c r="K7080" t="s">
        <v>467</v>
      </c>
      <c r="L7080" t="s">
        <v>88</v>
      </c>
      <c r="M7080">
        <v>28205</v>
      </c>
      <c r="N7080" t="s">
        <v>30</v>
      </c>
      <c r="O7080" t="s">
        <v>5938</v>
      </c>
      <c r="P7080" t="s">
        <v>46</v>
      </c>
      <c r="Q7080" t="s">
        <v>78</v>
      </c>
      <c r="R7080" t="s">
        <v>5939</v>
      </c>
      <c r="S7080">
        <v>309.45600000000002</v>
      </c>
      <c r="T7080">
        <v>9</v>
      </c>
      <c r="U7080">
        <v>0.2</v>
      </c>
      <c r="V7080">
        <v>34.813799999999944</v>
      </c>
    </row>
    <row r="7081" spans="1:22" x14ac:dyDescent="0.25">
      <c r="A7081">
        <v>7080</v>
      </c>
      <c r="B7081" t="s">
        <v>9275</v>
      </c>
      <c r="C7081">
        <v>2013</v>
      </c>
      <c r="D7081" s="1">
        <v>41520</v>
      </c>
      <c r="E7081" s="1">
        <v>41524</v>
      </c>
      <c r="F7081" t="s">
        <v>50</v>
      </c>
      <c r="G7081" t="s">
        <v>4798</v>
      </c>
      <c r="H7081" t="s">
        <v>4799</v>
      </c>
      <c r="I7081" t="s">
        <v>26</v>
      </c>
      <c r="J7081" t="s">
        <v>27</v>
      </c>
      <c r="K7081" t="s">
        <v>467</v>
      </c>
      <c r="L7081" t="s">
        <v>88</v>
      </c>
      <c r="M7081">
        <v>28205</v>
      </c>
      <c r="N7081" t="s">
        <v>30</v>
      </c>
      <c r="O7081" t="s">
        <v>1889</v>
      </c>
      <c r="P7081" t="s">
        <v>46</v>
      </c>
      <c r="Q7081" t="s">
        <v>68</v>
      </c>
      <c r="R7081" t="s">
        <v>1890</v>
      </c>
      <c r="S7081">
        <v>19.456000000000003</v>
      </c>
      <c r="T7081">
        <v>4</v>
      </c>
      <c r="U7081">
        <v>0.2</v>
      </c>
      <c r="V7081">
        <v>3.4047999999999981</v>
      </c>
    </row>
    <row r="7082" spans="1:22" x14ac:dyDescent="0.25">
      <c r="A7082">
        <v>7081</v>
      </c>
      <c r="B7082" t="s">
        <v>9275</v>
      </c>
      <c r="C7082">
        <v>2013</v>
      </c>
      <c r="D7082" s="1">
        <v>41520</v>
      </c>
      <c r="E7082" s="1">
        <v>41524</v>
      </c>
      <c r="F7082" t="s">
        <v>50</v>
      </c>
      <c r="G7082" t="s">
        <v>4798</v>
      </c>
      <c r="H7082" t="s">
        <v>4799</v>
      </c>
      <c r="I7082" t="s">
        <v>26</v>
      </c>
      <c r="J7082" t="s">
        <v>27</v>
      </c>
      <c r="K7082" t="s">
        <v>467</v>
      </c>
      <c r="L7082" t="s">
        <v>88</v>
      </c>
      <c r="M7082">
        <v>28205</v>
      </c>
      <c r="N7082" t="s">
        <v>30</v>
      </c>
      <c r="O7082" t="s">
        <v>510</v>
      </c>
      <c r="P7082" t="s">
        <v>32</v>
      </c>
      <c r="Q7082" t="s">
        <v>56</v>
      </c>
      <c r="R7082" t="s">
        <v>511</v>
      </c>
      <c r="S7082">
        <v>472.51800000000003</v>
      </c>
      <c r="T7082">
        <v>3</v>
      </c>
      <c r="U7082">
        <v>0.4</v>
      </c>
      <c r="V7082">
        <v>-149.63070000000005</v>
      </c>
    </row>
    <row r="7083" spans="1:22" x14ac:dyDescent="0.25">
      <c r="A7083">
        <v>7082</v>
      </c>
      <c r="B7083" t="s">
        <v>9275</v>
      </c>
      <c r="C7083">
        <v>2013</v>
      </c>
      <c r="D7083" s="1">
        <v>41520</v>
      </c>
      <c r="E7083" s="1">
        <v>41524</v>
      </c>
      <c r="F7083" t="s">
        <v>50</v>
      </c>
      <c r="G7083" t="s">
        <v>4798</v>
      </c>
      <c r="H7083" t="s">
        <v>4799</v>
      </c>
      <c r="I7083" t="s">
        <v>26</v>
      </c>
      <c r="J7083" t="s">
        <v>27</v>
      </c>
      <c r="K7083" t="s">
        <v>467</v>
      </c>
      <c r="L7083" t="s">
        <v>88</v>
      </c>
      <c r="M7083">
        <v>28205</v>
      </c>
      <c r="N7083" t="s">
        <v>30</v>
      </c>
      <c r="O7083" t="s">
        <v>2704</v>
      </c>
      <c r="P7083" t="s">
        <v>71</v>
      </c>
      <c r="Q7083" t="s">
        <v>161</v>
      </c>
      <c r="R7083" t="s">
        <v>4263</v>
      </c>
      <c r="S7083">
        <v>1012.6800000000001</v>
      </c>
      <c r="T7083">
        <v>3</v>
      </c>
      <c r="U7083">
        <v>0.2</v>
      </c>
      <c r="V7083">
        <v>303.80400000000003</v>
      </c>
    </row>
    <row r="7084" spans="1:22" x14ac:dyDescent="0.25">
      <c r="A7084">
        <v>7083</v>
      </c>
      <c r="B7084" t="s">
        <v>9275</v>
      </c>
      <c r="C7084">
        <v>2013</v>
      </c>
      <c r="D7084" s="1">
        <v>41520</v>
      </c>
      <c r="E7084" s="1">
        <v>41524</v>
      </c>
      <c r="F7084" t="s">
        <v>50</v>
      </c>
      <c r="G7084" t="s">
        <v>4798</v>
      </c>
      <c r="H7084" t="s">
        <v>4799</v>
      </c>
      <c r="I7084" t="s">
        <v>26</v>
      </c>
      <c r="J7084" t="s">
        <v>27</v>
      </c>
      <c r="K7084" t="s">
        <v>467</v>
      </c>
      <c r="L7084" t="s">
        <v>88</v>
      </c>
      <c r="M7084">
        <v>28205</v>
      </c>
      <c r="N7084" t="s">
        <v>30</v>
      </c>
      <c r="O7084" t="s">
        <v>5933</v>
      </c>
      <c r="P7084" t="s">
        <v>46</v>
      </c>
      <c r="Q7084" t="s">
        <v>75</v>
      </c>
      <c r="R7084" t="s">
        <v>5934</v>
      </c>
      <c r="S7084">
        <v>17.220000000000006</v>
      </c>
      <c r="T7084">
        <v>5</v>
      </c>
      <c r="U7084">
        <v>0.7</v>
      </c>
      <c r="V7084">
        <v>-12.628</v>
      </c>
    </row>
    <row r="7085" spans="1:22" x14ac:dyDescent="0.25">
      <c r="A7085">
        <v>7084</v>
      </c>
      <c r="B7085" t="s">
        <v>9276</v>
      </c>
      <c r="C7085">
        <v>2014</v>
      </c>
      <c r="D7085" s="1">
        <v>41842</v>
      </c>
      <c r="E7085" s="1">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x14ac:dyDescent="0.25">
      <c r="A7086">
        <v>7085</v>
      </c>
      <c r="B7086" t="s">
        <v>9276</v>
      </c>
      <c r="C7086">
        <v>2014</v>
      </c>
      <c r="D7086" s="1">
        <v>41842</v>
      </c>
      <c r="E7086" s="1">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1626.1920000000002</v>
      </c>
      <c r="T7086">
        <v>9</v>
      </c>
      <c r="U7086">
        <v>0.2</v>
      </c>
      <c r="V7086">
        <v>121.96440000000001</v>
      </c>
    </row>
    <row r="7087" spans="1:22" x14ac:dyDescent="0.25">
      <c r="A7087">
        <v>7086</v>
      </c>
      <c r="B7087" t="s">
        <v>9277</v>
      </c>
      <c r="C7087">
        <v>2014</v>
      </c>
      <c r="D7087" s="1">
        <v>41908</v>
      </c>
      <c r="E7087" s="1">
        <v>41911</v>
      </c>
      <c r="F7087" t="s">
        <v>188</v>
      </c>
      <c r="G7087" t="s">
        <v>2822</v>
      </c>
      <c r="H7087" t="s">
        <v>2823</v>
      </c>
      <c r="I7087" t="s">
        <v>41</v>
      </c>
      <c r="J7087" t="s">
        <v>27</v>
      </c>
      <c r="K7087" t="s">
        <v>2252</v>
      </c>
      <c r="L7087" t="s">
        <v>147</v>
      </c>
      <c r="M7087">
        <v>19013</v>
      </c>
      <c r="N7087" t="s">
        <v>148</v>
      </c>
      <c r="O7087" t="s">
        <v>6714</v>
      </c>
      <c r="P7087" t="s">
        <v>46</v>
      </c>
      <c r="Q7087" t="s">
        <v>75</v>
      </c>
      <c r="R7087" t="s">
        <v>6715</v>
      </c>
      <c r="S7087">
        <v>8.5950000000000024</v>
      </c>
      <c r="T7087">
        <v>5</v>
      </c>
      <c r="U7087">
        <v>0.7</v>
      </c>
      <c r="V7087">
        <v>-6.3030000000000008</v>
      </c>
    </row>
    <row r="7088" spans="1:22" x14ac:dyDescent="0.25">
      <c r="A7088">
        <v>7087</v>
      </c>
      <c r="B7088" t="s">
        <v>9277</v>
      </c>
      <c r="C7088">
        <v>2014</v>
      </c>
      <c r="D7088" s="1">
        <v>41908</v>
      </c>
      <c r="E7088" s="1">
        <v>41911</v>
      </c>
      <c r="F7088" t="s">
        <v>188</v>
      </c>
      <c r="G7088" t="s">
        <v>2822</v>
      </c>
      <c r="H7088" t="s">
        <v>2823</v>
      </c>
      <c r="I7088" t="s">
        <v>41</v>
      </c>
      <c r="J7088" t="s">
        <v>27</v>
      </c>
      <c r="K7088" t="s">
        <v>2252</v>
      </c>
      <c r="L7088" t="s">
        <v>147</v>
      </c>
      <c r="M7088">
        <v>19013</v>
      </c>
      <c r="N7088" t="s">
        <v>148</v>
      </c>
      <c r="O7088" t="s">
        <v>5893</v>
      </c>
      <c r="P7088" t="s">
        <v>46</v>
      </c>
      <c r="Q7088" t="s">
        <v>578</v>
      </c>
      <c r="R7088" t="s">
        <v>5894</v>
      </c>
      <c r="S7088">
        <v>190.89600000000002</v>
      </c>
      <c r="T7088">
        <v>2</v>
      </c>
      <c r="U7088">
        <v>0.2</v>
      </c>
      <c r="V7088">
        <v>-42.951599999999999</v>
      </c>
    </row>
    <row r="7089" spans="1:22" x14ac:dyDescent="0.25">
      <c r="A7089">
        <v>7088</v>
      </c>
      <c r="B7089" t="s">
        <v>9278</v>
      </c>
      <c r="C7089">
        <v>2014</v>
      </c>
      <c r="D7089" s="1">
        <v>41855</v>
      </c>
      <c r="E7089" s="1">
        <v>41858</v>
      </c>
      <c r="F7089" t="s">
        <v>23</v>
      </c>
      <c r="G7089" t="s">
        <v>5920</v>
      </c>
      <c r="H7089" t="s">
        <v>5921</v>
      </c>
      <c r="I7089" t="s">
        <v>26</v>
      </c>
      <c r="J7089" t="s">
        <v>27</v>
      </c>
      <c r="K7089" t="s">
        <v>42</v>
      </c>
      <c r="L7089" t="s">
        <v>43</v>
      </c>
      <c r="M7089">
        <v>90004</v>
      </c>
      <c r="N7089" t="s">
        <v>44</v>
      </c>
      <c r="O7089" t="s">
        <v>5267</v>
      </c>
      <c r="P7089" t="s">
        <v>46</v>
      </c>
      <c r="Q7089" t="s">
        <v>59</v>
      </c>
      <c r="R7089" t="s">
        <v>5268</v>
      </c>
      <c r="S7089">
        <v>99.87</v>
      </c>
      <c r="T7089">
        <v>3</v>
      </c>
      <c r="U7089">
        <v>0</v>
      </c>
      <c r="V7089">
        <v>23.968799999999998</v>
      </c>
    </row>
    <row r="7090" spans="1:22" x14ac:dyDescent="0.25">
      <c r="A7090">
        <v>7089</v>
      </c>
      <c r="B7090" t="s">
        <v>9279</v>
      </c>
      <c r="C7090">
        <v>2012</v>
      </c>
      <c r="D7090" s="1">
        <v>41207</v>
      </c>
      <c r="E7090" s="1">
        <v>41209</v>
      </c>
      <c r="F7090" t="s">
        <v>23</v>
      </c>
      <c r="G7090" t="s">
        <v>1934</v>
      </c>
      <c r="H7090" t="s">
        <v>1935</v>
      </c>
      <c r="I7090" t="s">
        <v>26</v>
      </c>
      <c r="J7090" t="s">
        <v>27</v>
      </c>
      <c r="K7090" t="s">
        <v>5469</v>
      </c>
      <c r="L7090" t="s">
        <v>1392</v>
      </c>
      <c r="M7090">
        <v>89431</v>
      </c>
      <c r="N7090" t="s">
        <v>44</v>
      </c>
      <c r="O7090" t="s">
        <v>4132</v>
      </c>
      <c r="P7090" t="s">
        <v>46</v>
      </c>
      <c r="Q7090" t="s">
        <v>68</v>
      </c>
      <c r="R7090" t="s">
        <v>4133</v>
      </c>
      <c r="S7090">
        <v>79.36</v>
      </c>
      <c r="T7090">
        <v>4</v>
      </c>
      <c r="U7090">
        <v>0</v>
      </c>
      <c r="V7090">
        <v>23.807999999999993</v>
      </c>
    </row>
    <row r="7091" spans="1:22" x14ac:dyDescent="0.25">
      <c r="A7091">
        <v>7090</v>
      </c>
      <c r="B7091" t="s">
        <v>9280</v>
      </c>
      <c r="C7091">
        <v>2014</v>
      </c>
      <c r="D7091" s="1">
        <v>41806</v>
      </c>
      <c r="E7091" s="1">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7.4974999999999987</v>
      </c>
    </row>
    <row r="7092" spans="1:22" x14ac:dyDescent="0.25">
      <c r="A7092">
        <v>7091</v>
      </c>
      <c r="B7092" t="s">
        <v>9281</v>
      </c>
      <c r="C7092">
        <v>2012</v>
      </c>
      <c r="D7092" s="1">
        <v>40917</v>
      </c>
      <c r="E7092" s="1">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49.970399999999991</v>
      </c>
    </row>
    <row r="7093" spans="1:22" x14ac:dyDescent="0.25">
      <c r="A7093">
        <v>7092</v>
      </c>
      <c r="B7093" t="s">
        <v>9281</v>
      </c>
      <c r="C7093">
        <v>2012</v>
      </c>
      <c r="D7093" s="1">
        <v>40917</v>
      </c>
      <c r="E7093" s="1">
        <v>40921</v>
      </c>
      <c r="F7093" t="s">
        <v>50</v>
      </c>
      <c r="G7093" t="s">
        <v>4486</v>
      </c>
      <c r="H7093" t="s">
        <v>4487</v>
      </c>
      <c r="I7093" t="s">
        <v>26</v>
      </c>
      <c r="J7093" t="s">
        <v>27</v>
      </c>
      <c r="K7093" t="s">
        <v>28</v>
      </c>
      <c r="L7093" t="s">
        <v>29</v>
      </c>
      <c r="M7093">
        <v>42420</v>
      </c>
      <c r="N7093" t="s">
        <v>30</v>
      </c>
      <c r="O7093" t="s">
        <v>5366</v>
      </c>
      <c r="P7093" t="s">
        <v>46</v>
      </c>
      <c r="Q7093" t="s">
        <v>78</v>
      </c>
      <c r="R7093" t="s">
        <v>5367</v>
      </c>
      <c r="S7093">
        <v>163.44</v>
      </c>
      <c r="T7093">
        <v>3</v>
      </c>
      <c r="U7093">
        <v>0</v>
      </c>
      <c r="V7093">
        <v>45.763200000000012</v>
      </c>
    </row>
    <row r="7094" spans="1:22" x14ac:dyDescent="0.25">
      <c r="A7094">
        <v>7093</v>
      </c>
      <c r="B7094" t="s">
        <v>9281</v>
      </c>
      <c r="C7094">
        <v>2012</v>
      </c>
      <c r="D7094" s="1">
        <v>40917</v>
      </c>
      <c r="E7094" s="1">
        <v>40921</v>
      </c>
      <c r="F7094" t="s">
        <v>50</v>
      </c>
      <c r="G7094" t="s">
        <v>4486</v>
      </c>
      <c r="H7094" t="s">
        <v>4487</v>
      </c>
      <c r="I7094" t="s">
        <v>26</v>
      </c>
      <c r="J7094" t="s">
        <v>27</v>
      </c>
      <c r="K7094" t="s">
        <v>28</v>
      </c>
      <c r="L7094" t="s">
        <v>29</v>
      </c>
      <c r="M7094">
        <v>42420</v>
      </c>
      <c r="N7094" t="s">
        <v>30</v>
      </c>
      <c r="O7094" t="s">
        <v>5762</v>
      </c>
      <c r="P7094" t="s">
        <v>46</v>
      </c>
      <c r="Q7094" t="s">
        <v>68</v>
      </c>
      <c r="R7094" t="s">
        <v>5763</v>
      </c>
      <c r="S7094">
        <v>42.76</v>
      </c>
      <c r="T7094">
        <v>2</v>
      </c>
      <c r="U7094">
        <v>0</v>
      </c>
      <c r="V7094">
        <v>11.117599999999999</v>
      </c>
    </row>
    <row r="7095" spans="1:22" x14ac:dyDescent="0.25">
      <c r="A7095">
        <v>7094</v>
      </c>
      <c r="B7095" t="s">
        <v>9281</v>
      </c>
      <c r="C7095">
        <v>2012</v>
      </c>
      <c r="D7095" s="1">
        <v>40917</v>
      </c>
      <c r="E7095" s="1">
        <v>40921</v>
      </c>
      <c r="F7095" t="s">
        <v>50</v>
      </c>
      <c r="G7095" t="s">
        <v>4486</v>
      </c>
      <c r="H7095" t="s">
        <v>4487</v>
      </c>
      <c r="I7095" t="s">
        <v>26</v>
      </c>
      <c r="J7095" t="s">
        <v>27</v>
      </c>
      <c r="K7095" t="s">
        <v>28</v>
      </c>
      <c r="L7095" t="s">
        <v>29</v>
      </c>
      <c r="M7095">
        <v>42420</v>
      </c>
      <c r="N7095" t="s">
        <v>30</v>
      </c>
      <c r="O7095" t="s">
        <v>6650</v>
      </c>
      <c r="P7095" t="s">
        <v>46</v>
      </c>
      <c r="Q7095" t="s">
        <v>90</v>
      </c>
      <c r="R7095" t="s">
        <v>6651</v>
      </c>
      <c r="S7095">
        <v>51.550000000000004</v>
      </c>
      <c r="T7095">
        <v>5</v>
      </c>
      <c r="U7095">
        <v>0</v>
      </c>
      <c r="V7095">
        <v>24.2285</v>
      </c>
    </row>
    <row r="7096" spans="1:22" x14ac:dyDescent="0.25">
      <c r="A7096">
        <v>7095</v>
      </c>
      <c r="B7096" t="s">
        <v>9282</v>
      </c>
      <c r="C7096">
        <v>2012</v>
      </c>
      <c r="D7096" s="1">
        <v>40948</v>
      </c>
      <c r="E7096" s="1">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89.990999999999985</v>
      </c>
    </row>
    <row r="7097" spans="1:22" x14ac:dyDescent="0.25">
      <c r="A7097">
        <v>7096</v>
      </c>
      <c r="B7097" t="s">
        <v>9283</v>
      </c>
      <c r="C7097">
        <v>2013</v>
      </c>
      <c r="D7097" s="1">
        <v>41506</v>
      </c>
      <c r="E7097" s="1">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55.007999999999996</v>
      </c>
    </row>
    <row r="7098" spans="1:22" x14ac:dyDescent="0.25">
      <c r="A7098">
        <v>7097</v>
      </c>
      <c r="B7098" t="s">
        <v>9283</v>
      </c>
      <c r="C7098">
        <v>2013</v>
      </c>
      <c r="D7098" s="1">
        <v>41506</v>
      </c>
      <c r="E7098" s="1">
        <v>41507</v>
      </c>
      <c r="F7098" t="s">
        <v>188</v>
      </c>
      <c r="G7098" t="s">
        <v>2178</v>
      </c>
      <c r="H7098" t="s">
        <v>2179</v>
      </c>
      <c r="I7098" t="s">
        <v>26</v>
      </c>
      <c r="J7098" t="s">
        <v>27</v>
      </c>
      <c r="K7098" t="s">
        <v>266</v>
      </c>
      <c r="L7098" t="s">
        <v>267</v>
      </c>
      <c r="M7098">
        <v>10009</v>
      </c>
      <c r="N7098" t="s">
        <v>148</v>
      </c>
      <c r="O7098" t="s">
        <v>6988</v>
      </c>
      <c r="P7098" t="s">
        <v>46</v>
      </c>
      <c r="Q7098" t="s">
        <v>75</v>
      </c>
      <c r="R7098" t="s">
        <v>6989</v>
      </c>
      <c r="S7098">
        <v>276.78400000000005</v>
      </c>
      <c r="T7098">
        <v>2</v>
      </c>
      <c r="U7098">
        <v>0.2</v>
      </c>
      <c r="V7098">
        <v>89.954799999999992</v>
      </c>
    </row>
    <row r="7099" spans="1:22" x14ac:dyDescent="0.25">
      <c r="A7099">
        <v>7098</v>
      </c>
      <c r="B7099" t="s">
        <v>9283</v>
      </c>
      <c r="C7099">
        <v>2013</v>
      </c>
      <c r="D7099" s="1">
        <v>41506</v>
      </c>
      <c r="E7099" s="1">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9.1785000000000014</v>
      </c>
    </row>
    <row r="7100" spans="1:22" x14ac:dyDescent="0.25">
      <c r="A7100">
        <v>7099</v>
      </c>
      <c r="B7100" t="s">
        <v>9284</v>
      </c>
      <c r="C7100">
        <v>2014</v>
      </c>
      <c r="D7100" s="1">
        <v>41950</v>
      </c>
      <c r="E7100" s="1">
        <v>41954</v>
      </c>
      <c r="F7100" t="s">
        <v>50</v>
      </c>
      <c r="G7100" t="s">
        <v>2200</v>
      </c>
      <c r="H7100" t="s">
        <v>2201</v>
      </c>
      <c r="I7100" t="s">
        <v>26</v>
      </c>
      <c r="J7100" t="s">
        <v>27</v>
      </c>
      <c r="K7100" t="s">
        <v>266</v>
      </c>
      <c r="L7100" t="s">
        <v>267</v>
      </c>
      <c r="M7100">
        <v>10011</v>
      </c>
      <c r="N7100" t="s">
        <v>148</v>
      </c>
      <c r="O7100" t="s">
        <v>8177</v>
      </c>
      <c r="P7100" t="s">
        <v>46</v>
      </c>
      <c r="Q7100" t="s">
        <v>90</v>
      </c>
      <c r="R7100" t="s">
        <v>8178</v>
      </c>
      <c r="S7100">
        <v>318.95999999999998</v>
      </c>
      <c r="T7100">
        <v>9</v>
      </c>
      <c r="U7100">
        <v>0</v>
      </c>
      <c r="V7100">
        <v>149.91119999999998</v>
      </c>
    </row>
    <row r="7101" spans="1:22" x14ac:dyDescent="0.25">
      <c r="A7101">
        <v>7100</v>
      </c>
      <c r="B7101" t="s">
        <v>9285</v>
      </c>
      <c r="C7101">
        <v>2012</v>
      </c>
      <c r="D7101" s="1">
        <v>41269</v>
      </c>
      <c r="E7101" s="1">
        <v>41273</v>
      </c>
      <c r="F7101" t="s">
        <v>23</v>
      </c>
      <c r="G7101" t="s">
        <v>5878</v>
      </c>
      <c r="H7101" t="s">
        <v>5879</v>
      </c>
      <c r="I7101" t="s">
        <v>26</v>
      </c>
      <c r="J7101" t="s">
        <v>27</v>
      </c>
      <c r="K7101" t="s">
        <v>266</v>
      </c>
      <c r="L7101" t="s">
        <v>267</v>
      </c>
      <c r="M7101">
        <v>10009</v>
      </c>
      <c r="N7101" t="s">
        <v>148</v>
      </c>
      <c r="O7101" t="s">
        <v>8177</v>
      </c>
      <c r="P7101" t="s">
        <v>46</v>
      </c>
      <c r="Q7101" t="s">
        <v>90</v>
      </c>
      <c r="R7101" t="s">
        <v>8178</v>
      </c>
      <c r="S7101">
        <v>212.64</v>
      </c>
      <c r="T7101">
        <v>6</v>
      </c>
      <c r="U7101">
        <v>0</v>
      </c>
      <c r="V7101">
        <v>99.940799999999982</v>
      </c>
    </row>
    <row r="7102" spans="1:22" x14ac:dyDescent="0.25">
      <c r="A7102">
        <v>7101</v>
      </c>
      <c r="B7102" t="s">
        <v>9286</v>
      </c>
      <c r="C7102">
        <v>2011</v>
      </c>
      <c r="D7102" s="1">
        <v>40870</v>
      </c>
      <c r="E7102" s="1">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8.8019999999999978</v>
      </c>
    </row>
    <row r="7103" spans="1:22" x14ac:dyDescent="0.25">
      <c r="A7103">
        <v>7102</v>
      </c>
      <c r="B7103" t="s">
        <v>9287</v>
      </c>
      <c r="C7103">
        <v>2013</v>
      </c>
      <c r="D7103" s="1">
        <v>41488</v>
      </c>
      <c r="E7103" s="1">
        <v>41492</v>
      </c>
      <c r="F7103" t="s">
        <v>23</v>
      </c>
      <c r="G7103" t="s">
        <v>7286</v>
      </c>
      <c r="H7103" t="s">
        <v>7287</v>
      </c>
      <c r="I7103" t="s">
        <v>41</v>
      </c>
      <c r="J7103" t="s">
        <v>27</v>
      </c>
      <c r="K7103" t="s">
        <v>1614</v>
      </c>
      <c r="L7103" t="s">
        <v>104</v>
      </c>
      <c r="M7103">
        <v>79109</v>
      </c>
      <c r="N7103" t="s">
        <v>105</v>
      </c>
      <c r="O7103" t="s">
        <v>185</v>
      </c>
      <c r="P7103" t="s">
        <v>46</v>
      </c>
      <c r="Q7103" t="s">
        <v>90</v>
      </c>
      <c r="R7103" t="s">
        <v>186</v>
      </c>
      <c r="S7103">
        <v>19.648</v>
      </c>
      <c r="T7103">
        <v>2</v>
      </c>
      <c r="U7103">
        <v>0.2</v>
      </c>
      <c r="V7103">
        <v>6.6311999999999989</v>
      </c>
    </row>
    <row r="7104" spans="1:22" x14ac:dyDescent="0.25">
      <c r="A7104">
        <v>7103</v>
      </c>
      <c r="B7104" t="s">
        <v>9288</v>
      </c>
      <c r="C7104">
        <v>2011</v>
      </c>
      <c r="D7104" s="1">
        <v>40807</v>
      </c>
      <c r="E7104" s="1">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6.5700000000000012</v>
      </c>
      <c r="T7104">
        <v>3</v>
      </c>
      <c r="U7104">
        <v>0.7</v>
      </c>
      <c r="V7104">
        <v>-5.036999999999999</v>
      </c>
    </row>
    <row r="7105" spans="1:22" x14ac:dyDescent="0.25">
      <c r="A7105">
        <v>7104</v>
      </c>
      <c r="B7105" t="s">
        <v>9289</v>
      </c>
      <c r="C7105">
        <v>2014</v>
      </c>
      <c r="D7105" s="1">
        <v>41887</v>
      </c>
      <c r="E7105" s="1">
        <v>41891</v>
      </c>
      <c r="F7105" t="s">
        <v>50</v>
      </c>
      <c r="G7105" t="s">
        <v>3480</v>
      </c>
      <c r="H7105" t="s">
        <v>3481</v>
      </c>
      <c r="I7105" t="s">
        <v>26</v>
      </c>
      <c r="J7105" t="s">
        <v>27</v>
      </c>
      <c r="K7105" t="s">
        <v>2542</v>
      </c>
      <c r="L7105" t="s">
        <v>43</v>
      </c>
      <c r="M7105">
        <v>92704</v>
      </c>
      <c r="N7105" t="s">
        <v>44</v>
      </c>
      <c r="O7105" t="s">
        <v>7562</v>
      </c>
      <c r="P7105" t="s">
        <v>46</v>
      </c>
      <c r="Q7105" t="s">
        <v>59</v>
      </c>
      <c r="R7105" t="s">
        <v>7563</v>
      </c>
      <c r="S7105">
        <v>421.1</v>
      </c>
      <c r="T7105">
        <v>2</v>
      </c>
      <c r="U7105">
        <v>0</v>
      </c>
      <c r="V7105">
        <v>105.27499999999998</v>
      </c>
    </row>
    <row r="7106" spans="1:22" x14ac:dyDescent="0.25">
      <c r="A7106">
        <v>7105</v>
      </c>
      <c r="B7106" t="s">
        <v>9290</v>
      </c>
      <c r="C7106">
        <v>2014</v>
      </c>
      <c r="D7106" s="1">
        <v>41810</v>
      </c>
      <c r="E7106" s="1">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760.11599999999987</v>
      </c>
      <c r="T7106">
        <v>6</v>
      </c>
      <c r="U7106">
        <v>0.3</v>
      </c>
      <c r="V7106">
        <v>-43.435200000000009</v>
      </c>
    </row>
    <row r="7107" spans="1:22" x14ac:dyDescent="0.25">
      <c r="A7107">
        <v>7106</v>
      </c>
      <c r="B7107" t="s">
        <v>9290</v>
      </c>
      <c r="C7107">
        <v>2014</v>
      </c>
      <c r="D7107" s="1">
        <v>41810</v>
      </c>
      <c r="E7107" s="1">
        <v>41812</v>
      </c>
      <c r="F7107" t="s">
        <v>23</v>
      </c>
      <c r="G7107" t="s">
        <v>4616</v>
      </c>
      <c r="H7107" t="s">
        <v>4617</v>
      </c>
      <c r="I7107" t="s">
        <v>41</v>
      </c>
      <c r="J7107" t="s">
        <v>27</v>
      </c>
      <c r="K7107" t="s">
        <v>606</v>
      </c>
      <c r="L7107" t="s">
        <v>498</v>
      </c>
      <c r="M7107">
        <v>43055</v>
      </c>
      <c r="N7107" t="s">
        <v>148</v>
      </c>
      <c r="O7107" t="s">
        <v>5653</v>
      </c>
      <c r="P7107" t="s">
        <v>32</v>
      </c>
      <c r="Q7107" t="s">
        <v>65</v>
      </c>
      <c r="R7107" t="s">
        <v>5654</v>
      </c>
      <c r="S7107">
        <v>38.784000000000006</v>
      </c>
      <c r="T7107">
        <v>3</v>
      </c>
      <c r="U7107">
        <v>0.2</v>
      </c>
      <c r="V7107">
        <v>7.2719999999999949</v>
      </c>
    </row>
    <row r="7108" spans="1:22" x14ac:dyDescent="0.25">
      <c r="A7108">
        <v>7107</v>
      </c>
      <c r="B7108" t="s">
        <v>9290</v>
      </c>
      <c r="C7108">
        <v>2014</v>
      </c>
      <c r="D7108" s="1">
        <v>41810</v>
      </c>
      <c r="E7108" s="1">
        <v>41812</v>
      </c>
      <c r="F7108" t="s">
        <v>23</v>
      </c>
      <c r="G7108" t="s">
        <v>4616</v>
      </c>
      <c r="H7108" t="s">
        <v>4617</v>
      </c>
      <c r="I7108" t="s">
        <v>41</v>
      </c>
      <c r="J7108" t="s">
        <v>27</v>
      </c>
      <c r="K7108" t="s">
        <v>606</v>
      </c>
      <c r="L7108" t="s">
        <v>498</v>
      </c>
      <c r="M7108">
        <v>43055</v>
      </c>
      <c r="N7108" t="s">
        <v>148</v>
      </c>
      <c r="O7108" t="s">
        <v>7144</v>
      </c>
      <c r="P7108" t="s">
        <v>71</v>
      </c>
      <c r="Q7108" t="s">
        <v>161</v>
      </c>
      <c r="R7108" t="s">
        <v>7145</v>
      </c>
      <c r="S7108">
        <v>122.32799999999999</v>
      </c>
      <c r="T7108">
        <v>9</v>
      </c>
      <c r="U7108">
        <v>0.2</v>
      </c>
      <c r="V7108">
        <v>1.5291000000000032</v>
      </c>
    </row>
    <row r="7109" spans="1:22" x14ac:dyDescent="0.25">
      <c r="A7109">
        <v>7108</v>
      </c>
      <c r="B7109" t="s">
        <v>9291</v>
      </c>
      <c r="C7109">
        <v>2013</v>
      </c>
      <c r="D7109" s="1">
        <v>41384</v>
      </c>
      <c r="E7109" s="1">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0.77939999999999898</v>
      </c>
    </row>
    <row r="7110" spans="1:22" x14ac:dyDescent="0.25">
      <c r="A7110">
        <v>7109</v>
      </c>
      <c r="B7110" t="s">
        <v>9291</v>
      </c>
      <c r="C7110">
        <v>2013</v>
      </c>
      <c r="D7110" s="1">
        <v>41384</v>
      </c>
      <c r="E7110" s="1">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1.4759999999999998</v>
      </c>
    </row>
    <row r="7111" spans="1:22" x14ac:dyDescent="0.25">
      <c r="A7111">
        <v>7110</v>
      </c>
      <c r="B7111" t="s">
        <v>9291</v>
      </c>
      <c r="C7111">
        <v>2013</v>
      </c>
      <c r="D7111" s="1">
        <v>41384</v>
      </c>
      <c r="E7111" s="1">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13.796400000000006</v>
      </c>
    </row>
    <row r="7112" spans="1:22" x14ac:dyDescent="0.25">
      <c r="A7112">
        <v>7111</v>
      </c>
      <c r="B7112" t="s">
        <v>9291</v>
      </c>
      <c r="C7112">
        <v>2013</v>
      </c>
      <c r="D7112" s="1">
        <v>41384</v>
      </c>
      <c r="E7112" s="1">
        <v>41391</v>
      </c>
      <c r="F7112" t="s">
        <v>50</v>
      </c>
      <c r="G7112" t="s">
        <v>290</v>
      </c>
      <c r="H7112" t="s">
        <v>291</v>
      </c>
      <c r="I7112" t="s">
        <v>26</v>
      </c>
      <c r="J7112" t="s">
        <v>27</v>
      </c>
      <c r="K7112" t="s">
        <v>266</v>
      </c>
      <c r="L7112" t="s">
        <v>267</v>
      </c>
      <c r="M7112">
        <v>10035</v>
      </c>
      <c r="N7112" t="s">
        <v>148</v>
      </c>
      <c r="O7112" t="s">
        <v>6812</v>
      </c>
      <c r="P7112" t="s">
        <v>46</v>
      </c>
      <c r="Q7112" t="s">
        <v>578</v>
      </c>
      <c r="R7112" t="s">
        <v>6813</v>
      </c>
      <c r="S7112">
        <v>7.76</v>
      </c>
      <c r="T7112">
        <v>2</v>
      </c>
      <c r="U7112">
        <v>0</v>
      </c>
      <c r="V7112">
        <v>2.2503999999999991</v>
      </c>
    </row>
    <row r="7113" spans="1:22" x14ac:dyDescent="0.25">
      <c r="A7113">
        <v>7112</v>
      </c>
      <c r="B7113" t="s">
        <v>9291</v>
      </c>
      <c r="C7113">
        <v>2013</v>
      </c>
      <c r="D7113" s="1">
        <v>41384</v>
      </c>
      <c r="E7113" s="1">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17.989999999999995</v>
      </c>
    </row>
    <row r="7114" spans="1:22" x14ac:dyDescent="0.25">
      <c r="A7114">
        <v>7113</v>
      </c>
      <c r="B7114" t="s">
        <v>9291</v>
      </c>
      <c r="C7114">
        <v>2013</v>
      </c>
      <c r="D7114" s="1">
        <v>41384</v>
      </c>
      <c r="E7114" s="1">
        <v>41391</v>
      </c>
      <c r="F7114" t="s">
        <v>50</v>
      </c>
      <c r="G7114" t="s">
        <v>290</v>
      </c>
      <c r="H7114" t="s">
        <v>291</v>
      </c>
      <c r="I7114" t="s">
        <v>26</v>
      </c>
      <c r="J7114" t="s">
        <v>27</v>
      </c>
      <c r="K7114" t="s">
        <v>266</v>
      </c>
      <c r="L7114" t="s">
        <v>267</v>
      </c>
      <c r="M7114">
        <v>10035</v>
      </c>
      <c r="N7114" t="s">
        <v>148</v>
      </c>
      <c r="O7114" t="s">
        <v>577</v>
      </c>
      <c r="P7114" t="s">
        <v>46</v>
      </c>
      <c r="Q7114" t="s">
        <v>578</v>
      </c>
      <c r="R7114" t="s">
        <v>579</v>
      </c>
      <c r="S7114">
        <v>54.900000000000006</v>
      </c>
      <c r="T7114">
        <v>5</v>
      </c>
      <c r="U7114">
        <v>0</v>
      </c>
      <c r="V7114">
        <v>15.372000000000003</v>
      </c>
    </row>
    <row r="7115" spans="1:22" x14ac:dyDescent="0.25">
      <c r="A7115">
        <v>7114</v>
      </c>
      <c r="B7115" t="s">
        <v>9291</v>
      </c>
      <c r="C7115">
        <v>2013</v>
      </c>
      <c r="D7115" s="1">
        <v>41384</v>
      </c>
      <c r="E7115" s="1">
        <v>41391</v>
      </c>
      <c r="F7115" t="s">
        <v>50</v>
      </c>
      <c r="G7115" t="s">
        <v>290</v>
      </c>
      <c r="H7115" t="s">
        <v>291</v>
      </c>
      <c r="I7115" t="s">
        <v>26</v>
      </c>
      <c r="J7115" t="s">
        <v>27</v>
      </c>
      <c r="K7115" t="s">
        <v>266</v>
      </c>
      <c r="L7115" t="s">
        <v>267</v>
      </c>
      <c r="M7115">
        <v>10035</v>
      </c>
      <c r="N7115" t="s">
        <v>148</v>
      </c>
      <c r="O7115" t="s">
        <v>6136</v>
      </c>
      <c r="P7115" t="s">
        <v>46</v>
      </c>
      <c r="Q7115" t="s">
        <v>75</v>
      </c>
      <c r="R7115" t="s">
        <v>6137</v>
      </c>
      <c r="S7115">
        <v>9.2799999999999994</v>
      </c>
      <c r="T7115">
        <v>2</v>
      </c>
      <c r="U7115">
        <v>0.2</v>
      </c>
      <c r="V7115">
        <v>3.2479999999999998</v>
      </c>
    </row>
    <row r="7116" spans="1:22" x14ac:dyDescent="0.25">
      <c r="A7116">
        <v>7115</v>
      </c>
      <c r="B7116" t="s">
        <v>9292</v>
      </c>
      <c r="C7116">
        <v>2013</v>
      </c>
      <c r="D7116" s="1">
        <v>41400</v>
      </c>
      <c r="E7116" s="1">
        <v>41401</v>
      </c>
      <c r="F7116" t="s">
        <v>188</v>
      </c>
      <c r="G7116" t="s">
        <v>2908</v>
      </c>
      <c r="H7116" t="s">
        <v>2909</v>
      </c>
      <c r="I7116" t="s">
        <v>41</v>
      </c>
      <c r="J7116" t="s">
        <v>27</v>
      </c>
      <c r="K7116" t="s">
        <v>28</v>
      </c>
      <c r="L7116" t="s">
        <v>1392</v>
      </c>
      <c r="M7116">
        <v>89015</v>
      </c>
      <c r="N7116" t="s">
        <v>44</v>
      </c>
      <c r="O7116" t="s">
        <v>7496</v>
      </c>
      <c r="P7116" t="s">
        <v>32</v>
      </c>
      <c r="Q7116" t="s">
        <v>56</v>
      </c>
      <c r="R7116" t="s">
        <v>7497</v>
      </c>
      <c r="S7116">
        <v>1685.88</v>
      </c>
      <c r="T7116">
        <v>6</v>
      </c>
      <c r="U7116">
        <v>0</v>
      </c>
      <c r="V7116">
        <v>320.31720000000001</v>
      </c>
    </row>
    <row r="7117" spans="1:22" x14ac:dyDescent="0.25">
      <c r="A7117">
        <v>7116</v>
      </c>
      <c r="B7117" t="s">
        <v>9292</v>
      </c>
      <c r="C7117">
        <v>2013</v>
      </c>
      <c r="D7117" s="1">
        <v>41400</v>
      </c>
      <c r="E7117" s="1">
        <v>41401</v>
      </c>
      <c r="F7117" t="s">
        <v>188</v>
      </c>
      <c r="G7117" t="s">
        <v>2908</v>
      </c>
      <c r="H7117" t="s">
        <v>2909</v>
      </c>
      <c r="I7117" t="s">
        <v>41</v>
      </c>
      <c r="J7117" t="s">
        <v>27</v>
      </c>
      <c r="K7117" t="s">
        <v>28</v>
      </c>
      <c r="L7117" t="s">
        <v>1392</v>
      </c>
      <c r="M7117">
        <v>89015</v>
      </c>
      <c r="N7117" t="s">
        <v>44</v>
      </c>
      <c r="O7117" t="s">
        <v>748</v>
      </c>
      <c r="P7117" t="s">
        <v>46</v>
      </c>
      <c r="Q7117" t="s">
        <v>75</v>
      </c>
      <c r="R7117" t="s">
        <v>749</v>
      </c>
      <c r="S7117">
        <v>5.7280000000000006</v>
      </c>
      <c r="T7117">
        <v>2</v>
      </c>
      <c r="U7117">
        <v>0.2</v>
      </c>
      <c r="V7117">
        <v>2.0047999999999995</v>
      </c>
    </row>
    <row r="7118" spans="1:22" x14ac:dyDescent="0.25">
      <c r="A7118">
        <v>7117</v>
      </c>
      <c r="B7118" t="s">
        <v>9293</v>
      </c>
      <c r="C7118">
        <v>2011</v>
      </c>
      <c r="D7118" s="1">
        <v>40834</v>
      </c>
      <c r="E7118" s="1">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27.881999999999998</v>
      </c>
    </row>
    <row r="7119" spans="1:22" x14ac:dyDescent="0.25">
      <c r="A7119">
        <v>7118</v>
      </c>
      <c r="B7119" t="s">
        <v>9293</v>
      </c>
      <c r="C7119">
        <v>2011</v>
      </c>
      <c r="D7119" s="1">
        <v>40834</v>
      </c>
      <c r="E7119" s="1">
        <v>40839</v>
      </c>
      <c r="F7119" t="s">
        <v>23</v>
      </c>
      <c r="G7119" t="s">
        <v>4112</v>
      </c>
      <c r="H7119" t="s">
        <v>4113</v>
      </c>
      <c r="I7119" t="s">
        <v>26</v>
      </c>
      <c r="J7119" t="s">
        <v>27</v>
      </c>
      <c r="K7119" t="s">
        <v>95</v>
      </c>
      <c r="L7119" t="s">
        <v>96</v>
      </c>
      <c r="M7119">
        <v>98103</v>
      </c>
      <c r="N7119" t="s">
        <v>44</v>
      </c>
      <c r="O7119" t="s">
        <v>5484</v>
      </c>
      <c r="P7119" t="s">
        <v>46</v>
      </c>
      <c r="Q7119" t="s">
        <v>75</v>
      </c>
      <c r="R7119" t="s">
        <v>5485</v>
      </c>
      <c r="S7119">
        <v>1.3440000000000001</v>
      </c>
      <c r="T7119">
        <v>1</v>
      </c>
      <c r="U7119">
        <v>0.2</v>
      </c>
      <c r="V7119">
        <v>0.47039999999999987</v>
      </c>
    </row>
    <row r="7120" spans="1:22" x14ac:dyDescent="0.25">
      <c r="A7120">
        <v>7119</v>
      </c>
      <c r="B7120" t="s">
        <v>9294</v>
      </c>
      <c r="C7120">
        <v>2014</v>
      </c>
      <c r="D7120" s="1">
        <v>41684</v>
      </c>
      <c r="E7120" s="1">
        <v>41688</v>
      </c>
      <c r="F7120" t="s">
        <v>50</v>
      </c>
      <c r="G7120" t="s">
        <v>6342</v>
      </c>
      <c r="H7120" t="s">
        <v>6343</v>
      </c>
      <c r="I7120" t="s">
        <v>41</v>
      </c>
      <c r="J7120" t="s">
        <v>27</v>
      </c>
      <c r="K7120" t="s">
        <v>266</v>
      </c>
      <c r="L7120" t="s">
        <v>267</v>
      </c>
      <c r="M7120">
        <v>10009</v>
      </c>
      <c r="N7120" t="s">
        <v>148</v>
      </c>
      <c r="O7120" t="s">
        <v>5436</v>
      </c>
      <c r="P7120" t="s">
        <v>46</v>
      </c>
      <c r="Q7120" t="s">
        <v>90</v>
      </c>
      <c r="R7120" t="s">
        <v>5437</v>
      </c>
      <c r="S7120">
        <v>17.940000000000001</v>
      </c>
      <c r="T7120">
        <v>3</v>
      </c>
      <c r="U7120">
        <v>0</v>
      </c>
      <c r="V7120">
        <v>8.7906000000000013</v>
      </c>
    </row>
    <row r="7121" spans="1:22" x14ac:dyDescent="0.25">
      <c r="A7121">
        <v>7120</v>
      </c>
      <c r="B7121" t="s">
        <v>9295</v>
      </c>
      <c r="C7121">
        <v>2014</v>
      </c>
      <c r="D7121" s="1">
        <v>41961</v>
      </c>
      <c r="E7121" s="1">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x14ac:dyDescent="0.25">
      <c r="A7122">
        <v>7121</v>
      </c>
      <c r="B7122" t="s">
        <v>9296</v>
      </c>
      <c r="C7122">
        <v>2011</v>
      </c>
      <c r="D7122" s="1">
        <v>40564</v>
      </c>
      <c r="E7122" s="1">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-51.515399999999985</v>
      </c>
    </row>
    <row r="7123" spans="1:22" x14ac:dyDescent="0.25">
      <c r="A7123">
        <v>7122</v>
      </c>
      <c r="B7123" t="s">
        <v>9297</v>
      </c>
      <c r="C7123">
        <v>2014</v>
      </c>
      <c r="D7123" s="1">
        <v>41975</v>
      </c>
      <c r="E7123" s="1">
        <v>41982</v>
      </c>
      <c r="F7123" t="s">
        <v>50</v>
      </c>
      <c r="G7123" t="s">
        <v>51</v>
      </c>
      <c r="H7123" t="s">
        <v>52</v>
      </c>
      <c r="I7123" t="s">
        <v>26</v>
      </c>
      <c r="J7123" t="s">
        <v>27</v>
      </c>
      <c r="K7123" t="s">
        <v>95</v>
      </c>
      <c r="L7123" t="s">
        <v>96</v>
      </c>
      <c r="M7123">
        <v>98105</v>
      </c>
      <c r="N7123" t="s">
        <v>44</v>
      </c>
      <c r="O7123" t="s">
        <v>8689</v>
      </c>
      <c r="P7123" t="s">
        <v>46</v>
      </c>
      <c r="Q7123" t="s">
        <v>90</v>
      </c>
      <c r="R7123" t="s">
        <v>8690</v>
      </c>
      <c r="S7123">
        <v>41.86</v>
      </c>
      <c r="T7123">
        <v>7</v>
      </c>
      <c r="U7123">
        <v>0</v>
      </c>
      <c r="V7123">
        <v>18.837</v>
      </c>
    </row>
    <row r="7124" spans="1:22" x14ac:dyDescent="0.25">
      <c r="A7124">
        <v>7123</v>
      </c>
      <c r="B7124" t="s">
        <v>9297</v>
      </c>
      <c r="C7124">
        <v>2014</v>
      </c>
      <c r="D7124" s="1">
        <v>41975</v>
      </c>
      <c r="E7124" s="1">
        <v>41982</v>
      </c>
      <c r="F7124" t="s">
        <v>50</v>
      </c>
      <c r="G7124" t="s">
        <v>51</v>
      </c>
      <c r="H7124" t="s">
        <v>52</v>
      </c>
      <c r="I7124" t="s">
        <v>26</v>
      </c>
      <c r="J7124" t="s">
        <v>27</v>
      </c>
      <c r="K7124" t="s">
        <v>95</v>
      </c>
      <c r="L7124" t="s">
        <v>96</v>
      </c>
      <c r="M7124">
        <v>98105</v>
      </c>
      <c r="N7124" t="s">
        <v>44</v>
      </c>
      <c r="O7124" t="s">
        <v>6576</v>
      </c>
      <c r="P7124" t="s">
        <v>32</v>
      </c>
      <c r="Q7124" t="s">
        <v>33</v>
      </c>
      <c r="R7124" t="s">
        <v>6577</v>
      </c>
      <c r="S7124">
        <v>141.96</v>
      </c>
      <c r="T7124">
        <v>2</v>
      </c>
      <c r="U7124">
        <v>0</v>
      </c>
      <c r="V7124">
        <v>41.168399999999991</v>
      </c>
    </row>
    <row r="7125" spans="1:22" x14ac:dyDescent="0.25">
      <c r="A7125">
        <v>7124</v>
      </c>
      <c r="B7125" t="s">
        <v>9298</v>
      </c>
      <c r="C7125">
        <v>2012</v>
      </c>
      <c r="D7125" s="1">
        <v>41130</v>
      </c>
      <c r="E7125" s="1">
        <v>41137</v>
      </c>
      <c r="F7125" t="s">
        <v>50</v>
      </c>
      <c r="G7125" t="s">
        <v>7779</v>
      </c>
      <c r="H7125" t="s">
        <v>7780</v>
      </c>
      <c r="I7125" t="s">
        <v>41</v>
      </c>
      <c r="J7125" t="s">
        <v>27</v>
      </c>
      <c r="K7125" t="s">
        <v>266</v>
      </c>
      <c r="L7125" t="s">
        <v>267</v>
      </c>
      <c r="M7125">
        <v>10035</v>
      </c>
      <c r="N7125" t="s">
        <v>148</v>
      </c>
      <c r="O7125" t="s">
        <v>6590</v>
      </c>
      <c r="P7125" t="s">
        <v>32</v>
      </c>
      <c r="Q7125" t="s">
        <v>65</v>
      </c>
      <c r="R7125" t="s">
        <v>6591</v>
      </c>
      <c r="S7125">
        <v>10.02</v>
      </c>
      <c r="T7125">
        <v>3</v>
      </c>
      <c r="U7125">
        <v>0</v>
      </c>
      <c r="V7125">
        <v>4.4088000000000012</v>
      </c>
    </row>
    <row r="7126" spans="1:22" x14ac:dyDescent="0.25">
      <c r="A7126">
        <v>7125</v>
      </c>
      <c r="B7126" t="s">
        <v>9298</v>
      </c>
      <c r="C7126">
        <v>2012</v>
      </c>
      <c r="D7126" s="1">
        <v>41130</v>
      </c>
      <c r="E7126" s="1">
        <v>41137</v>
      </c>
      <c r="F7126" t="s">
        <v>50</v>
      </c>
      <c r="G7126" t="s">
        <v>7779</v>
      </c>
      <c r="H7126" t="s">
        <v>7780</v>
      </c>
      <c r="I7126" t="s">
        <v>41</v>
      </c>
      <c r="J7126" t="s">
        <v>27</v>
      </c>
      <c r="K7126" t="s">
        <v>266</v>
      </c>
      <c r="L7126" t="s">
        <v>267</v>
      </c>
      <c r="M7126">
        <v>10035</v>
      </c>
      <c r="N7126" t="s">
        <v>148</v>
      </c>
      <c r="O7126" t="s">
        <v>5853</v>
      </c>
      <c r="P7126" t="s">
        <v>46</v>
      </c>
      <c r="Q7126" t="s">
        <v>90</v>
      </c>
      <c r="R7126" t="s">
        <v>5854</v>
      </c>
      <c r="S7126">
        <v>144.12</v>
      </c>
      <c r="T7126">
        <v>3</v>
      </c>
      <c r="U7126">
        <v>0</v>
      </c>
      <c r="V7126">
        <v>69.177599999999984</v>
      </c>
    </row>
    <row r="7127" spans="1:22" x14ac:dyDescent="0.25">
      <c r="A7127">
        <v>7126</v>
      </c>
      <c r="B7127" t="s">
        <v>9299</v>
      </c>
      <c r="C7127">
        <v>2013</v>
      </c>
      <c r="D7127" s="1">
        <v>41545</v>
      </c>
      <c r="E7127" s="1">
        <v>41547</v>
      </c>
      <c r="F7127" t="s">
        <v>23</v>
      </c>
      <c r="G7127" t="s">
        <v>4261</v>
      </c>
      <c r="H7127" t="s">
        <v>4262</v>
      </c>
      <c r="I7127" t="s">
        <v>26</v>
      </c>
      <c r="J7127" t="s">
        <v>27</v>
      </c>
      <c r="K7127" t="s">
        <v>1736</v>
      </c>
      <c r="L7127" t="s">
        <v>1272</v>
      </c>
      <c r="M7127">
        <v>30318</v>
      </c>
      <c r="N7127" t="s">
        <v>30</v>
      </c>
      <c r="O7127" t="s">
        <v>5289</v>
      </c>
      <c r="P7127" t="s">
        <v>46</v>
      </c>
      <c r="Q7127" t="s">
        <v>90</v>
      </c>
      <c r="R7127" t="s">
        <v>5290</v>
      </c>
      <c r="S7127">
        <v>17.940000000000001</v>
      </c>
      <c r="T7127">
        <v>3</v>
      </c>
      <c r="U7127">
        <v>0</v>
      </c>
      <c r="V7127">
        <v>8.7906000000000013</v>
      </c>
    </row>
    <row r="7128" spans="1:22" x14ac:dyDescent="0.25">
      <c r="A7128">
        <v>7127</v>
      </c>
      <c r="B7128" t="s">
        <v>9299</v>
      </c>
      <c r="C7128">
        <v>2013</v>
      </c>
      <c r="D7128" s="1">
        <v>41545</v>
      </c>
      <c r="E7128" s="1">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4.5836999999999994</v>
      </c>
    </row>
    <row r="7129" spans="1:22" x14ac:dyDescent="0.25">
      <c r="A7129">
        <v>7128</v>
      </c>
      <c r="B7129" t="s">
        <v>9300</v>
      </c>
      <c r="C7129">
        <v>2013</v>
      </c>
      <c r="D7129" s="1">
        <v>41593</v>
      </c>
      <c r="E7129" s="1">
        <v>41599</v>
      </c>
      <c r="F7129" t="s">
        <v>50</v>
      </c>
      <c r="G7129" t="s">
        <v>5223</v>
      </c>
      <c r="H7129" t="s">
        <v>5224</v>
      </c>
      <c r="I7129" t="s">
        <v>26</v>
      </c>
      <c r="J7129" t="s">
        <v>27</v>
      </c>
      <c r="K7129" t="s">
        <v>606</v>
      </c>
      <c r="L7129" t="s">
        <v>245</v>
      </c>
      <c r="M7129">
        <v>19711</v>
      </c>
      <c r="N7129" t="s">
        <v>148</v>
      </c>
      <c r="O7129" t="s">
        <v>4504</v>
      </c>
      <c r="P7129" t="s">
        <v>46</v>
      </c>
      <c r="Q7129" t="s">
        <v>90</v>
      </c>
      <c r="R7129" t="s">
        <v>4505</v>
      </c>
      <c r="S7129">
        <v>16.45</v>
      </c>
      <c r="T7129">
        <v>5</v>
      </c>
      <c r="U7129">
        <v>0</v>
      </c>
      <c r="V7129">
        <v>7.5669999999999993</v>
      </c>
    </row>
    <row r="7130" spans="1:22" x14ac:dyDescent="0.25">
      <c r="A7130">
        <v>7129</v>
      </c>
      <c r="B7130" t="s">
        <v>9300</v>
      </c>
      <c r="C7130">
        <v>2013</v>
      </c>
      <c r="D7130" s="1">
        <v>41593</v>
      </c>
      <c r="E7130" s="1">
        <v>41599</v>
      </c>
      <c r="F7130" t="s">
        <v>50</v>
      </c>
      <c r="G7130" t="s">
        <v>5223</v>
      </c>
      <c r="H7130" t="s">
        <v>5224</v>
      </c>
      <c r="I7130" t="s">
        <v>26</v>
      </c>
      <c r="J7130" t="s">
        <v>27</v>
      </c>
      <c r="K7130" t="s">
        <v>606</v>
      </c>
      <c r="L7130" t="s">
        <v>245</v>
      </c>
      <c r="M7130">
        <v>19711</v>
      </c>
      <c r="N7130" t="s">
        <v>148</v>
      </c>
      <c r="O7130" t="s">
        <v>6190</v>
      </c>
      <c r="P7130" t="s">
        <v>32</v>
      </c>
      <c r="Q7130" t="s">
        <v>65</v>
      </c>
      <c r="R7130" t="s">
        <v>6191</v>
      </c>
      <c r="S7130">
        <v>19.920000000000002</v>
      </c>
      <c r="T7130">
        <v>4</v>
      </c>
      <c r="U7130">
        <v>0</v>
      </c>
      <c r="V7130">
        <v>6.573599999999999</v>
      </c>
    </row>
    <row r="7131" spans="1:22" x14ac:dyDescent="0.25">
      <c r="A7131">
        <v>7130</v>
      </c>
      <c r="B7131" t="s">
        <v>9301</v>
      </c>
      <c r="C7131">
        <v>2013</v>
      </c>
      <c r="D7131" s="1">
        <v>41381</v>
      </c>
      <c r="E7131" s="1">
        <v>41387</v>
      </c>
      <c r="F7131" t="s">
        <v>50</v>
      </c>
      <c r="G7131" t="s">
        <v>111</v>
      </c>
      <c r="H7131" t="s">
        <v>112</v>
      </c>
      <c r="I7131" t="s">
        <v>26</v>
      </c>
      <c r="J7131" t="s">
        <v>27</v>
      </c>
      <c r="K7131" t="s">
        <v>5660</v>
      </c>
      <c r="L7131" t="s">
        <v>335</v>
      </c>
      <c r="M7131">
        <v>37211</v>
      </c>
      <c r="N7131" t="s">
        <v>30</v>
      </c>
      <c r="O7131" t="s">
        <v>3556</v>
      </c>
      <c r="P7131" t="s">
        <v>71</v>
      </c>
      <c r="Q7131" t="s">
        <v>161</v>
      </c>
      <c r="R7131" t="s">
        <v>3557</v>
      </c>
      <c r="S7131">
        <v>35.167999999999999</v>
      </c>
      <c r="T7131">
        <v>4</v>
      </c>
      <c r="U7131">
        <v>0.2</v>
      </c>
      <c r="V7131">
        <v>8.3524000000000012</v>
      </c>
    </row>
    <row r="7132" spans="1:22" x14ac:dyDescent="0.25">
      <c r="A7132">
        <v>7131</v>
      </c>
      <c r="B7132" t="s">
        <v>9301</v>
      </c>
      <c r="C7132">
        <v>2013</v>
      </c>
      <c r="D7132" s="1">
        <v>41381</v>
      </c>
      <c r="E7132" s="1">
        <v>41387</v>
      </c>
      <c r="F7132" t="s">
        <v>50</v>
      </c>
      <c r="G7132" t="s">
        <v>111</v>
      </c>
      <c r="H7132" t="s">
        <v>112</v>
      </c>
      <c r="I7132" t="s">
        <v>26</v>
      </c>
      <c r="J7132" t="s">
        <v>27</v>
      </c>
      <c r="K7132" t="s">
        <v>5660</v>
      </c>
      <c r="L7132" t="s">
        <v>335</v>
      </c>
      <c r="M7132">
        <v>37211</v>
      </c>
      <c r="N7132" t="s">
        <v>30</v>
      </c>
      <c r="O7132" t="s">
        <v>7516</v>
      </c>
      <c r="P7132" t="s">
        <v>46</v>
      </c>
      <c r="Q7132" t="s">
        <v>90</v>
      </c>
      <c r="R7132" t="s">
        <v>8206</v>
      </c>
      <c r="S7132">
        <v>123.08799999999999</v>
      </c>
      <c r="T7132">
        <v>7</v>
      </c>
      <c r="U7132">
        <v>0.2</v>
      </c>
      <c r="V7132">
        <v>40.003599999999999</v>
      </c>
    </row>
    <row r="7133" spans="1:22" x14ac:dyDescent="0.25">
      <c r="A7133">
        <v>7132</v>
      </c>
      <c r="B7133" t="s">
        <v>9302</v>
      </c>
      <c r="C7133">
        <v>2014</v>
      </c>
      <c r="D7133" s="1">
        <v>41970</v>
      </c>
      <c r="E7133" s="1">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x14ac:dyDescent="0.25">
      <c r="A7134">
        <v>7133</v>
      </c>
      <c r="B7134" t="s">
        <v>9302</v>
      </c>
      <c r="C7134">
        <v>2014</v>
      </c>
      <c r="D7134" s="1">
        <v>41970</v>
      </c>
      <c r="E7134" s="1">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545.18839999999977</v>
      </c>
    </row>
    <row r="7135" spans="1:22" x14ac:dyDescent="0.25">
      <c r="A7135">
        <v>7134</v>
      </c>
      <c r="B7135" t="s">
        <v>9302</v>
      </c>
      <c r="C7135">
        <v>2014</v>
      </c>
      <c r="D7135" s="1">
        <v>41970</v>
      </c>
      <c r="E7135" s="1">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x14ac:dyDescent="0.25">
      <c r="A7136">
        <v>7135</v>
      </c>
      <c r="B7136" t="s">
        <v>9302</v>
      </c>
      <c r="C7136">
        <v>2014</v>
      </c>
      <c r="D7136" s="1">
        <v>41970</v>
      </c>
      <c r="E7136" s="1">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x14ac:dyDescent="0.25">
      <c r="A7137">
        <v>7136</v>
      </c>
      <c r="B7137" t="s">
        <v>9302</v>
      </c>
      <c r="C7137">
        <v>2014</v>
      </c>
      <c r="D7137" s="1">
        <v>41970</v>
      </c>
      <c r="E7137" s="1">
        <v>41975</v>
      </c>
      <c r="F7137" t="s">
        <v>50</v>
      </c>
      <c r="G7137" t="s">
        <v>4176</v>
      </c>
      <c r="H7137" t="s">
        <v>4177</v>
      </c>
      <c r="I7137" t="s">
        <v>102</v>
      </c>
      <c r="J7137" t="s">
        <v>27</v>
      </c>
      <c r="K7137" t="s">
        <v>1464</v>
      </c>
      <c r="L7137" t="s">
        <v>254</v>
      </c>
      <c r="M7137">
        <v>47374</v>
      </c>
      <c r="N7137" t="s">
        <v>105</v>
      </c>
      <c r="O7137" t="s">
        <v>686</v>
      </c>
      <c r="P7137" t="s">
        <v>32</v>
      </c>
      <c r="Q7137" t="s">
        <v>36</v>
      </c>
      <c r="R7137" t="s">
        <v>687</v>
      </c>
      <c r="S7137">
        <v>828.59999999999991</v>
      </c>
      <c r="T7137">
        <v>3</v>
      </c>
      <c r="U7137">
        <v>0</v>
      </c>
      <c r="V7137">
        <v>240.29399999999995</v>
      </c>
    </row>
    <row r="7138" spans="1:22" x14ac:dyDescent="0.25">
      <c r="A7138">
        <v>7137</v>
      </c>
      <c r="B7138" t="s">
        <v>9303</v>
      </c>
      <c r="C7138">
        <v>2012</v>
      </c>
      <c r="D7138" s="1">
        <v>41233</v>
      </c>
      <c r="E7138" s="1">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7.2300000000000022</v>
      </c>
      <c r="T7138">
        <v>5</v>
      </c>
      <c r="U7138">
        <v>0.7</v>
      </c>
      <c r="V7138">
        <v>-5.7840000000000007</v>
      </c>
    </row>
    <row r="7139" spans="1:22" x14ac:dyDescent="0.25">
      <c r="A7139">
        <v>7138</v>
      </c>
      <c r="B7139" t="s">
        <v>9303</v>
      </c>
      <c r="C7139">
        <v>2012</v>
      </c>
      <c r="D7139" s="1">
        <v>41233</v>
      </c>
      <c r="E7139" s="1">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1.3079999999999989</v>
      </c>
    </row>
    <row r="7140" spans="1:22" x14ac:dyDescent="0.25">
      <c r="A7140">
        <v>7139</v>
      </c>
      <c r="B7140" t="s">
        <v>9303</v>
      </c>
      <c r="C7140">
        <v>2012</v>
      </c>
      <c r="D7140" s="1">
        <v>41233</v>
      </c>
      <c r="E7140" s="1">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62.88000000000001</v>
      </c>
      <c r="T7140">
        <v>4</v>
      </c>
      <c r="U7140">
        <v>0.7</v>
      </c>
      <c r="V7140">
        <v>-50.304000000000002</v>
      </c>
    </row>
    <row r="7141" spans="1:22" x14ac:dyDescent="0.25">
      <c r="A7141">
        <v>7140</v>
      </c>
      <c r="B7141" t="s">
        <v>9303</v>
      </c>
      <c r="C7141">
        <v>2012</v>
      </c>
      <c r="D7141" s="1">
        <v>41233</v>
      </c>
      <c r="E7141" s="1">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290.35200000000003</v>
      </c>
      <c r="T7141">
        <v>3</v>
      </c>
      <c r="U7141">
        <v>0.2</v>
      </c>
      <c r="V7141">
        <v>-36.294000000000011</v>
      </c>
    </row>
    <row r="7142" spans="1:22" x14ac:dyDescent="0.25">
      <c r="A7142">
        <v>7141</v>
      </c>
      <c r="B7142" t="s">
        <v>9304</v>
      </c>
      <c r="C7142">
        <v>2014</v>
      </c>
      <c r="D7142" s="1">
        <v>41890</v>
      </c>
      <c r="E7142" s="1">
        <v>41890</v>
      </c>
      <c r="F7142" t="s">
        <v>1290</v>
      </c>
      <c r="G7142" t="s">
        <v>1945</v>
      </c>
      <c r="H7142" t="s">
        <v>1946</v>
      </c>
      <c r="I7142" t="s">
        <v>26</v>
      </c>
      <c r="J7142" t="s">
        <v>27</v>
      </c>
      <c r="K7142" t="s">
        <v>9305</v>
      </c>
      <c r="L7142" t="s">
        <v>596</v>
      </c>
      <c r="M7142">
        <v>63301</v>
      </c>
      <c r="N7142" t="s">
        <v>105</v>
      </c>
      <c r="O7142" t="s">
        <v>2815</v>
      </c>
      <c r="P7142" t="s">
        <v>71</v>
      </c>
      <c r="Q7142" t="s">
        <v>161</v>
      </c>
      <c r="R7142" t="s">
        <v>2816</v>
      </c>
      <c r="S7142">
        <v>113.52</v>
      </c>
      <c r="T7142">
        <v>4</v>
      </c>
      <c r="U7142">
        <v>0</v>
      </c>
      <c r="V7142">
        <v>46.543199999999999</v>
      </c>
    </row>
    <row r="7143" spans="1:22" x14ac:dyDescent="0.25">
      <c r="A7143">
        <v>7142</v>
      </c>
      <c r="B7143" t="s">
        <v>9304</v>
      </c>
      <c r="C7143">
        <v>2014</v>
      </c>
      <c r="D7143" s="1">
        <v>41890</v>
      </c>
      <c r="E7143" s="1">
        <v>41890</v>
      </c>
      <c r="F7143" t="s">
        <v>1290</v>
      </c>
      <c r="G7143" t="s">
        <v>1945</v>
      </c>
      <c r="H7143" t="s">
        <v>1946</v>
      </c>
      <c r="I7143" t="s">
        <v>26</v>
      </c>
      <c r="J7143" t="s">
        <v>27</v>
      </c>
      <c r="K7143" t="s">
        <v>9305</v>
      </c>
      <c r="L7143" t="s">
        <v>596</v>
      </c>
      <c r="M7143">
        <v>63301</v>
      </c>
      <c r="N7143" t="s">
        <v>105</v>
      </c>
      <c r="O7143" t="s">
        <v>5041</v>
      </c>
      <c r="P7143" t="s">
        <v>32</v>
      </c>
      <c r="Q7143" t="s">
        <v>65</v>
      </c>
      <c r="R7143" t="s">
        <v>5042</v>
      </c>
      <c r="S7143">
        <v>135.29999999999998</v>
      </c>
      <c r="T7143">
        <v>5</v>
      </c>
      <c r="U7143">
        <v>0</v>
      </c>
      <c r="V7143">
        <v>37.883999999999993</v>
      </c>
    </row>
    <row r="7144" spans="1:22" x14ac:dyDescent="0.25">
      <c r="A7144">
        <v>7143</v>
      </c>
      <c r="B7144" t="s">
        <v>9306</v>
      </c>
      <c r="C7144">
        <v>2011</v>
      </c>
      <c r="D7144" s="1">
        <v>40871</v>
      </c>
      <c r="E7144" s="1">
        <v>40876</v>
      </c>
      <c r="F7144" t="s">
        <v>50</v>
      </c>
      <c r="G7144" t="s">
        <v>100</v>
      </c>
      <c r="H7144" t="s">
        <v>101</v>
      </c>
      <c r="I7144" t="s">
        <v>102</v>
      </c>
      <c r="J7144" t="s">
        <v>27</v>
      </c>
      <c r="K7144" t="s">
        <v>2978</v>
      </c>
      <c r="L7144" t="s">
        <v>319</v>
      </c>
      <c r="M7144">
        <v>23464</v>
      </c>
      <c r="N7144" t="s">
        <v>30</v>
      </c>
      <c r="O7144" t="s">
        <v>5692</v>
      </c>
      <c r="P7144" t="s">
        <v>32</v>
      </c>
      <c r="Q7144" t="s">
        <v>65</v>
      </c>
      <c r="R7144" t="s">
        <v>5693</v>
      </c>
      <c r="S7144">
        <v>111.15</v>
      </c>
      <c r="T7144">
        <v>5</v>
      </c>
      <c r="U7144">
        <v>0</v>
      </c>
      <c r="V7144">
        <v>48.906000000000006</v>
      </c>
    </row>
    <row r="7145" spans="1:22" x14ac:dyDescent="0.25">
      <c r="A7145">
        <v>7144</v>
      </c>
      <c r="B7145" t="s">
        <v>9307</v>
      </c>
      <c r="C7145">
        <v>2014</v>
      </c>
      <c r="D7145" s="1">
        <v>41710</v>
      </c>
      <c r="E7145" s="1">
        <v>41715</v>
      </c>
      <c r="F7145" t="s">
        <v>50</v>
      </c>
      <c r="G7145" t="s">
        <v>8227</v>
      </c>
      <c r="H7145" t="s">
        <v>8228</v>
      </c>
      <c r="I7145" t="s">
        <v>102</v>
      </c>
      <c r="J7145" t="s">
        <v>27</v>
      </c>
      <c r="K7145" t="s">
        <v>146</v>
      </c>
      <c r="L7145" t="s">
        <v>147</v>
      </c>
      <c r="M7145">
        <v>19140</v>
      </c>
      <c r="N7145" t="s">
        <v>148</v>
      </c>
      <c r="O7145" t="s">
        <v>5627</v>
      </c>
      <c r="P7145" t="s">
        <v>71</v>
      </c>
      <c r="Q7145" t="s">
        <v>72</v>
      </c>
      <c r="R7145" t="s">
        <v>5628</v>
      </c>
      <c r="S7145">
        <v>776.84999999999991</v>
      </c>
      <c r="T7145">
        <v>5</v>
      </c>
      <c r="U7145">
        <v>0.4</v>
      </c>
      <c r="V7145">
        <v>-181.26499999999999</v>
      </c>
    </row>
    <row r="7146" spans="1:22" x14ac:dyDescent="0.25">
      <c r="A7146">
        <v>7145</v>
      </c>
      <c r="B7146" t="s">
        <v>9307</v>
      </c>
      <c r="C7146">
        <v>2014</v>
      </c>
      <c r="D7146" s="1">
        <v>41710</v>
      </c>
      <c r="E7146" s="1">
        <v>41715</v>
      </c>
      <c r="F7146" t="s">
        <v>50</v>
      </c>
      <c r="G7146" t="s">
        <v>8227</v>
      </c>
      <c r="H7146" t="s">
        <v>8228</v>
      </c>
      <c r="I7146" t="s">
        <v>102</v>
      </c>
      <c r="J7146" t="s">
        <v>27</v>
      </c>
      <c r="K7146" t="s">
        <v>146</v>
      </c>
      <c r="L7146" t="s">
        <v>147</v>
      </c>
      <c r="M7146">
        <v>19140</v>
      </c>
      <c r="N7146" t="s">
        <v>148</v>
      </c>
      <c r="O7146" t="s">
        <v>462</v>
      </c>
      <c r="P7146" t="s">
        <v>46</v>
      </c>
      <c r="Q7146" t="s">
        <v>75</v>
      </c>
      <c r="R7146" t="s">
        <v>463</v>
      </c>
      <c r="S7146">
        <v>12.294</v>
      </c>
      <c r="T7146">
        <v>1</v>
      </c>
      <c r="U7146">
        <v>0.7</v>
      </c>
      <c r="V7146">
        <v>-8.6057999999999986</v>
      </c>
    </row>
    <row r="7147" spans="1:22" x14ac:dyDescent="0.25">
      <c r="A7147">
        <v>7146</v>
      </c>
      <c r="B7147" t="s">
        <v>9307</v>
      </c>
      <c r="C7147">
        <v>2014</v>
      </c>
      <c r="D7147" s="1">
        <v>41710</v>
      </c>
      <c r="E7147" s="1">
        <v>41715</v>
      </c>
      <c r="F7147" t="s">
        <v>50</v>
      </c>
      <c r="G7147" t="s">
        <v>8227</v>
      </c>
      <c r="H7147" t="s">
        <v>8228</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-46.429200000000023</v>
      </c>
    </row>
    <row r="7148" spans="1:22" x14ac:dyDescent="0.25">
      <c r="A7148">
        <v>7147</v>
      </c>
      <c r="B7148" t="s">
        <v>9307</v>
      </c>
      <c r="C7148">
        <v>2014</v>
      </c>
      <c r="D7148" s="1">
        <v>41710</v>
      </c>
      <c r="E7148" s="1">
        <v>41715</v>
      </c>
      <c r="F7148" t="s">
        <v>50</v>
      </c>
      <c r="G7148" t="s">
        <v>8227</v>
      </c>
      <c r="H7148" t="s">
        <v>8228</v>
      </c>
      <c r="I7148" t="s">
        <v>102</v>
      </c>
      <c r="J7148" t="s">
        <v>27</v>
      </c>
      <c r="K7148" t="s">
        <v>146</v>
      </c>
      <c r="L7148" t="s">
        <v>147</v>
      </c>
      <c r="M7148">
        <v>19140</v>
      </c>
      <c r="N7148" t="s">
        <v>148</v>
      </c>
      <c r="O7148" t="s">
        <v>8942</v>
      </c>
      <c r="P7148" t="s">
        <v>46</v>
      </c>
      <c r="Q7148" t="s">
        <v>59</v>
      </c>
      <c r="R7148" t="s">
        <v>8943</v>
      </c>
      <c r="S7148">
        <v>43.28</v>
      </c>
      <c r="T7148">
        <v>1</v>
      </c>
      <c r="U7148">
        <v>0.2</v>
      </c>
      <c r="V7148">
        <v>3.2460000000000022</v>
      </c>
    </row>
    <row r="7149" spans="1:22" x14ac:dyDescent="0.25">
      <c r="A7149">
        <v>7148</v>
      </c>
      <c r="B7149" t="s">
        <v>9308</v>
      </c>
      <c r="C7149">
        <v>2013</v>
      </c>
      <c r="D7149" s="1">
        <v>41438</v>
      </c>
      <c r="E7149" s="1">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41.822999999999993</v>
      </c>
    </row>
    <row r="7150" spans="1:22" x14ac:dyDescent="0.25">
      <c r="A7150">
        <v>7149</v>
      </c>
      <c r="B7150" t="s">
        <v>9308</v>
      </c>
      <c r="C7150">
        <v>2013</v>
      </c>
      <c r="D7150" s="1">
        <v>41438</v>
      </c>
      <c r="E7150" s="1">
        <v>41443</v>
      </c>
      <c r="F7150" t="s">
        <v>50</v>
      </c>
      <c r="G7150" t="s">
        <v>4852</v>
      </c>
      <c r="H7150" t="s">
        <v>4853</v>
      </c>
      <c r="I7150" t="s">
        <v>26</v>
      </c>
      <c r="J7150" t="s">
        <v>27</v>
      </c>
      <c r="K7150" t="s">
        <v>1173</v>
      </c>
      <c r="L7150" t="s">
        <v>267</v>
      </c>
      <c r="M7150">
        <v>11561</v>
      </c>
      <c r="N7150" t="s">
        <v>148</v>
      </c>
      <c r="O7150" t="s">
        <v>5292</v>
      </c>
      <c r="P7150" t="s">
        <v>46</v>
      </c>
      <c r="Q7150" t="s">
        <v>78</v>
      </c>
      <c r="R7150" t="s">
        <v>5293</v>
      </c>
      <c r="S7150">
        <v>52.56</v>
      </c>
      <c r="T7150">
        <v>3</v>
      </c>
      <c r="U7150">
        <v>0</v>
      </c>
      <c r="V7150">
        <v>18.396000000000001</v>
      </c>
    </row>
    <row r="7151" spans="1:22" x14ac:dyDescent="0.25">
      <c r="A7151">
        <v>7150</v>
      </c>
      <c r="B7151" t="s">
        <v>9309</v>
      </c>
      <c r="C7151">
        <v>2012</v>
      </c>
      <c r="D7151" s="1">
        <v>41086</v>
      </c>
      <c r="E7151" s="1">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971.88000000000011</v>
      </c>
      <c r="T7151">
        <v>3</v>
      </c>
      <c r="U7151">
        <v>0.2</v>
      </c>
      <c r="V7151">
        <v>109.33649999999994</v>
      </c>
    </row>
    <row r="7152" spans="1:22" x14ac:dyDescent="0.25">
      <c r="A7152">
        <v>7151</v>
      </c>
      <c r="B7152" t="s">
        <v>9310</v>
      </c>
      <c r="C7152">
        <v>2014</v>
      </c>
      <c r="D7152" s="1">
        <v>41996</v>
      </c>
      <c r="E7152" s="1">
        <v>42000</v>
      </c>
      <c r="F7152" t="s">
        <v>50</v>
      </c>
      <c r="G7152" t="s">
        <v>6211</v>
      </c>
      <c r="H7152" t="s">
        <v>6212</v>
      </c>
      <c r="I7152" t="s">
        <v>102</v>
      </c>
      <c r="J7152" t="s">
        <v>27</v>
      </c>
      <c r="K7152" t="s">
        <v>7880</v>
      </c>
      <c r="L7152" t="s">
        <v>358</v>
      </c>
      <c r="M7152">
        <v>35401</v>
      </c>
      <c r="N7152" t="s">
        <v>30</v>
      </c>
      <c r="O7152" t="s">
        <v>1839</v>
      </c>
      <c r="P7152" t="s">
        <v>32</v>
      </c>
      <c r="Q7152" t="s">
        <v>36</v>
      </c>
      <c r="R7152" t="s">
        <v>1840</v>
      </c>
      <c r="S7152">
        <v>141.96</v>
      </c>
      <c r="T7152">
        <v>2</v>
      </c>
      <c r="U7152">
        <v>0</v>
      </c>
      <c r="V7152">
        <v>35.490000000000009</v>
      </c>
    </row>
    <row r="7153" spans="1:22" x14ac:dyDescent="0.25">
      <c r="A7153">
        <v>7152</v>
      </c>
      <c r="B7153" t="s">
        <v>9311</v>
      </c>
      <c r="C7153">
        <v>2014</v>
      </c>
      <c r="D7153" s="1">
        <v>41996</v>
      </c>
      <c r="E7153" s="1">
        <v>41999</v>
      </c>
      <c r="F7153" t="s">
        <v>23</v>
      </c>
      <c r="G7153" t="s">
        <v>7438</v>
      </c>
      <c r="H7153" t="s">
        <v>7439</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x14ac:dyDescent="0.25">
      <c r="A7154">
        <v>7153</v>
      </c>
      <c r="B7154" t="s">
        <v>9312</v>
      </c>
      <c r="C7154">
        <v>2011</v>
      </c>
      <c r="D7154" s="1">
        <v>40825</v>
      </c>
      <c r="E7154" s="1">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31.068799999999996</v>
      </c>
    </row>
    <row r="7155" spans="1:22" x14ac:dyDescent="0.25">
      <c r="A7155">
        <v>7154</v>
      </c>
      <c r="B7155" t="s">
        <v>9313</v>
      </c>
      <c r="C7155">
        <v>2012</v>
      </c>
      <c r="D7155" s="1">
        <v>41253</v>
      </c>
      <c r="E7155" s="1">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53.087999999999994</v>
      </c>
      <c r="T7155">
        <v>7</v>
      </c>
      <c r="U7155">
        <v>0.8</v>
      </c>
      <c r="V7155">
        <v>-108.8304</v>
      </c>
    </row>
    <row r="7156" spans="1:22" x14ac:dyDescent="0.25">
      <c r="A7156">
        <v>7155</v>
      </c>
      <c r="B7156" t="s">
        <v>9314</v>
      </c>
      <c r="C7156">
        <v>2012</v>
      </c>
      <c r="D7156" s="1">
        <v>41268</v>
      </c>
      <c r="E7156" s="1">
        <v>41270</v>
      </c>
      <c r="F7156" t="s">
        <v>23</v>
      </c>
      <c r="G7156" t="s">
        <v>242</v>
      </c>
      <c r="H7156" t="s">
        <v>243</v>
      </c>
      <c r="I7156" t="s">
        <v>26</v>
      </c>
      <c r="J7156" t="s">
        <v>27</v>
      </c>
      <c r="K7156" t="s">
        <v>497</v>
      </c>
      <c r="L7156" t="s">
        <v>1272</v>
      </c>
      <c r="M7156">
        <v>31907</v>
      </c>
      <c r="N7156" t="s">
        <v>30</v>
      </c>
      <c r="O7156" t="s">
        <v>8502</v>
      </c>
      <c r="P7156" t="s">
        <v>32</v>
      </c>
      <c r="Q7156" t="s">
        <v>65</v>
      </c>
      <c r="R7156" t="s">
        <v>8503</v>
      </c>
      <c r="S7156">
        <v>275.88</v>
      </c>
      <c r="T7156">
        <v>6</v>
      </c>
      <c r="U7156">
        <v>0</v>
      </c>
      <c r="V7156">
        <v>46.899599999999964</v>
      </c>
    </row>
    <row r="7157" spans="1:22" x14ac:dyDescent="0.25">
      <c r="A7157">
        <v>7156</v>
      </c>
      <c r="B7157" t="s">
        <v>9314</v>
      </c>
      <c r="C7157">
        <v>2012</v>
      </c>
      <c r="D7157" s="1">
        <v>41268</v>
      </c>
      <c r="E7157" s="1">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157.89999999999998</v>
      </c>
      <c r="T7157">
        <v>5</v>
      </c>
      <c r="U7157">
        <v>0</v>
      </c>
      <c r="V7157">
        <v>74.212999999999994</v>
      </c>
    </row>
    <row r="7158" spans="1:22" x14ac:dyDescent="0.25">
      <c r="A7158">
        <v>7157</v>
      </c>
      <c r="B7158" t="s">
        <v>9315</v>
      </c>
      <c r="C7158">
        <v>2014</v>
      </c>
      <c r="D7158" s="1">
        <v>41759</v>
      </c>
      <c r="E7158" s="1">
        <v>41764</v>
      </c>
      <c r="F7158" t="s">
        <v>50</v>
      </c>
      <c r="G7158" t="s">
        <v>3450</v>
      </c>
      <c r="H7158" t="s">
        <v>3451</v>
      </c>
      <c r="I7158" t="s">
        <v>26</v>
      </c>
      <c r="J7158" t="s">
        <v>27</v>
      </c>
      <c r="K7158" t="s">
        <v>6066</v>
      </c>
      <c r="L7158" t="s">
        <v>788</v>
      </c>
      <c r="M7158">
        <v>7050</v>
      </c>
      <c r="N7158" t="s">
        <v>148</v>
      </c>
      <c r="O7158" t="s">
        <v>2923</v>
      </c>
      <c r="P7158" t="s">
        <v>46</v>
      </c>
      <c r="Q7158" t="s">
        <v>47</v>
      </c>
      <c r="R7158" t="s">
        <v>2924</v>
      </c>
      <c r="S7158">
        <v>4.91</v>
      </c>
      <c r="T7158">
        <v>1</v>
      </c>
      <c r="U7158">
        <v>0</v>
      </c>
      <c r="V7158">
        <v>2.4058999999999999</v>
      </c>
    </row>
    <row r="7159" spans="1:22" x14ac:dyDescent="0.25">
      <c r="A7159">
        <v>7158</v>
      </c>
      <c r="B7159" t="s">
        <v>9316</v>
      </c>
      <c r="C7159">
        <v>2013</v>
      </c>
      <c r="D7159" s="1">
        <v>41362</v>
      </c>
      <c r="E7159" s="1">
        <v>41365</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0.87919999999999732</v>
      </c>
    </row>
    <row r="7160" spans="1:22" x14ac:dyDescent="0.25">
      <c r="A7160">
        <v>7159</v>
      </c>
      <c r="B7160" t="s">
        <v>9316</v>
      </c>
      <c r="C7160">
        <v>2013</v>
      </c>
      <c r="D7160" s="1">
        <v>41362</v>
      </c>
      <c r="E7160" s="1">
        <v>41365</v>
      </c>
      <c r="F7160" t="s">
        <v>23</v>
      </c>
      <c r="G7160" t="s">
        <v>3525</v>
      </c>
      <c r="H7160" t="s">
        <v>3526</v>
      </c>
      <c r="I7160" t="s">
        <v>26</v>
      </c>
      <c r="J7160" t="s">
        <v>27</v>
      </c>
      <c r="K7160" t="s">
        <v>42</v>
      </c>
      <c r="L7160" t="s">
        <v>43</v>
      </c>
      <c r="M7160">
        <v>90032</v>
      </c>
      <c r="N7160" t="s">
        <v>44</v>
      </c>
      <c r="O7160" t="s">
        <v>9317</v>
      </c>
      <c r="P7160" t="s">
        <v>46</v>
      </c>
      <c r="Q7160" t="s">
        <v>90</v>
      </c>
      <c r="R7160" t="s">
        <v>9318</v>
      </c>
      <c r="S7160">
        <v>5.98</v>
      </c>
      <c r="T7160">
        <v>1</v>
      </c>
      <c r="U7160">
        <v>0</v>
      </c>
      <c r="V7160">
        <v>2.9302000000000001</v>
      </c>
    </row>
    <row r="7161" spans="1:22" x14ac:dyDescent="0.25">
      <c r="A7161">
        <v>7160</v>
      </c>
      <c r="B7161" t="s">
        <v>9319</v>
      </c>
      <c r="C7161">
        <v>2012</v>
      </c>
      <c r="D7161" s="1">
        <v>41042</v>
      </c>
      <c r="E7161" s="1">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222.38400000000001</v>
      </c>
      <c r="T7161">
        <v>2</v>
      </c>
      <c r="U7161">
        <v>0.2</v>
      </c>
      <c r="V7161">
        <v>16.678799999999995</v>
      </c>
    </row>
    <row r="7162" spans="1:22" x14ac:dyDescent="0.25">
      <c r="A7162">
        <v>7161</v>
      </c>
      <c r="B7162" t="s">
        <v>9319</v>
      </c>
      <c r="C7162">
        <v>2012</v>
      </c>
      <c r="D7162" s="1">
        <v>41042</v>
      </c>
      <c r="E7162" s="1">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x14ac:dyDescent="0.25">
      <c r="A7163">
        <v>7162</v>
      </c>
      <c r="B7163" t="s">
        <v>9320</v>
      </c>
      <c r="C7163">
        <v>2011</v>
      </c>
      <c r="D7163" s="1">
        <v>40728</v>
      </c>
      <c r="E7163" s="1">
        <v>40733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x14ac:dyDescent="0.25">
      <c r="A7164">
        <v>7163</v>
      </c>
      <c r="B7164" t="s">
        <v>9320</v>
      </c>
      <c r="C7164">
        <v>2011</v>
      </c>
      <c r="D7164" s="1">
        <v>40728</v>
      </c>
      <c r="E7164" s="1">
        <v>40733</v>
      </c>
      <c r="F7164" t="s">
        <v>50</v>
      </c>
      <c r="G7164" t="s">
        <v>3987</v>
      </c>
      <c r="H7164" t="s">
        <v>3988</v>
      </c>
      <c r="I7164" t="s">
        <v>26</v>
      </c>
      <c r="J7164" t="s">
        <v>27</v>
      </c>
      <c r="K7164" t="s">
        <v>1464</v>
      </c>
      <c r="L7164" t="s">
        <v>319</v>
      </c>
      <c r="M7164">
        <v>23223</v>
      </c>
      <c r="N7164" t="s">
        <v>30</v>
      </c>
      <c r="O7164" t="s">
        <v>2913</v>
      </c>
      <c r="P7164" t="s">
        <v>46</v>
      </c>
      <c r="Q7164" t="s">
        <v>75</v>
      </c>
      <c r="R7164" t="s">
        <v>2914</v>
      </c>
      <c r="S7164">
        <v>15.600000000000001</v>
      </c>
      <c r="T7164">
        <v>5</v>
      </c>
      <c r="U7164">
        <v>0</v>
      </c>
      <c r="V7164">
        <v>7.6440000000000001</v>
      </c>
    </row>
    <row r="7165" spans="1:22" x14ac:dyDescent="0.25">
      <c r="A7165">
        <v>7164</v>
      </c>
      <c r="B7165" t="s">
        <v>9321</v>
      </c>
      <c r="C7165">
        <v>2011</v>
      </c>
      <c r="D7165" s="1">
        <v>40655</v>
      </c>
      <c r="E7165" s="1">
        <v>40657</v>
      </c>
      <c r="F7165" t="s">
        <v>23</v>
      </c>
      <c r="G7165" t="s">
        <v>6419</v>
      </c>
      <c r="H7165" t="s">
        <v>6420</v>
      </c>
      <c r="I7165" t="s">
        <v>41</v>
      </c>
      <c r="J7165" t="s">
        <v>27</v>
      </c>
      <c r="K7165" t="s">
        <v>276</v>
      </c>
      <c r="L7165" t="s">
        <v>267</v>
      </c>
      <c r="M7165">
        <v>12180</v>
      </c>
      <c r="N7165" t="s">
        <v>148</v>
      </c>
      <c r="O7165" t="s">
        <v>6395</v>
      </c>
      <c r="P7165" t="s">
        <v>46</v>
      </c>
      <c r="Q7165" t="s">
        <v>173</v>
      </c>
      <c r="R7165" t="s">
        <v>186</v>
      </c>
      <c r="S7165">
        <v>247.84</v>
      </c>
      <c r="T7165">
        <v>8</v>
      </c>
      <c r="U7165">
        <v>0</v>
      </c>
      <c r="V7165">
        <v>121.44159999999999</v>
      </c>
    </row>
    <row r="7166" spans="1:22" x14ac:dyDescent="0.25">
      <c r="A7166">
        <v>7165</v>
      </c>
      <c r="B7166" t="s">
        <v>9321</v>
      </c>
      <c r="C7166">
        <v>2011</v>
      </c>
      <c r="D7166" s="1">
        <v>40655</v>
      </c>
      <c r="E7166" s="1">
        <v>40657</v>
      </c>
      <c r="F7166" t="s">
        <v>23</v>
      </c>
      <c r="G7166" t="s">
        <v>6419</v>
      </c>
      <c r="H7166" t="s">
        <v>6420</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3.3452999999999995</v>
      </c>
    </row>
    <row r="7167" spans="1:22" x14ac:dyDescent="0.25">
      <c r="A7167">
        <v>7166</v>
      </c>
      <c r="B7167" t="s">
        <v>9322</v>
      </c>
      <c r="C7167">
        <v>2013</v>
      </c>
      <c r="D7167" s="1">
        <v>41537</v>
      </c>
      <c r="E7167" s="1">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17.379999999999995</v>
      </c>
    </row>
    <row r="7168" spans="1:22" x14ac:dyDescent="0.25">
      <c r="A7168">
        <v>7167</v>
      </c>
      <c r="B7168" t="s">
        <v>9323</v>
      </c>
      <c r="C7168">
        <v>2011</v>
      </c>
      <c r="D7168" s="1">
        <v>40746</v>
      </c>
      <c r="E7168" s="1">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x14ac:dyDescent="0.25">
      <c r="A7169">
        <v>7168</v>
      </c>
      <c r="B7169" t="s">
        <v>9323</v>
      </c>
      <c r="C7169">
        <v>2011</v>
      </c>
      <c r="D7169" s="1">
        <v>40746</v>
      </c>
      <c r="E7169" s="1">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71.77200000000002</v>
      </c>
    </row>
    <row r="7170" spans="1:22" x14ac:dyDescent="0.25">
      <c r="A7170">
        <v>7169</v>
      </c>
      <c r="B7170" t="s">
        <v>9323</v>
      </c>
      <c r="C7170">
        <v>2011</v>
      </c>
      <c r="D7170" s="1">
        <v>40746</v>
      </c>
      <c r="E7170" s="1">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x14ac:dyDescent="0.25">
      <c r="A7171">
        <v>7170</v>
      </c>
      <c r="B7171" t="s">
        <v>9323</v>
      </c>
      <c r="C7171">
        <v>2011</v>
      </c>
      <c r="D7171" s="1">
        <v>40746</v>
      </c>
      <c r="E7171" s="1">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170.35200000000003</v>
      </c>
      <c r="T7171">
        <v>3</v>
      </c>
      <c r="U7171">
        <v>0.2</v>
      </c>
      <c r="V7171">
        <v>19.164599999999979</v>
      </c>
    </row>
    <row r="7172" spans="1:22" x14ac:dyDescent="0.25">
      <c r="A7172">
        <v>7171</v>
      </c>
      <c r="B7172" t="s">
        <v>9324</v>
      </c>
      <c r="C7172">
        <v>2014</v>
      </c>
      <c r="D7172" s="1">
        <v>41921</v>
      </c>
      <c r="E7172" s="1">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3.2392000000000074</v>
      </c>
    </row>
    <row r="7173" spans="1:22" x14ac:dyDescent="0.25">
      <c r="A7173">
        <v>7172</v>
      </c>
      <c r="B7173" t="s">
        <v>9325</v>
      </c>
      <c r="C7173">
        <v>2014</v>
      </c>
      <c r="D7173" s="1">
        <v>41755</v>
      </c>
      <c r="E7173" s="1">
        <v>41757</v>
      </c>
      <c r="F7173" t="s">
        <v>23</v>
      </c>
      <c r="G7173" t="s">
        <v>5432</v>
      </c>
      <c r="H7173" t="s">
        <v>5433</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x14ac:dyDescent="0.25">
      <c r="A7174">
        <v>7173</v>
      </c>
      <c r="B7174" t="s">
        <v>9326</v>
      </c>
      <c r="C7174">
        <v>2014</v>
      </c>
      <c r="D7174" s="1">
        <v>41725</v>
      </c>
      <c r="E7174" s="1">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1.7995000000000019</v>
      </c>
    </row>
    <row r="7175" spans="1:22" x14ac:dyDescent="0.25">
      <c r="A7175">
        <v>7174</v>
      </c>
      <c r="B7175" t="s">
        <v>9326</v>
      </c>
      <c r="C7175">
        <v>2014</v>
      </c>
      <c r="D7175" s="1">
        <v>41725</v>
      </c>
      <c r="E7175" s="1">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569.99050000000011</v>
      </c>
    </row>
    <row r="7176" spans="1:22" x14ac:dyDescent="0.25">
      <c r="A7176">
        <v>7175</v>
      </c>
      <c r="B7176" t="s">
        <v>9326</v>
      </c>
      <c r="C7176">
        <v>2014</v>
      </c>
      <c r="D7176" s="1">
        <v>41725</v>
      </c>
      <c r="E7176" s="1">
        <v>41729</v>
      </c>
      <c r="F7176" t="s">
        <v>50</v>
      </c>
      <c r="G7176" t="s">
        <v>819</v>
      </c>
      <c r="H7176" t="s">
        <v>820</v>
      </c>
      <c r="I7176" t="s">
        <v>41</v>
      </c>
      <c r="J7176" t="s">
        <v>27</v>
      </c>
      <c r="K7176" t="s">
        <v>184</v>
      </c>
      <c r="L7176" t="s">
        <v>104</v>
      </c>
      <c r="M7176">
        <v>77070</v>
      </c>
      <c r="N7176" t="s">
        <v>105</v>
      </c>
      <c r="O7176" t="s">
        <v>5414</v>
      </c>
      <c r="P7176" t="s">
        <v>46</v>
      </c>
      <c r="Q7176" t="s">
        <v>90</v>
      </c>
      <c r="R7176" t="s">
        <v>5415</v>
      </c>
      <c r="S7176">
        <v>74.352000000000004</v>
      </c>
      <c r="T7176">
        <v>3</v>
      </c>
      <c r="U7176">
        <v>0.2</v>
      </c>
      <c r="V7176">
        <v>23.234999999999992</v>
      </c>
    </row>
    <row r="7177" spans="1:22" x14ac:dyDescent="0.25">
      <c r="A7177">
        <v>7176</v>
      </c>
      <c r="B7177" t="s">
        <v>9326</v>
      </c>
      <c r="C7177">
        <v>2014</v>
      </c>
      <c r="D7177" s="1">
        <v>41725</v>
      </c>
      <c r="E7177" s="1">
        <v>41729</v>
      </c>
      <c r="F7177" t="s">
        <v>50</v>
      </c>
      <c r="G7177" t="s">
        <v>819</v>
      </c>
      <c r="H7177" t="s">
        <v>820</v>
      </c>
      <c r="I7177" t="s">
        <v>41</v>
      </c>
      <c r="J7177" t="s">
        <v>27</v>
      </c>
      <c r="K7177" t="s">
        <v>184</v>
      </c>
      <c r="L7177" t="s">
        <v>104</v>
      </c>
      <c r="M7177">
        <v>77070</v>
      </c>
      <c r="N7177" t="s">
        <v>105</v>
      </c>
      <c r="O7177" t="s">
        <v>5366</v>
      </c>
      <c r="P7177" t="s">
        <v>46</v>
      </c>
      <c r="Q7177" t="s">
        <v>78</v>
      </c>
      <c r="R7177" t="s">
        <v>5367</v>
      </c>
      <c r="S7177">
        <v>87.167999999999978</v>
      </c>
      <c r="T7177">
        <v>8</v>
      </c>
      <c r="U7177">
        <v>0.8</v>
      </c>
      <c r="V7177">
        <v>-226.63679999999999</v>
      </c>
    </row>
    <row r="7178" spans="1:22" x14ac:dyDescent="0.25">
      <c r="A7178">
        <v>7177</v>
      </c>
      <c r="B7178" t="s">
        <v>9326</v>
      </c>
      <c r="C7178">
        <v>2014</v>
      </c>
      <c r="D7178" s="1">
        <v>41725</v>
      </c>
      <c r="E7178" s="1">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2.4173999999999989</v>
      </c>
    </row>
    <row r="7179" spans="1:22" x14ac:dyDescent="0.25">
      <c r="A7179">
        <v>7178</v>
      </c>
      <c r="B7179" t="s">
        <v>9327</v>
      </c>
      <c r="C7179">
        <v>2014</v>
      </c>
      <c r="D7179" s="1">
        <v>41764</v>
      </c>
      <c r="E7179" s="1">
        <v>41770</v>
      </c>
      <c r="F7179" t="s">
        <v>50</v>
      </c>
      <c r="G7179" t="s">
        <v>4193</v>
      </c>
      <c r="H7179" t="s">
        <v>4194</v>
      </c>
      <c r="I7179" t="s">
        <v>41</v>
      </c>
      <c r="J7179" t="s">
        <v>27</v>
      </c>
      <c r="K7179" t="s">
        <v>146</v>
      </c>
      <c r="L7179" t="s">
        <v>147</v>
      </c>
      <c r="M7179">
        <v>19140</v>
      </c>
      <c r="N7179" t="s">
        <v>148</v>
      </c>
      <c r="O7179" t="s">
        <v>9262</v>
      </c>
      <c r="P7179" t="s">
        <v>46</v>
      </c>
      <c r="Q7179" t="s">
        <v>75</v>
      </c>
      <c r="R7179" t="s">
        <v>9263</v>
      </c>
      <c r="S7179">
        <v>2.2020000000000004</v>
      </c>
      <c r="T7179">
        <v>2</v>
      </c>
      <c r="U7179">
        <v>0.7</v>
      </c>
      <c r="V7179">
        <v>-1.5413999999999999</v>
      </c>
    </row>
    <row r="7180" spans="1:22" x14ac:dyDescent="0.25">
      <c r="A7180">
        <v>7179</v>
      </c>
      <c r="B7180" t="s">
        <v>9327</v>
      </c>
      <c r="C7180">
        <v>2014</v>
      </c>
      <c r="D7180" s="1">
        <v>41764</v>
      </c>
      <c r="E7180" s="1">
        <v>41770</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-7.5167999999999964</v>
      </c>
    </row>
    <row r="7181" spans="1:22" x14ac:dyDescent="0.25">
      <c r="A7181">
        <v>7180</v>
      </c>
      <c r="B7181" t="s">
        <v>9328</v>
      </c>
      <c r="C7181">
        <v>2013</v>
      </c>
      <c r="D7181" s="1">
        <v>41593</v>
      </c>
      <c r="E7181" s="1">
        <v>41597</v>
      </c>
      <c r="F7181" t="s">
        <v>50</v>
      </c>
      <c r="G7181" t="s">
        <v>495</v>
      </c>
      <c r="H7181" t="s">
        <v>496</v>
      </c>
      <c r="I7181" t="s">
        <v>26</v>
      </c>
      <c r="J7181" t="s">
        <v>27</v>
      </c>
      <c r="K7181" t="s">
        <v>4492</v>
      </c>
      <c r="L7181" t="s">
        <v>2735</v>
      </c>
      <c r="M7181">
        <v>21215</v>
      </c>
      <c r="N7181" t="s">
        <v>148</v>
      </c>
      <c r="O7181" t="s">
        <v>6416</v>
      </c>
      <c r="P7181" t="s">
        <v>71</v>
      </c>
      <c r="Q7181" t="s">
        <v>72</v>
      </c>
      <c r="R7181" t="s">
        <v>6417</v>
      </c>
      <c r="S7181">
        <v>89.97</v>
      </c>
      <c r="T7181">
        <v>3</v>
      </c>
      <c r="U7181">
        <v>0</v>
      </c>
      <c r="V7181">
        <v>25.191600000000005</v>
      </c>
    </row>
    <row r="7182" spans="1:22" x14ac:dyDescent="0.25">
      <c r="A7182">
        <v>7181</v>
      </c>
      <c r="B7182" t="s">
        <v>9329</v>
      </c>
      <c r="C7182">
        <v>2011</v>
      </c>
      <c r="D7182" s="1">
        <v>40550</v>
      </c>
      <c r="E7182" s="1">
        <v>40551</v>
      </c>
      <c r="F7182" t="s">
        <v>188</v>
      </c>
      <c r="G7182" t="s">
        <v>6633</v>
      </c>
      <c r="H7182" t="s">
        <v>6634</v>
      </c>
      <c r="I7182" t="s">
        <v>41</v>
      </c>
      <c r="J7182" t="s">
        <v>27</v>
      </c>
      <c r="K7182" t="s">
        <v>7722</v>
      </c>
      <c r="L7182" t="s">
        <v>1272</v>
      </c>
      <c r="M7182">
        <v>30605</v>
      </c>
      <c r="N7182" t="s">
        <v>30</v>
      </c>
      <c r="O7182" t="s">
        <v>1264</v>
      </c>
      <c r="P7182" t="s">
        <v>46</v>
      </c>
      <c r="Q7182" t="s">
        <v>68</v>
      </c>
      <c r="R7182" t="s">
        <v>1265</v>
      </c>
      <c r="S7182">
        <v>12.78</v>
      </c>
      <c r="T7182">
        <v>3</v>
      </c>
      <c r="U7182">
        <v>0</v>
      </c>
      <c r="V7182">
        <v>5.2397999999999998</v>
      </c>
    </row>
    <row r="7183" spans="1:22" x14ac:dyDescent="0.25">
      <c r="A7183">
        <v>7182</v>
      </c>
      <c r="B7183" t="s">
        <v>9330</v>
      </c>
      <c r="C7183">
        <v>2013</v>
      </c>
      <c r="D7183" s="1">
        <v>41636</v>
      </c>
      <c r="E7183" s="1">
        <v>41639</v>
      </c>
      <c r="F7183" t="s">
        <v>23</v>
      </c>
      <c r="G7183" t="s">
        <v>5244</v>
      </c>
      <c r="H7183" t="s">
        <v>5245</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x14ac:dyDescent="0.25">
      <c r="A7184">
        <v>7183</v>
      </c>
      <c r="B7184" t="s">
        <v>9331</v>
      </c>
      <c r="C7184">
        <v>2014</v>
      </c>
      <c r="D7184" s="1">
        <v>41760</v>
      </c>
      <c r="E7184" s="1">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7.5529999999999982</v>
      </c>
    </row>
    <row r="7185" spans="1:22" x14ac:dyDescent="0.25">
      <c r="A7185">
        <v>7184</v>
      </c>
      <c r="B7185" t="s">
        <v>9332</v>
      </c>
      <c r="C7185">
        <v>2014</v>
      </c>
      <c r="D7185" s="1">
        <v>41751</v>
      </c>
      <c r="E7185" s="1">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227.20500000000004</v>
      </c>
    </row>
    <row r="7186" spans="1:22" x14ac:dyDescent="0.25">
      <c r="A7186">
        <v>7185</v>
      </c>
      <c r="B7186" t="s">
        <v>9333</v>
      </c>
      <c r="C7186">
        <v>2014</v>
      </c>
      <c r="D7186" s="1">
        <v>41869</v>
      </c>
      <c r="E7186" s="1">
        <v>41876</v>
      </c>
      <c r="F7186" t="s">
        <v>50</v>
      </c>
      <c r="G7186" t="s">
        <v>4443</v>
      </c>
      <c r="H7186" t="s">
        <v>4444</v>
      </c>
      <c r="I7186" t="s">
        <v>102</v>
      </c>
      <c r="J7186" t="s">
        <v>27</v>
      </c>
      <c r="K7186" t="s">
        <v>184</v>
      </c>
      <c r="L7186" t="s">
        <v>104</v>
      </c>
      <c r="M7186">
        <v>77095</v>
      </c>
      <c r="N7186" t="s">
        <v>105</v>
      </c>
      <c r="O7186" t="s">
        <v>6833</v>
      </c>
      <c r="P7186" t="s">
        <v>46</v>
      </c>
      <c r="Q7186" t="s">
        <v>578</v>
      </c>
      <c r="R7186" t="s">
        <v>6834</v>
      </c>
      <c r="S7186">
        <v>5.5520000000000005</v>
      </c>
      <c r="T7186">
        <v>2</v>
      </c>
      <c r="U7186">
        <v>0.2</v>
      </c>
      <c r="V7186">
        <v>-1.0410000000000006</v>
      </c>
    </row>
    <row r="7187" spans="1:22" x14ac:dyDescent="0.25">
      <c r="A7187">
        <v>7186</v>
      </c>
      <c r="B7187" t="s">
        <v>9333</v>
      </c>
      <c r="C7187">
        <v>2014</v>
      </c>
      <c r="D7187" s="1">
        <v>41869</v>
      </c>
      <c r="E7187" s="1">
        <v>41876</v>
      </c>
      <c r="F7187" t="s">
        <v>50</v>
      </c>
      <c r="G7187" t="s">
        <v>4443</v>
      </c>
      <c r="H7187" t="s">
        <v>4444</v>
      </c>
      <c r="I7187" t="s">
        <v>102</v>
      </c>
      <c r="J7187" t="s">
        <v>27</v>
      </c>
      <c r="K7187" t="s">
        <v>184</v>
      </c>
      <c r="L7187" t="s">
        <v>104</v>
      </c>
      <c r="M7187">
        <v>77095</v>
      </c>
      <c r="N7187" t="s">
        <v>105</v>
      </c>
      <c r="O7187" t="s">
        <v>5844</v>
      </c>
      <c r="P7187" t="s">
        <v>46</v>
      </c>
      <c r="Q7187" t="s">
        <v>68</v>
      </c>
      <c r="R7187" t="s">
        <v>5845</v>
      </c>
      <c r="S7187">
        <v>8.016</v>
      </c>
      <c r="T7187">
        <v>3</v>
      </c>
      <c r="U7187">
        <v>0.2</v>
      </c>
      <c r="V7187">
        <v>1.0019999999999993</v>
      </c>
    </row>
    <row r="7188" spans="1:22" x14ac:dyDescent="0.25">
      <c r="A7188">
        <v>7187</v>
      </c>
      <c r="B7188" t="s">
        <v>9333</v>
      </c>
      <c r="C7188">
        <v>2014</v>
      </c>
      <c r="D7188" s="1">
        <v>41869</v>
      </c>
      <c r="E7188" s="1">
        <v>41876</v>
      </c>
      <c r="F7188" t="s">
        <v>50</v>
      </c>
      <c r="G7188" t="s">
        <v>4443</v>
      </c>
      <c r="H7188" t="s">
        <v>4444</v>
      </c>
      <c r="I7188" t="s">
        <v>102</v>
      </c>
      <c r="J7188" t="s">
        <v>27</v>
      </c>
      <c r="K7188" t="s">
        <v>184</v>
      </c>
      <c r="L7188" t="s">
        <v>104</v>
      </c>
      <c r="M7188">
        <v>77095</v>
      </c>
      <c r="N7188" t="s">
        <v>105</v>
      </c>
      <c r="O7188" t="s">
        <v>5749</v>
      </c>
      <c r="P7188" t="s">
        <v>32</v>
      </c>
      <c r="Q7188" t="s">
        <v>36</v>
      </c>
      <c r="R7188" t="s">
        <v>5750</v>
      </c>
      <c r="S7188">
        <v>74.591999999999999</v>
      </c>
      <c r="T7188">
        <v>4</v>
      </c>
      <c r="U7188">
        <v>0.3</v>
      </c>
      <c r="V7188">
        <v>-2.1312000000000033</v>
      </c>
    </row>
    <row r="7189" spans="1:22" x14ac:dyDescent="0.25">
      <c r="A7189">
        <v>7188</v>
      </c>
      <c r="B7189" t="s">
        <v>9333</v>
      </c>
      <c r="C7189">
        <v>2014</v>
      </c>
      <c r="D7189" s="1">
        <v>41869</v>
      </c>
      <c r="E7189" s="1">
        <v>41876</v>
      </c>
      <c r="F7189" t="s">
        <v>50</v>
      </c>
      <c r="G7189" t="s">
        <v>4443</v>
      </c>
      <c r="H7189" t="s">
        <v>4444</v>
      </c>
      <c r="I7189" t="s">
        <v>102</v>
      </c>
      <c r="J7189" t="s">
        <v>27</v>
      </c>
      <c r="K7189" t="s">
        <v>184</v>
      </c>
      <c r="L7189" t="s">
        <v>104</v>
      </c>
      <c r="M7189">
        <v>77095</v>
      </c>
      <c r="N7189" t="s">
        <v>105</v>
      </c>
      <c r="O7189" t="s">
        <v>6260</v>
      </c>
      <c r="P7189" t="s">
        <v>32</v>
      </c>
      <c r="Q7189" t="s">
        <v>65</v>
      </c>
      <c r="R7189" t="s">
        <v>6261</v>
      </c>
      <c r="S7189">
        <v>16.784000000000002</v>
      </c>
      <c r="T7189">
        <v>2</v>
      </c>
      <c r="U7189">
        <v>0.6</v>
      </c>
      <c r="V7189">
        <v>-22.238800000000001</v>
      </c>
    </row>
    <row r="7190" spans="1:22" x14ac:dyDescent="0.25">
      <c r="A7190">
        <v>7189</v>
      </c>
      <c r="B7190" t="s">
        <v>9333</v>
      </c>
      <c r="C7190">
        <v>2014</v>
      </c>
      <c r="D7190" s="1">
        <v>41869</v>
      </c>
      <c r="E7190" s="1">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v>
      </c>
      <c r="T7190">
        <v>4</v>
      </c>
      <c r="U7190">
        <v>0.8</v>
      </c>
      <c r="V7190">
        <v>-99.103200000000044</v>
      </c>
    </row>
    <row r="7191" spans="1:22" x14ac:dyDescent="0.25">
      <c r="A7191">
        <v>7190</v>
      </c>
      <c r="B7191" t="s">
        <v>9334</v>
      </c>
      <c r="C7191">
        <v>2013</v>
      </c>
      <c r="D7191" s="1">
        <v>41591</v>
      </c>
      <c r="E7191" s="1">
        <v>41594</v>
      </c>
      <c r="F7191" t="s">
        <v>188</v>
      </c>
      <c r="G7191" t="s">
        <v>930</v>
      </c>
      <c r="H7191" t="s">
        <v>931</v>
      </c>
      <c r="I7191" t="s">
        <v>102</v>
      </c>
      <c r="J7191" t="s">
        <v>27</v>
      </c>
      <c r="K7191" t="s">
        <v>947</v>
      </c>
      <c r="L7191" t="s">
        <v>43</v>
      </c>
      <c r="M7191">
        <v>92024</v>
      </c>
      <c r="N7191" t="s">
        <v>44</v>
      </c>
      <c r="O7191" t="s">
        <v>6347</v>
      </c>
      <c r="P7191" t="s">
        <v>71</v>
      </c>
      <c r="Q7191" t="s">
        <v>72</v>
      </c>
      <c r="R7191" t="s">
        <v>6348</v>
      </c>
      <c r="S7191">
        <v>203.976</v>
      </c>
      <c r="T7191">
        <v>3</v>
      </c>
      <c r="U7191">
        <v>0.2</v>
      </c>
      <c r="V7191">
        <v>25.496999999999986</v>
      </c>
    </row>
    <row r="7192" spans="1:22" x14ac:dyDescent="0.25">
      <c r="A7192">
        <v>7191</v>
      </c>
      <c r="B7192" t="s">
        <v>9334</v>
      </c>
      <c r="C7192">
        <v>2013</v>
      </c>
      <c r="D7192" s="1">
        <v>41591</v>
      </c>
      <c r="E7192" s="1">
        <v>41594</v>
      </c>
      <c r="F7192" t="s">
        <v>188</v>
      </c>
      <c r="G7192" t="s">
        <v>930</v>
      </c>
      <c r="H7192" t="s">
        <v>931</v>
      </c>
      <c r="I7192" t="s">
        <v>102</v>
      </c>
      <c r="J7192" t="s">
        <v>27</v>
      </c>
      <c r="K7192" t="s">
        <v>947</v>
      </c>
      <c r="L7192" t="s">
        <v>43</v>
      </c>
      <c r="M7192">
        <v>92024</v>
      </c>
      <c r="N7192" t="s">
        <v>44</v>
      </c>
      <c r="O7192" t="s">
        <v>7496</v>
      </c>
      <c r="P7192" t="s">
        <v>32</v>
      </c>
      <c r="Q7192" t="s">
        <v>56</v>
      </c>
      <c r="R7192" t="s">
        <v>7497</v>
      </c>
      <c r="S7192">
        <v>674.35200000000009</v>
      </c>
      <c r="T7192">
        <v>3</v>
      </c>
      <c r="U7192">
        <v>0.2</v>
      </c>
      <c r="V7192">
        <v>-8.4294000000000153</v>
      </c>
    </row>
    <row r="7193" spans="1:22" x14ac:dyDescent="0.25">
      <c r="A7193">
        <v>7192</v>
      </c>
      <c r="B7193" t="s">
        <v>9335</v>
      </c>
      <c r="C7193">
        <v>2013</v>
      </c>
      <c r="D7193" s="1">
        <v>41549</v>
      </c>
      <c r="E7193" s="1">
        <v>41554</v>
      </c>
      <c r="F7193" t="s">
        <v>23</v>
      </c>
      <c r="G7193" t="s">
        <v>4397</v>
      </c>
      <c r="H7193" t="s">
        <v>4398</v>
      </c>
      <c r="I7193" t="s">
        <v>26</v>
      </c>
      <c r="J7193" t="s">
        <v>27</v>
      </c>
      <c r="K7193" t="s">
        <v>2330</v>
      </c>
      <c r="L7193" t="s">
        <v>54</v>
      </c>
      <c r="M7193">
        <v>33012</v>
      </c>
      <c r="N7193" t="s">
        <v>30</v>
      </c>
      <c r="O7193" t="s">
        <v>1218</v>
      </c>
      <c r="P7193" t="s">
        <v>46</v>
      </c>
      <c r="Q7193" t="s">
        <v>75</v>
      </c>
      <c r="R7193" t="s">
        <v>1219</v>
      </c>
      <c r="S7193">
        <v>5.3880000000000008</v>
      </c>
      <c r="T7193">
        <v>4</v>
      </c>
      <c r="U7193">
        <v>0.7</v>
      </c>
      <c r="V7193">
        <v>-4.49</v>
      </c>
    </row>
    <row r="7194" spans="1:22" x14ac:dyDescent="0.25">
      <c r="A7194">
        <v>7193</v>
      </c>
      <c r="B7194" t="s">
        <v>9335</v>
      </c>
      <c r="C7194">
        <v>2013</v>
      </c>
      <c r="D7194" s="1">
        <v>41549</v>
      </c>
      <c r="E7194" s="1">
        <v>41554</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x14ac:dyDescent="0.25">
      <c r="A7195">
        <v>7194</v>
      </c>
      <c r="B7195" t="s">
        <v>9336</v>
      </c>
      <c r="C7195">
        <v>2013</v>
      </c>
      <c r="D7195" s="1">
        <v>41317</v>
      </c>
      <c r="E7195" s="1">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1350.1200000000001</v>
      </c>
      <c r="T7195">
        <v>6</v>
      </c>
      <c r="U7195">
        <v>0</v>
      </c>
      <c r="V7195">
        <v>175.51560000000001</v>
      </c>
    </row>
    <row r="7196" spans="1:22" x14ac:dyDescent="0.25">
      <c r="A7196">
        <v>7195</v>
      </c>
      <c r="B7196" t="s">
        <v>9336</v>
      </c>
      <c r="C7196">
        <v>2013</v>
      </c>
      <c r="D7196" s="1">
        <v>41317</v>
      </c>
      <c r="E7196" s="1">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x14ac:dyDescent="0.25">
      <c r="A7197">
        <v>7196</v>
      </c>
      <c r="B7197" t="s">
        <v>9337</v>
      </c>
      <c r="C7197">
        <v>2013</v>
      </c>
      <c r="D7197" s="1">
        <v>41592</v>
      </c>
      <c r="E7197" s="1">
        <v>41596</v>
      </c>
      <c r="F7197" t="s">
        <v>50</v>
      </c>
      <c r="G7197" t="s">
        <v>1527</v>
      </c>
      <c r="H7197" t="s">
        <v>1528</v>
      </c>
      <c r="I7197" t="s">
        <v>102</v>
      </c>
      <c r="J7197" t="s">
        <v>27</v>
      </c>
      <c r="K7197" t="s">
        <v>95</v>
      </c>
      <c r="L7197" t="s">
        <v>96</v>
      </c>
      <c r="M7197">
        <v>98103</v>
      </c>
      <c r="N7197" t="s">
        <v>44</v>
      </c>
      <c r="O7197" t="s">
        <v>170</v>
      </c>
      <c r="P7197" t="s">
        <v>32</v>
      </c>
      <c r="Q7197" t="s">
        <v>65</v>
      </c>
      <c r="R7197" t="s">
        <v>5416</v>
      </c>
      <c r="S7197">
        <v>19.54</v>
      </c>
      <c r="T7197">
        <v>2</v>
      </c>
      <c r="U7197">
        <v>0</v>
      </c>
      <c r="V7197">
        <v>7.2297999999999991</v>
      </c>
    </row>
    <row r="7198" spans="1:22" x14ac:dyDescent="0.25">
      <c r="A7198">
        <v>7197</v>
      </c>
      <c r="B7198" t="s">
        <v>9338</v>
      </c>
      <c r="C7198">
        <v>2011</v>
      </c>
      <c r="D7198" s="1">
        <v>40659</v>
      </c>
      <c r="E7198" s="1">
        <v>40663</v>
      </c>
      <c r="F7198" t="s">
        <v>50</v>
      </c>
      <c r="G7198" t="s">
        <v>8227</v>
      </c>
      <c r="H7198" t="s">
        <v>8228</v>
      </c>
      <c r="I7198" t="s">
        <v>102</v>
      </c>
      <c r="J7198" t="s">
        <v>27</v>
      </c>
      <c r="K7198" t="s">
        <v>42</v>
      </c>
      <c r="L7198" t="s">
        <v>43</v>
      </c>
      <c r="M7198">
        <v>90036</v>
      </c>
      <c r="N7198" t="s">
        <v>44</v>
      </c>
      <c r="O7198" t="s">
        <v>4162</v>
      </c>
      <c r="P7198" t="s">
        <v>46</v>
      </c>
      <c r="Q7198" t="s">
        <v>68</v>
      </c>
      <c r="R7198" t="s">
        <v>4163</v>
      </c>
      <c r="S7198">
        <v>21.400000000000002</v>
      </c>
      <c r="T7198">
        <v>5</v>
      </c>
      <c r="U7198">
        <v>0</v>
      </c>
      <c r="V7198">
        <v>6.2059999999999977</v>
      </c>
    </row>
    <row r="7199" spans="1:22" x14ac:dyDescent="0.25">
      <c r="A7199">
        <v>7198</v>
      </c>
      <c r="B7199" t="s">
        <v>9338</v>
      </c>
      <c r="C7199">
        <v>2011</v>
      </c>
      <c r="D7199" s="1">
        <v>40659</v>
      </c>
      <c r="E7199" s="1">
        <v>40663</v>
      </c>
      <c r="F7199" t="s">
        <v>50</v>
      </c>
      <c r="G7199" t="s">
        <v>8227</v>
      </c>
      <c r="H7199" t="s">
        <v>8228</v>
      </c>
      <c r="I7199" t="s">
        <v>102</v>
      </c>
      <c r="J7199" t="s">
        <v>27</v>
      </c>
      <c r="K7199" t="s">
        <v>42</v>
      </c>
      <c r="L7199" t="s">
        <v>43</v>
      </c>
      <c r="M7199">
        <v>90036</v>
      </c>
      <c r="N7199" t="s">
        <v>44</v>
      </c>
      <c r="O7199" t="s">
        <v>8124</v>
      </c>
      <c r="P7199" t="s">
        <v>46</v>
      </c>
      <c r="Q7199" t="s">
        <v>47</v>
      </c>
      <c r="R7199" t="s">
        <v>8125</v>
      </c>
      <c r="S7199">
        <v>12.6</v>
      </c>
      <c r="T7199">
        <v>2</v>
      </c>
      <c r="U7199">
        <v>0</v>
      </c>
      <c r="V7199">
        <v>5.7959999999999994</v>
      </c>
    </row>
    <row r="7200" spans="1:22" x14ac:dyDescent="0.25">
      <c r="A7200">
        <v>7199</v>
      </c>
      <c r="B7200" t="s">
        <v>9339</v>
      </c>
      <c r="C7200">
        <v>2012</v>
      </c>
      <c r="D7200" s="1">
        <v>41132</v>
      </c>
      <c r="E7200" s="1">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3.1096000000000004</v>
      </c>
    </row>
    <row r="7201" spans="1:22" x14ac:dyDescent="0.25">
      <c r="A7201">
        <v>7200</v>
      </c>
      <c r="B7201" t="s">
        <v>9339</v>
      </c>
      <c r="C7201">
        <v>2012</v>
      </c>
      <c r="D7201" s="1">
        <v>41132</v>
      </c>
      <c r="E7201" s="1">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x14ac:dyDescent="0.25">
      <c r="A7202">
        <v>7201</v>
      </c>
      <c r="B7202" t="s">
        <v>9340</v>
      </c>
      <c r="C7202">
        <v>2013</v>
      </c>
      <c r="D7202" s="1">
        <v>41606</v>
      </c>
      <c r="E7202" s="1">
        <v>41612</v>
      </c>
      <c r="F7202" t="s">
        <v>50</v>
      </c>
      <c r="G7202" t="s">
        <v>4372</v>
      </c>
      <c r="H7202" t="s">
        <v>4373</v>
      </c>
      <c r="I7202" t="s">
        <v>26</v>
      </c>
      <c r="J7202" t="s">
        <v>27</v>
      </c>
      <c r="K7202" t="s">
        <v>53</v>
      </c>
      <c r="L7202" t="s">
        <v>54</v>
      </c>
      <c r="M7202">
        <v>33311</v>
      </c>
      <c r="N7202" t="s">
        <v>30</v>
      </c>
      <c r="O7202" t="s">
        <v>5235</v>
      </c>
      <c r="P7202" t="s">
        <v>71</v>
      </c>
      <c r="Q7202" t="s">
        <v>72</v>
      </c>
      <c r="R7202" t="s">
        <v>5236</v>
      </c>
      <c r="S7202">
        <v>116.75999999999999</v>
      </c>
      <c r="T7202">
        <v>1</v>
      </c>
      <c r="U7202">
        <v>0.2</v>
      </c>
      <c r="V7202">
        <v>14.594999999999985</v>
      </c>
    </row>
    <row r="7203" spans="1:22" x14ac:dyDescent="0.25">
      <c r="A7203">
        <v>7202</v>
      </c>
      <c r="B7203" t="s">
        <v>9340</v>
      </c>
      <c r="C7203">
        <v>2013</v>
      </c>
      <c r="D7203" s="1">
        <v>41606</v>
      </c>
      <c r="E7203" s="1">
        <v>41612</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331.02300000000008</v>
      </c>
      <c r="T7203">
        <v>7</v>
      </c>
      <c r="U7203">
        <v>0.45</v>
      </c>
      <c r="V7203">
        <v>-114.35339999999997</v>
      </c>
    </row>
    <row r="7204" spans="1:22" x14ac:dyDescent="0.25">
      <c r="A7204">
        <v>7203</v>
      </c>
      <c r="B7204" t="s">
        <v>9341</v>
      </c>
      <c r="C7204">
        <v>2013</v>
      </c>
      <c r="D7204" s="1">
        <v>41576</v>
      </c>
      <c r="E7204" s="1">
        <v>41576</v>
      </c>
      <c r="F7204" t="s">
        <v>1290</v>
      </c>
      <c r="G7204" t="s">
        <v>1270</v>
      </c>
      <c r="H7204" t="s">
        <v>1271</v>
      </c>
      <c r="I7204" t="s">
        <v>41</v>
      </c>
      <c r="J7204" t="s">
        <v>27</v>
      </c>
      <c r="K7204" t="s">
        <v>389</v>
      </c>
      <c r="L7204" t="s">
        <v>267</v>
      </c>
      <c r="M7204">
        <v>14609</v>
      </c>
      <c r="N7204" t="s">
        <v>148</v>
      </c>
      <c r="O7204" t="s">
        <v>9342</v>
      </c>
      <c r="P7204" t="s">
        <v>32</v>
      </c>
      <c r="Q7204" t="s">
        <v>65</v>
      </c>
      <c r="R7204" t="s">
        <v>9343</v>
      </c>
      <c r="S7204">
        <v>756.80000000000007</v>
      </c>
      <c r="T7204">
        <v>5</v>
      </c>
      <c r="U7204">
        <v>0</v>
      </c>
      <c r="V7204">
        <v>75.679999999999978</v>
      </c>
    </row>
    <row r="7205" spans="1:22" x14ac:dyDescent="0.25">
      <c r="A7205">
        <v>7204</v>
      </c>
      <c r="B7205" t="s">
        <v>9344</v>
      </c>
      <c r="C7205">
        <v>2011</v>
      </c>
      <c r="D7205" s="1">
        <v>40906</v>
      </c>
      <c r="E7205" s="1">
        <v>40910</v>
      </c>
      <c r="F7205" t="s">
        <v>50</v>
      </c>
      <c r="G7205" t="s">
        <v>3763</v>
      </c>
      <c r="H7205" t="s">
        <v>3764</v>
      </c>
      <c r="I7205" t="s">
        <v>102</v>
      </c>
      <c r="J7205" t="s">
        <v>27</v>
      </c>
      <c r="K7205" t="s">
        <v>9305</v>
      </c>
      <c r="L7205" t="s">
        <v>211</v>
      </c>
      <c r="M7205">
        <v>60174</v>
      </c>
      <c r="N7205" t="s">
        <v>105</v>
      </c>
      <c r="O7205" t="s">
        <v>7599</v>
      </c>
      <c r="P7205" t="s">
        <v>32</v>
      </c>
      <c r="Q7205" t="s">
        <v>65</v>
      </c>
      <c r="R7205" t="s">
        <v>7600</v>
      </c>
      <c r="S7205">
        <v>8.7360000000000007</v>
      </c>
      <c r="T7205">
        <v>3</v>
      </c>
      <c r="U7205">
        <v>0.6</v>
      </c>
      <c r="V7205">
        <v>-4.804800000000002</v>
      </c>
    </row>
    <row r="7206" spans="1:22" x14ac:dyDescent="0.25">
      <c r="A7206">
        <v>7205</v>
      </c>
      <c r="B7206" t="s">
        <v>9345</v>
      </c>
      <c r="C7206">
        <v>2012</v>
      </c>
      <c r="D7206" s="1">
        <v>41162</v>
      </c>
      <c r="E7206" s="1">
        <v>41169</v>
      </c>
      <c r="F7206" t="s">
        <v>50</v>
      </c>
      <c r="G7206" t="s">
        <v>4119</v>
      </c>
      <c r="H7206" t="s">
        <v>4120</v>
      </c>
      <c r="I7206" t="s">
        <v>26</v>
      </c>
      <c r="J7206" t="s">
        <v>27</v>
      </c>
      <c r="K7206" t="s">
        <v>266</v>
      </c>
      <c r="L7206" t="s">
        <v>267</v>
      </c>
      <c r="M7206">
        <v>10024</v>
      </c>
      <c r="N7206" t="s">
        <v>148</v>
      </c>
      <c r="O7206" t="s">
        <v>5205</v>
      </c>
      <c r="P7206" t="s">
        <v>46</v>
      </c>
      <c r="Q7206" t="s">
        <v>68</v>
      </c>
      <c r="R7206" t="s">
        <v>5206</v>
      </c>
      <c r="S7206">
        <v>6.08</v>
      </c>
      <c r="T7206">
        <v>2</v>
      </c>
      <c r="U7206">
        <v>0</v>
      </c>
      <c r="V7206">
        <v>2.0671999999999997</v>
      </c>
    </row>
    <row r="7207" spans="1:22" x14ac:dyDescent="0.25">
      <c r="A7207">
        <v>7206</v>
      </c>
      <c r="B7207" t="s">
        <v>9346</v>
      </c>
      <c r="C7207">
        <v>2014</v>
      </c>
      <c r="D7207" s="1">
        <v>41915</v>
      </c>
      <c r="E7207" s="1">
        <v>41919</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v>
      </c>
    </row>
    <row r="7208" spans="1:22" x14ac:dyDescent="0.25">
      <c r="A7208">
        <v>7207</v>
      </c>
      <c r="B7208" t="s">
        <v>9346</v>
      </c>
      <c r="C7208">
        <v>2014</v>
      </c>
      <c r="D7208" s="1">
        <v>41915</v>
      </c>
      <c r="E7208" s="1">
        <v>41919</v>
      </c>
      <c r="F7208" t="s">
        <v>50</v>
      </c>
      <c r="G7208" t="s">
        <v>3694</v>
      </c>
      <c r="H7208" t="s">
        <v>3695</v>
      </c>
      <c r="I7208" t="s">
        <v>26</v>
      </c>
      <c r="J7208" t="s">
        <v>27</v>
      </c>
      <c r="K7208" t="s">
        <v>127</v>
      </c>
      <c r="L7208" t="s">
        <v>43</v>
      </c>
      <c r="M7208">
        <v>94109</v>
      </c>
      <c r="N7208" t="s">
        <v>44</v>
      </c>
      <c r="O7208" t="s">
        <v>9024</v>
      </c>
      <c r="P7208" t="s">
        <v>71</v>
      </c>
      <c r="Q7208" t="s">
        <v>682</v>
      </c>
      <c r="R7208" t="s">
        <v>9025</v>
      </c>
      <c r="S7208">
        <v>369.16</v>
      </c>
      <c r="T7208">
        <v>11</v>
      </c>
      <c r="U7208">
        <v>0.2</v>
      </c>
      <c r="V7208">
        <v>32.301500000000019</v>
      </c>
    </row>
    <row r="7209" spans="1:22" x14ac:dyDescent="0.25">
      <c r="A7209">
        <v>7208</v>
      </c>
      <c r="B7209" t="s">
        <v>9347</v>
      </c>
      <c r="C7209">
        <v>2013</v>
      </c>
      <c r="D7209" s="1">
        <v>41529</v>
      </c>
      <c r="E7209" s="1">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2.9120000000000004</v>
      </c>
      <c r="T7209">
        <v>2</v>
      </c>
      <c r="U7209">
        <v>0.2</v>
      </c>
      <c r="V7209">
        <v>0.90999999999999981</v>
      </c>
    </row>
    <row r="7210" spans="1:22" x14ac:dyDescent="0.25">
      <c r="A7210">
        <v>7209</v>
      </c>
      <c r="B7210" t="s">
        <v>9347</v>
      </c>
      <c r="C7210">
        <v>2013</v>
      </c>
      <c r="D7210" s="1">
        <v>41529</v>
      </c>
      <c r="E7210" s="1">
        <v>41531</v>
      </c>
      <c r="F7210" t="s">
        <v>188</v>
      </c>
      <c r="G7210" t="s">
        <v>208</v>
      </c>
      <c r="H7210" t="s">
        <v>209</v>
      </c>
      <c r="I7210" t="s">
        <v>41</v>
      </c>
      <c r="J7210" t="s">
        <v>27</v>
      </c>
      <c r="K7210" t="s">
        <v>544</v>
      </c>
      <c r="L7210" t="s">
        <v>310</v>
      </c>
      <c r="M7210">
        <v>85023</v>
      </c>
      <c r="N7210" t="s">
        <v>44</v>
      </c>
      <c r="O7210" t="s">
        <v>9244</v>
      </c>
      <c r="P7210" t="s">
        <v>46</v>
      </c>
      <c r="Q7210" t="s">
        <v>90</v>
      </c>
      <c r="R7210" t="s">
        <v>9245</v>
      </c>
      <c r="S7210">
        <v>20.736000000000004</v>
      </c>
      <c r="T7210">
        <v>4</v>
      </c>
      <c r="U7210">
        <v>0.2</v>
      </c>
      <c r="V7210">
        <v>7.2576000000000001</v>
      </c>
    </row>
    <row r="7211" spans="1:22" x14ac:dyDescent="0.25">
      <c r="A7211">
        <v>7210</v>
      </c>
      <c r="B7211" t="s">
        <v>9347</v>
      </c>
      <c r="C7211">
        <v>2013</v>
      </c>
      <c r="D7211" s="1">
        <v>41529</v>
      </c>
      <c r="E7211" s="1">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9.5680000000000014</v>
      </c>
      <c r="T7211">
        <v>2</v>
      </c>
      <c r="U7211">
        <v>0.2</v>
      </c>
      <c r="V7211">
        <v>2.9899999999999993</v>
      </c>
    </row>
    <row r="7212" spans="1:22" x14ac:dyDescent="0.25">
      <c r="A7212">
        <v>7211</v>
      </c>
      <c r="B7212" t="s">
        <v>9348</v>
      </c>
      <c r="C7212">
        <v>2013</v>
      </c>
      <c r="D7212" s="1">
        <v>41428</v>
      </c>
      <c r="E7212" s="1">
        <v>41432</v>
      </c>
      <c r="F7212" t="s">
        <v>50</v>
      </c>
      <c r="G7212" t="s">
        <v>4764</v>
      </c>
      <c r="H7212" t="s">
        <v>4765</v>
      </c>
      <c r="I7212" t="s">
        <v>41</v>
      </c>
      <c r="J7212" t="s">
        <v>27</v>
      </c>
      <c r="K7212" t="s">
        <v>95</v>
      </c>
      <c r="L7212" t="s">
        <v>96</v>
      </c>
      <c r="M7212">
        <v>98115</v>
      </c>
      <c r="N7212" t="s">
        <v>44</v>
      </c>
      <c r="O7212" t="s">
        <v>7058</v>
      </c>
      <c r="P7212" t="s">
        <v>46</v>
      </c>
      <c r="Q7212" t="s">
        <v>90</v>
      </c>
      <c r="R7212" t="s">
        <v>7059</v>
      </c>
      <c r="S7212">
        <v>30.18</v>
      </c>
      <c r="T7212">
        <v>3</v>
      </c>
      <c r="U7212">
        <v>0</v>
      </c>
      <c r="V7212">
        <v>13.8828</v>
      </c>
    </row>
    <row r="7213" spans="1:22" x14ac:dyDescent="0.25">
      <c r="A7213">
        <v>7212</v>
      </c>
      <c r="B7213" t="s">
        <v>9348</v>
      </c>
      <c r="C7213">
        <v>2013</v>
      </c>
      <c r="D7213" s="1">
        <v>41428</v>
      </c>
      <c r="E7213" s="1">
        <v>41432</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x14ac:dyDescent="0.25">
      <c r="A7214">
        <v>7213</v>
      </c>
      <c r="B7214" t="s">
        <v>9348</v>
      </c>
      <c r="C7214">
        <v>2013</v>
      </c>
      <c r="D7214" s="1">
        <v>41428</v>
      </c>
      <c r="E7214" s="1">
        <v>41432</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3.9312000000000005</v>
      </c>
    </row>
    <row r="7215" spans="1:22" x14ac:dyDescent="0.25">
      <c r="A7215">
        <v>7214</v>
      </c>
      <c r="B7215" t="s">
        <v>9349</v>
      </c>
      <c r="C7215">
        <v>2014</v>
      </c>
      <c r="D7215" s="1">
        <v>41928</v>
      </c>
      <c r="E7215" s="1">
        <v>41932</v>
      </c>
      <c r="F7215" t="s">
        <v>50</v>
      </c>
      <c r="G7215" t="s">
        <v>4266</v>
      </c>
      <c r="H7215" t="s">
        <v>4267</v>
      </c>
      <c r="I7215" t="s">
        <v>26</v>
      </c>
      <c r="J7215" t="s">
        <v>27</v>
      </c>
      <c r="K7215" t="s">
        <v>9350</v>
      </c>
      <c r="L7215" t="s">
        <v>43</v>
      </c>
      <c r="M7215">
        <v>93010</v>
      </c>
      <c r="N7215" t="s">
        <v>44</v>
      </c>
      <c r="O7215" t="s">
        <v>4483</v>
      </c>
      <c r="P7215" t="s">
        <v>46</v>
      </c>
      <c r="Q7215" t="s">
        <v>47</v>
      </c>
      <c r="R7215" t="s">
        <v>4484</v>
      </c>
      <c r="S7215">
        <v>14.73</v>
      </c>
      <c r="T7215">
        <v>3</v>
      </c>
      <c r="U7215">
        <v>0</v>
      </c>
      <c r="V7215">
        <v>7.2176999999999998</v>
      </c>
    </row>
    <row r="7216" spans="1:22" x14ac:dyDescent="0.25">
      <c r="A7216">
        <v>7215</v>
      </c>
      <c r="B7216" t="s">
        <v>9351</v>
      </c>
      <c r="C7216">
        <v>2012</v>
      </c>
      <c r="D7216" s="1">
        <v>41179</v>
      </c>
      <c r="E7216" s="1">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4.7559999999999985</v>
      </c>
    </row>
    <row r="7217" spans="1:22" x14ac:dyDescent="0.25">
      <c r="A7217">
        <v>7216</v>
      </c>
      <c r="B7217" t="s">
        <v>9351</v>
      </c>
      <c r="C7217">
        <v>2012</v>
      </c>
      <c r="D7217" s="1">
        <v>41179</v>
      </c>
      <c r="E7217" s="1">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12.441600000000001</v>
      </c>
    </row>
    <row r="7218" spans="1:22" x14ac:dyDescent="0.25">
      <c r="A7218">
        <v>7217</v>
      </c>
      <c r="B7218" t="s">
        <v>9352</v>
      </c>
      <c r="C7218">
        <v>2012</v>
      </c>
      <c r="D7218" s="1">
        <v>41032</v>
      </c>
      <c r="E7218" s="1">
        <v>41035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2.5577999999999994</v>
      </c>
    </row>
    <row r="7219" spans="1:22" x14ac:dyDescent="0.25">
      <c r="A7219">
        <v>7218</v>
      </c>
      <c r="B7219" t="s">
        <v>9352</v>
      </c>
      <c r="C7219">
        <v>2012</v>
      </c>
      <c r="D7219" s="1">
        <v>41032</v>
      </c>
      <c r="E7219" s="1">
        <v>41035</v>
      </c>
      <c r="F7219" t="s">
        <v>188</v>
      </c>
      <c r="G7219" t="s">
        <v>454</v>
      </c>
      <c r="H7219" t="s">
        <v>455</v>
      </c>
      <c r="I7219" t="s">
        <v>26</v>
      </c>
      <c r="J7219" t="s">
        <v>27</v>
      </c>
      <c r="K7219" t="s">
        <v>127</v>
      </c>
      <c r="L7219" t="s">
        <v>43</v>
      </c>
      <c r="M7219">
        <v>94109</v>
      </c>
      <c r="N7219" t="s">
        <v>44</v>
      </c>
      <c r="O7219" t="s">
        <v>3567</v>
      </c>
      <c r="P7219" t="s">
        <v>46</v>
      </c>
      <c r="Q7219" t="s">
        <v>75</v>
      </c>
      <c r="R7219" t="s">
        <v>8588</v>
      </c>
      <c r="S7219">
        <v>62.496000000000009</v>
      </c>
      <c r="T7219">
        <v>2</v>
      </c>
      <c r="U7219">
        <v>0.2</v>
      </c>
      <c r="V7219">
        <v>21.873599999999996</v>
      </c>
    </row>
    <row r="7220" spans="1:22" x14ac:dyDescent="0.25">
      <c r="A7220">
        <v>7219</v>
      </c>
      <c r="B7220" t="s">
        <v>9352</v>
      </c>
      <c r="C7220">
        <v>2012</v>
      </c>
      <c r="D7220" s="1">
        <v>41032</v>
      </c>
      <c r="E7220" s="1">
        <v>41035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122.38559999999998</v>
      </c>
    </row>
    <row r="7221" spans="1:22" x14ac:dyDescent="0.25">
      <c r="A7221">
        <v>7220</v>
      </c>
      <c r="B7221" t="s">
        <v>9352</v>
      </c>
      <c r="C7221">
        <v>2012</v>
      </c>
      <c r="D7221" s="1">
        <v>41032</v>
      </c>
      <c r="E7221" s="1">
        <v>41035</v>
      </c>
      <c r="F7221" t="s">
        <v>188</v>
      </c>
      <c r="G7221" t="s">
        <v>454</v>
      </c>
      <c r="H7221" t="s">
        <v>455</v>
      </c>
      <c r="I7221" t="s">
        <v>26</v>
      </c>
      <c r="J7221" t="s">
        <v>27</v>
      </c>
      <c r="K7221" t="s">
        <v>127</v>
      </c>
      <c r="L7221" t="s">
        <v>43</v>
      </c>
      <c r="M7221">
        <v>94109</v>
      </c>
      <c r="N7221" t="s">
        <v>44</v>
      </c>
      <c r="O7221" t="s">
        <v>2259</v>
      </c>
      <c r="P7221" t="s">
        <v>46</v>
      </c>
      <c r="Q7221" t="s">
        <v>75</v>
      </c>
      <c r="R7221" t="s">
        <v>2260</v>
      </c>
      <c r="S7221">
        <v>49.568000000000005</v>
      </c>
      <c r="T7221">
        <v>2</v>
      </c>
      <c r="U7221">
        <v>0.2</v>
      </c>
      <c r="V7221">
        <v>17.348799999999997</v>
      </c>
    </row>
    <row r="7222" spans="1:22" x14ac:dyDescent="0.25">
      <c r="A7222">
        <v>7221</v>
      </c>
      <c r="B7222" t="s">
        <v>9353</v>
      </c>
      <c r="C7222">
        <v>2014</v>
      </c>
      <c r="D7222" s="1">
        <v>41649</v>
      </c>
      <c r="E7222" s="1">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274.49100000000004</v>
      </c>
      <c r="T7222">
        <v>3</v>
      </c>
      <c r="U7222">
        <v>0.7</v>
      </c>
      <c r="V7222">
        <v>-228.74250000000006</v>
      </c>
    </row>
    <row r="7223" spans="1:22" x14ac:dyDescent="0.25">
      <c r="A7223">
        <v>7222</v>
      </c>
      <c r="B7223" t="s">
        <v>9354</v>
      </c>
      <c r="C7223">
        <v>2014</v>
      </c>
      <c r="D7223" s="1">
        <v>41667</v>
      </c>
      <c r="E7223" s="1">
        <v>41671</v>
      </c>
      <c r="F7223" t="s">
        <v>50</v>
      </c>
      <c r="G7223" t="s">
        <v>5214</v>
      </c>
      <c r="H7223" t="s">
        <v>5215</v>
      </c>
      <c r="I7223" t="s">
        <v>26</v>
      </c>
      <c r="J7223" t="s">
        <v>27</v>
      </c>
      <c r="K7223" t="s">
        <v>266</v>
      </c>
      <c r="L7223" t="s">
        <v>267</v>
      </c>
      <c r="M7223">
        <v>10035</v>
      </c>
      <c r="N7223" t="s">
        <v>148</v>
      </c>
      <c r="O7223" t="s">
        <v>7597</v>
      </c>
      <c r="P7223" t="s">
        <v>71</v>
      </c>
      <c r="Q7223" t="s">
        <v>72</v>
      </c>
      <c r="R7223" t="s">
        <v>7598</v>
      </c>
      <c r="S7223">
        <v>137.94</v>
      </c>
      <c r="T7223">
        <v>3</v>
      </c>
      <c r="U7223">
        <v>0</v>
      </c>
      <c r="V7223">
        <v>35.864399999999996</v>
      </c>
    </row>
    <row r="7224" spans="1:22" x14ac:dyDescent="0.25">
      <c r="A7224">
        <v>7223</v>
      </c>
      <c r="B7224" t="s">
        <v>9355</v>
      </c>
      <c r="C7224">
        <v>2014</v>
      </c>
      <c r="D7224" s="1">
        <v>41885</v>
      </c>
      <c r="E7224" s="1">
        <v>41889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-7.1190000000000015</v>
      </c>
    </row>
    <row r="7225" spans="1:22" x14ac:dyDescent="0.25">
      <c r="A7225">
        <v>7224</v>
      </c>
      <c r="B7225" t="s">
        <v>9356</v>
      </c>
      <c r="C7225">
        <v>2013</v>
      </c>
      <c r="D7225" s="1">
        <v>41470</v>
      </c>
      <c r="E7225" s="1">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12.417299999999997</v>
      </c>
    </row>
    <row r="7226" spans="1:22" x14ac:dyDescent="0.25">
      <c r="A7226">
        <v>7225</v>
      </c>
      <c r="B7226" t="s">
        <v>9356</v>
      </c>
      <c r="C7226">
        <v>2013</v>
      </c>
      <c r="D7226" s="1">
        <v>41470</v>
      </c>
      <c r="E7226" s="1">
        <v>41474</v>
      </c>
      <c r="F7226" t="s">
        <v>50</v>
      </c>
      <c r="G7226" t="s">
        <v>1558</v>
      </c>
      <c r="H7226" t="s">
        <v>1559</v>
      </c>
      <c r="I7226" t="s">
        <v>26</v>
      </c>
      <c r="J7226" t="s">
        <v>27</v>
      </c>
      <c r="K7226" t="s">
        <v>127</v>
      </c>
      <c r="L7226" t="s">
        <v>43</v>
      </c>
      <c r="M7226">
        <v>94122</v>
      </c>
      <c r="N7226" t="s">
        <v>44</v>
      </c>
      <c r="O7226" t="s">
        <v>7456</v>
      </c>
      <c r="P7226" t="s">
        <v>46</v>
      </c>
      <c r="Q7226" t="s">
        <v>78</v>
      </c>
      <c r="R7226" t="s">
        <v>7457</v>
      </c>
      <c r="S7226">
        <v>151.62</v>
      </c>
      <c r="T7226">
        <v>7</v>
      </c>
      <c r="U7226">
        <v>0</v>
      </c>
      <c r="V7226">
        <v>50.03459999999999</v>
      </c>
    </row>
    <row r="7227" spans="1:22" x14ac:dyDescent="0.25">
      <c r="A7227">
        <v>7226</v>
      </c>
      <c r="B7227" t="s">
        <v>9356</v>
      </c>
      <c r="C7227">
        <v>2013</v>
      </c>
      <c r="D7227" s="1">
        <v>41470</v>
      </c>
      <c r="E7227" s="1">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10.163999999999998</v>
      </c>
    </row>
    <row r="7228" spans="1:22" x14ac:dyDescent="0.25">
      <c r="A7228">
        <v>7227</v>
      </c>
      <c r="B7228" t="s">
        <v>9357</v>
      </c>
      <c r="C7228">
        <v>2014</v>
      </c>
      <c r="D7228" s="1">
        <v>41695</v>
      </c>
      <c r="E7228" s="1">
        <v>41699</v>
      </c>
      <c r="F7228" t="s">
        <v>50</v>
      </c>
      <c r="G7228" t="s">
        <v>220</v>
      </c>
      <c r="H7228" t="s">
        <v>221</v>
      </c>
      <c r="I7228" t="s">
        <v>41</v>
      </c>
      <c r="J7228" t="s">
        <v>27</v>
      </c>
      <c r="K7228" t="s">
        <v>146</v>
      </c>
      <c r="L7228" t="s">
        <v>147</v>
      </c>
      <c r="M7228">
        <v>19134</v>
      </c>
      <c r="N7228" t="s">
        <v>148</v>
      </c>
      <c r="O7228" t="s">
        <v>4072</v>
      </c>
      <c r="P7228" t="s">
        <v>46</v>
      </c>
      <c r="Q7228" t="s">
        <v>90</v>
      </c>
      <c r="R7228" t="s">
        <v>4073</v>
      </c>
      <c r="S7228">
        <v>123.92000000000002</v>
      </c>
      <c r="T7228">
        <v>5</v>
      </c>
      <c r="U7228">
        <v>0.2</v>
      </c>
      <c r="V7228">
        <v>38.724999999999994</v>
      </c>
    </row>
    <row r="7229" spans="1:22" x14ac:dyDescent="0.25">
      <c r="A7229">
        <v>7228</v>
      </c>
      <c r="B7229" t="s">
        <v>9357</v>
      </c>
      <c r="C7229">
        <v>2014</v>
      </c>
      <c r="D7229" s="1">
        <v>41695</v>
      </c>
      <c r="E7229" s="1">
        <v>41699</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214.4674999999998</v>
      </c>
    </row>
    <row r="7230" spans="1:22" x14ac:dyDescent="0.25">
      <c r="A7230">
        <v>7229</v>
      </c>
      <c r="B7230" t="s">
        <v>9358</v>
      </c>
      <c r="C7230">
        <v>2011</v>
      </c>
      <c r="D7230" s="1">
        <v>40744</v>
      </c>
      <c r="E7230" s="1">
        <v>40746</v>
      </c>
      <c r="F7230" t="s">
        <v>188</v>
      </c>
      <c r="G7230" t="s">
        <v>7417</v>
      </c>
      <c r="H7230" t="s">
        <v>7418</v>
      </c>
      <c r="I7230" t="s">
        <v>26</v>
      </c>
      <c r="J7230" t="s">
        <v>27</v>
      </c>
      <c r="K7230" t="s">
        <v>127</v>
      </c>
      <c r="L7230" t="s">
        <v>43</v>
      </c>
      <c r="M7230">
        <v>94122</v>
      </c>
      <c r="N7230" t="s">
        <v>44</v>
      </c>
      <c r="O7230" t="s">
        <v>1712</v>
      </c>
      <c r="P7230" t="s">
        <v>46</v>
      </c>
      <c r="Q7230" t="s">
        <v>75</v>
      </c>
      <c r="R7230" t="s">
        <v>1713</v>
      </c>
      <c r="S7230">
        <v>89.712000000000018</v>
      </c>
      <c r="T7230">
        <v>6</v>
      </c>
      <c r="U7230">
        <v>0.2</v>
      </c>
      <c r="V7230">
        <v>30.277799999999992</v>
      </c>
    </row>
    <row r="7231" spans="1:22" x14ac:dyDescent="0.25">
      <c r="A7231">
        <v>7230</v>
      </c>
      <c r="B7231" t="s">
        <v>9358</v>
      </c>
      <c r="C7231">
        <v>2011</v>
      </c>
      <c r="D7231" s="1">
        <v>40744</v>
      </c>
      <c r="E7231" s="1">
        <v>40746</v>
      </c>
      <c r="F7231" t="s">
        <v>188</v>
      </c>
      <c r="G7231" t="s">
        <v>7417</v>
      </c>
      <c r="H7231" t="s">
        <v>7418</v>
      </c>
      <c r="I7231" t="s">
        <v>26</v>
      </c>
      <c r="J7231" t="s">
        <v>27</v>
      </c>
      <c r="K7231" t="s">
        <v>127</v>
      </c>
      <c r="L7231" t="s">
        <v>43</v>
      </c>
      <c r="M7231">
        <v>94122</v>
      </c>
      <c r="N7231" t="s">
        <v>44</v>
      </c>
      <c r="O7231" t="s">
        <v>948</v>
      </c>
      <c r="P7231" t="s">
        <v>46</v>
      </c>
      <c r="Q7231" t="s">
        <v>90</v>
      </c>
      <c r="R7231" t="s">
        <v>949</v>
      </c>
      <c r="S7231">
        <v>22.830000000000002</v>
      </c>
      <c r="T7231">
        <v>3</v>
      </c>
      <c r="U7231">
        <v>0</v>
      </c>
      <c r="V7231">
        <v>10.7301</v>
      </c>
    </row>
    <row r="7232" spans="1:22" x14ac:dyDescent="0.25">
      <c r="A7232">
        <v>7231</v>
      </c>
      <c r="B7232" t="s">
        <v>9359</v>
      </c>
      <c r="C7232">
        <v>2014</v>
      </c>
      <c r="D7232" s="1">
        <v>41712</v>
      </c>
      <c r="E7232" s="1">
        <v>41714</v>
      </c>
      <c r="F7232" t="s">
        <v>188</v>
      </c>
      <c r="G7232" t="s">
        <v>5522</v>
      </c>
      <c r="H7232" t="s">
        <v>5523</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x14ac:dyDescent="0.25">
      <c r="A7233">
        <v>7232</v>
      </c>
      <c r="B7233" t="s">
        <v>9359</v>
      </c>
      <c r="C7233">
        <v>2014</v>
      </c>
      <c r="D7233" s="1">
        <v>41712</v>
      </c>
      <c r="E7233" s="1">
        <v>41714</v>
      </c>
      <c r="F7233" t="s">
        <v>188</v>
      </c>
      <c r="G7233" t="s">
        <v>5522</v>
      </c>
      <c r="H7233" t="s">
        <v>5523</v>
      </c>
      <c r="I7233" t="s">
        <v>26</v>
      </c>
      <c r="J7233" t="s">
        <v>27</v>
      </c>
      <c r="K7233" t="s">
        <v>746</v>
      </c>
      <c r="L7233" t="s">
        <v>747</v>
      </c>
      <c r="M7233">
        <v>6824</v>
      </c>
      <c r="N7233" t="s">
        <v>148</v>
      </c>
      <c r="O7233" t="s">
        <v>8776</v>
      </c>
      <c r="P7233" t="s">
        <v>46</v>
      </c>
      <c r="Q7233" t="s">
        <v>78</v>
      </c>
      <c r="R7233" t="s">
        <v>8777</v>
      </c>
      <c r="S7233">
        <v>465.16</v>
      </c>
      <c r="T7233">
        <v>2</v>
      </c>
      <c r="U7233">
        <v>0</v>
      </c>
      <c r="V7233">
        <v>120.94159999999999</v>
      </c>
    </row>
    <row r="7234" spans="1:22" x14ac:dyDescent="0.25">
      <c r="A7234">
        <v>7233</v>
      </c>
      <c r="B7234" t="s">
        <v>9359</v>
      </c>
      <c r="C7234">
        <v>2014</v>
      </c>
      <c r="D7234" s="1">
        <v>41712</v>
      </c>
      <c r="E7234" s="1">
        <v>41714</v>
      </c>
      <c r="F7234" t="s">
        <v>188</v>
      </c>
      <c r="G7234" t="s">
        <v>5522</v>
      </c>
      <c r="H7234" t="s">
        <v>5523</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x14ac:dyDescent="0.25">
      <c r="A7235">
        <v>7234</v>
      </c>
      <c r="B7235" t="s">
        <v>9360</v>
      </c>
      <c r="C7235">
        <v>2013</v>
      </c>
      <c r="D7235" s="1">
        <v>41342</v>
      </c>
      <c r="E7235" s="1">
        <v>41346</v>
      </c>
      <c r="F7235" t="s">
        <v>50</v>
      </c>
      <c r="G7235" t="s">
        <v>6172</v>
      </c>
      <c r="H7235" t="s">
        <v>6173</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x14ac:dyDescent="0.25">
      <c r="A7236">
        <v>7235</v>
      </c>
      <c r="B7236" t="s">
        <v>9360</v>
      </c>
      <c r="C7236">
        <v>2013</v>
      </c>
      <c r="D7236" s="1">
        <v>41342</v>
      </c>
      <c r="E7236" s="1">
        <v>41346</v>
      </c>
      <c r="F7236" t="s">
        <v>50</v>
      </c>
      <c r="G7236" t="s">
        <v>6172</v>
      </c>
      <c r="H7236" t="s">
        <v>6173</v>
      </c>
      <c r="I7236" t="s">
        <v>26</v>
      </c>
      <c r="J7236" t="s">
        <v>27</v>
      </c>
      <c r="K7236" t="s">
        <v>266</v>
      </c>
      <c r="L7236" t="s">
        <v>267</v>
      </c>
      <c r="M7236">
        <v>10011</v>
      </c>
      <c r="N7236" t="s">
        <v>148</v>
      </c>
      <c r="O7236" t="s">
        <v>2127</v>
      </c>
      <c r="P7236" t="s">
        <v>46</v>
      </c>
      <c r="Q7236" t="s">
        <v>90</v>
      </c>
      <c r="R7236" t="s">
        <v>2128</v>
      </c>
      <c r="S7236">
        <v>12.96</v>
      </c>
      <c r="T7236">
        <v>2</v>
      </c>
      <c r="U7236">
        <v>0</v>
      </c>
      <c r="V7236">
        <v>6.3504000000000005</v>
      </c>
    </row>
    <row r="7237" spans="1:22" x14ac:dyDescent="0.25">
      <c r="A7237">
        <v>7236</v>
      </c>
      <c r="B7237" t="s">
        <v>9360</v>
      </c>
      <c r="C7237">
        <v>2013</v>
      </c>
      <c r="D7237" s="1">
        <v>41342</v>
      </c>
      <c r="E7237" s="1">
        <v>41346</v>
      </c>
      <c r="F7237" t="s">
        <v>50</v>
      </c>
      <c r="G7237" t="s">
        <v>6172</v>
      </c>
      <c r="H7237" t="s">
        <v>6173</v>
      </c>
      <c r="I7237" t="s">
        <v>26</v>
      </c>
      <c r="J7237" t="s">
        <v>27</v>
      </c>
      <c r="K7237" t="s">
        <v>266</v>
      </c>
      <c r="L7237" t="s">
        <v>267</v>
      </c>
      <c r="M7237">
        <v>10011</v>
      </c>
      <c r="N7237" t="s">
        <v>148</v>
      </c>
      <c r="O7237" t="s">
        <v>5373</v>
      </c>
      <c r="P7237" t="s">
        <v>46</v>
      </c>
      <c r="Q7237" t="s">
        <v>75</v>
      </c>
      <c r="R7237" t="s">
        <v>5374</v>
      </c>
      <c r="S7237">
        <v>69.456000000000003</v>
      </c>
      <c r="T7237">
        <v>2</v>
      </c>
      <c r="U7237">
        <v>0.2</v>
      </c>
      <c r="V7237">
        <v>22.573199999999996</v>
      </c>
    </row>
    <row r="7238" spans="1:22" x14ac:dyDescent="0.25">
      <c r="A7238">
        <v>7237</v>
      </c>
      <c r="B7238" t="s">
        <v>9361</v>
      </c>
      <c r="C7238">
        <v>2011</v>
      </c>
      <c r="D7238" s="1">
        <v>40884</v>
      </c>
      <c r="E7238" s="1">
        <v>40887</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x14ac:dyDescent="0.25">
      <c r="A7239">
        <v>7238</v>
      </c>
      <c r="B7239" t="s">
        <v>9362</v>
      </c>
      <c r="C7239">
        <v>2013</v>
      </c>
      <c r="D7239" s="1">
        <v>41466</v>
      </c>
      <c r="E7239" s="1">
        <v>41466</v>
      </c>
      <c r="F7239" t="s">
        <v>1290</v>
      </c>
      <c r="G7239" t="s">
        <v>895</v>
      </c>
      <c r="H7239" t="s">
        <v>896</v>
      </c>
      <c r="I7239" t="s">
        <v>41</v>
      </c>
      <c r="J7239" t="s">
        <v>27</v>
      </c>
      <c r="K7239" t="s">
        <v>146</v>
      </c>
      <c r="L7239" t="s">
        <v>147</v>
      </c>
      <c r="M7239">
        <v>19143</v>
      </c>
      <c r="N7239" t="s">
        <v>148</v>
      </c>
      <c r="O7239" t="s">
        <v>9363</v>
      </c>
      <c r="P7239" t="s">
        <v>71</v>
      </c>
      <c r="Q7239" t="s">
        <v>682</v>
      </c>
      <c r="R7239" t="s">
        <v>9364</v>
      </c>
      <c r="S7239">
        <v>341.99100000000004</v>
      </c>
      <c r="T7239">
        <v>3</v>
      </c>
      <c r="U7239">
        <v>0.7</v>
      </c>
      <c r="V7239">
        <v>-319.19159999999999</v>
      </c>
    </row>
    <row r="7240" spans="1:22" x14ac:dyDescent="0.25">
      <c r="A7240">
        <v>7239</v>
      </c>
      <c r="B7240" t="s">
        <v>9365</v>
      </c>
      <c r="C7240">
        <v>2013</v>
      </c>
      <c r="D7240" s="1">
        <v>41633</v>
      </c>
      <c r="E7240" s="1">
        <v>41639</v>
      </c>
      <c r="F7240" t="s">
        <v>50</v>
      </c>
      <c r="G7240" t="s">
        <v>2122</v>
      </c>
      <c r="H7240" t="s">
        <v>2123</v>
      </c>
      <c r="I7240" t="s">
        <v>26</v>
      </c>
      <c r="J7240" t="s">
        <v>27</v>
      </c>
      <c r="K7240" t="s">
        <v>630</v>
      </c>
      <c r="L7240" t="s">
        <v>43</v>
      </c>
      <c r="M7240">
        <v>95123</v>
      </c>
      <c r="N7240" t="s">
        <v>44</v>
      </c>
      <c r="O7240" t="s">
        <v>6082</v>
      </c>
      <c r="P7240" t="s">
        <v>32</v>
      </c>
      <c r="Q7240" t="s">
        <v>65</v>
      </c>
      <c r="R7240" t="s">
        <v>6083</v>
      </c>
      <c r="S7240">
        <v>43.96</v>
      </c>
      <c r="T7240">
        <v>7</v>
      </c>
      <c r="U7240">
        <v>0</v>
      </c>
      <c r="V7240">
        <v>18.463200000000004</v>
      </c>
    </row>
    <row r="7241" spans="1:22" x14ac:dyDescent="0.25">
      <c r="A7241">
        <v>7240</v>
      </c>
      <c r="B7241" t="s">
        <v>9365</v>
      </c>
      <c r="C7241">
        <v>2013</v>
      </c>
      <c r="D7241" s="1">
        <v>41633</v>
      </c>
      <c r="E7241" s="1">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18.687199999999997</v>
      </c>
    </row>
    <row r="7242" spans="1:22" x14ac:dyDescent="0.25">
      <c r="A7242">
        <v>7241</v>
      </c>
      <c r="B7242" t="s">
        <v>9366</v>
      </c>
      <c r="C7242">
        <v>2014</v>
      </c>
      <c r="D7242" s="1">
        <v>41753</v>
      </c>
      <c r="E7242" s="1">
        <v>41755</v>
      </c>
      <c r="F7242" t="s">
        <v>23</v>
      </c>
      <c r="G7242" t="s">
        <v>2334</v>
      </c>
      <c r="H7242" t="s">
        <v>2335</v>
      </c>
      <c r="I7242" t="s">
        <v>26</v>
      </c>
      <c r="J7242" t="s">
        <v>27</v>
      </c>
      <c r="K7242" t="s">
        <v>602</v>
      </c>
      <c r="L7242" t="s">
        <v>43</v>
      </c>
      <c r="M7242">
        <v>91104</v>
      </c>
      <c r="N7242" t="s">
        <v>44</v>
      </c>
      <c r="O7242" t="s">
        <v>6157</v>
      </c>
      <c r="P7242" t="s">
        <v>32</v>
      </c>
      <c r="Q7242" t="s">
        <v>65</v>
      </c>
      <c r="R7242" t="s">
        <v>6158</v>
      </c>
      <c r="S7242">
        <v>66.36</v>
      </c>
      <c r="T7242">
        <v>7</v>
      </c>
      <c r="U7242">
        <v>0</v>
      </c>
      <c r="V7242">
        <v>26.544000000000004</v>
      </c>
    </row>
    <row r="7243" spans="1:22" x14ac:dyDescent="0.25">
      <c r="A7243">
        <v>7242</v>
      </c>
      <c r="B7243" t="s">
        <v>9366</v>
      </c>
      <c r="C7243">
        <v>2014</v>
      </c>
      <c r="D7243" s="1">
        <v>41753</v>
      </c>
      <c r="E7243" s="1">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92.88000000000001</v>
      </c>
      <c r="T7243">
        <v>6</v>
      </c>
      <c r="U7243">
        <v>0.2</v>
      </c>
      <c r="V7243">
        <v>30.185999999999996</v>
      </c>
    </row>
    <row r="7244" spans="1:22" x14ac:dyDescent="0.25">
      <c r="A7244">
        <v>7243</v>
      </c>
      <c r="B7244" t="s">
        <v>9366</v>
      </c>
      <c r="C7244">
        <v>2014</v>
      </c>
      <c r="D7244" s="1">
        <v>41753</v>
      </c>
      <c r="E7244" s="1">
        <v>41755</v>
      </c>
      <c r="F7244" t="s">
        <v>23</v>
      </c>
      <c r="G7244" t="s">
        <v>2334</v>
      </c>
      <c r="H7244" t="s">
        <v>2335</v>
      </c>
      <c r="I7244" t="s">
        <v>26</v>
      </c>
      <c r="J7244" t="s">
        <v>27</v>
      </c>
      <c r="K7244" t="s">
        <v>602</v>
      </c>
      <c r="L7244" t="s">
        <v>43</v>
      </c>
      <c r="M7244">
        <v>91104</v>
      </c>
      <c r="N7244" t="s">
        <v>44</v>
      </c>
      <c r="O7244" t="s">
        <v>1714</v>
      </c>
      <c r="P7244" t="s">
        <v>32</v>
      </c>
      <c r="Q7244" t="s">
        <v>65</v>
      </c>
      <c r="R7244" t="s">
        <v>8142</v>
      </c>
      <c r="S7244">
        <v>24.14</v>
      </c>
      <c r="T7244">
        <v>2</v>
      </c>
      <c r="U7244">
        <v>0</v>
      </c>
      <c r="V7244">
        <v>7.9662000000000006</v>
      </c>
    </row>
    <row r="7245" spans="1:22" x14ac:dyDescent="0.25">
      <c r="A7245">
        <v>7244</v>
      </c>
      <c r="B7245" t="s">
        <v>9367</v>
      </c>
      <c r="C7245">
        <v>2014</v>
      </c>
      <c r="D7245" s="1">
        <v>41869</v>
      </c>
      <c r="E7245" s="1">
        <v>41874</v>
      </c>
      <c r="F7245" t="s">
        <v>23</v>
      </c>
      <c r="G7245" t="s">
        <v>5258</v>
      </c>
      <c r="H7245" t="s">
        <v>5259</v>
      </c>
      <c r="I7245" t="s">
        <v>26</v>
      </c>
      <c r="J7245" t="s">
        <v>27</v>
      </c>
      <c r="K7245" t="s">
        <v>146</v>
      </c>
      <c r="L7245" t="s">
        <v>147</v>
      </c>
      <c r="M7245">
        <v>19134</v>
      </c>
      <c r="N7245" t="s">
        <v>148</v>
      </c>
      <c r="O7245" t="s">
        <v>1872</v>
      </c>
      <c r="P7245" t="s">
        <v>32</v>
      </c>
      <c r="Q7245" t="s">
        <v>36</v>
      </c>
      <c r="R7245" t="s">
        <v>1873</v>
      </c>
      <c r="S7245">
        <v>4416.174</v>
      </c>
      <c r="T7245">
        <v>9</v>
      </c>
      <c r="U7245">
        <v>0.3</v>
      </c>
      <c r="V7245">
        <v>-630.88200000000006</v>
      </c>
    </row>
    <row r="7246" spans="1:22" x14ac:dyDescent="0.25">
      <c r="A7246">
        <v>7245</v>
      </c>
      <c r="B7246" t="s">
        <v>9368</v>
      </c>
      <c r="C7246">
        <v>2014</v>
      </c>
      <c r="D7246" s="1">
        <v>41782</v>
      </c>
      <c r="E7246" s="1">
        <v>41785</v>
      </c>
      <c r="F7246" t="s">
        <v>188</v>
      </c>
      <c r="G7246" t="s">
        <v>1815</v>
      </c>
      <c r="H7246" t="s">
        <v>1816</v>
      </c>
      <c r="I7246" t="s">
        <v>26</v>
      </c>
      <c r="J7246" t="s">
        <v>27</v>
      </c>
      <c r="K7246" t="s">
        <v>42</v>
      </c>
      <c r="L7246" t="s">
        <v>43</v>
      </c>
      <c r="M7246">
        <v>90049</v>
      </c>
      <c r="N7246" t="s">
        <v>44</v>
      </c>
      <c r="O7246" t="s">
        <v>7473</v>
      </c>
      <c r="P7246" t="s">
        <v>46</v>
      </c>
      <c r="Q7246" t="s">
        <v>68</v>
      </c>
      <c r="R7246" t="s">
        <v>7474</v>
      </c>
      <c r="S7246">
        <v>49.56</v>
      </c>
      <c r="T7246">
        <v>7</v>
      </c>
      <c r="U7246">
        <v>0</v>
      </c>
      <c r="V7246">
        <v>18.832800000000002</v>
      </c>
    </row>
    <row r="7247" spans="1:22" x14ac:dyDescent="0.25">
      <c r="A7247">
        <v>7246</v>
      </c>
      <c r="B7247" t="s">
        <v>9369</v>
      </c>
      <c r="C7247">
        <v>2014</v>
      </c>
      <c r="D7247" s="1">
        <v>41680</v>
      </c>
      <c r="E7247" s="1">
        <v>41684</v>
      </c>
      <c r="F7247" t="s">
        <v>50</v>
      </c>
      <c r="G7247" t="s">
        <v>5758</v>
      </c>
      <c r="H7247" t="s">
        <v>5759</v>
      </c>
      <c r="I7247" t="s">
        <v>26</v>
      </c>
      <c r="J7247" t="s">
        <v>27</v>
      </c>
      <c r="K7247" t="s">
        <v>42</v>
      </c>
      <c r="L7247" t="s">
        <v>43</v>
      </c>
      <c r="M7247">
        <v>90032</v>
      </c>
      <c r="N7247" t="s">
        <v>44</v>
      </c>
      <c r="O7247" t="s">
        <v>4149</v>
      </c>
      <c r="P7247" t="s">
        <v>46</v>
      </c>
      <c r="Q7247" t="s">
        <v>59</v>
      </c>
      <c r="R7247" t="s">
        <v>4150</v>
      </c>
      <c r="S7247">
        <v>354.90000000000003</v>
      </c>
      <c r="T7247">
        <v>5</v>
      </c>
      <c r="U7247">
        <v>0</v>
      </c>
      <c r="V7247">
        <v>17.744999999999962</v>
      </c>
    </row>
    <row r="7248" spans="1:22" x14ac:dyDescent="0.25">
      <c r="A7248">
        <v>7247</v>
      </c>
      <c r="B7248" t="s">
        <v>9370</v>
      </c>
      <c r="C7248">
        <v>2011</v>
      </c>
      <c r="D7248" s="1">
        <v>40605</v>
      </c>
      <c r="E7248" s="1">
        <v>40610</v>
      </c>
      <c r="F7248" t="s">
        <v>50</v>
      </c>
      <c r="G7248" t="s">
        <v>2725</v>
      </c>
      <c r="H7248" t="s">
        <v>2726</v>
      </c>
      <c r="I7248" t="s">
        <v>41</v>
      </c>
      <c r="J7248" t="s">
        <v>27</v>
      </c>
      <c r="K7248" t="s">
        <v>497</v>
      </c>
      <c r="L7248" t="s">
        <v>498</v>
      </c>
      <c r="M7248">
        <v>43229</v>
      </c>
      <c r="N7248" t="s">
        <v>148</v>
      </c>
      <c r="O7248" t="s">
        <v>8124</v>
      </c>
      <c r="P7248" t="s">
        <v>46</v>
      </c>
      <c r="Q7248" t="s">
        <v>47</v>
      </c>
      <c r="R7248" t="s">
        <v>8125</v>
      </c>
      <c r="S7248">
        <v>15.120000000000001</v>
      </c>
      <c r="T7248">
        <v>3</v>
      </c>
      <c r="U7248">
        <v>0.2</v>
      </c>
      <c r="V7248">
        <v>4.9139999999999988</v>
      </c>
    </row>
    <row r="7249" spans="1:22" x14ac:dyDescent="0.25">
      <c r="A7249">
        <v>7248</v>
      </c>
      <c r="B7249" t="s">
        <v>9370</v>
      </c>
      <c r="C7249">
        <v>2011</v>
      </c>
      <c r="D7249" s="1">
        <v>40605</v>
      </c>
      <c r="E7249" s="1">
        <v>40610</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-199.61700000000002</v>
      </c>
    </row>
    <row r="7250" spans="1:22" x14ac:dyDescent="0.25">
      <c r="A7250">
        <v>7249</v>
      </c>
      <c r="B7250" t="s">
        <v>9370</v>
      </c>
      <c r="C7250">
        <v>2011</v>
      </c>
      <c r="D7250" s="1">
        <v>40605</v>
      </c>
      <c r="E7250" s="1">
        <v>40610</v>
      </c>
      <c r="F7250" t="s">
        <v>50</v>
      </c>
      <c r="G7250" t="s">
        <v>2725</v>
      </c>
      <c r="H7250" t="s">
        <v>2726</v>
      </c>
      <c r="I7250" t="s">
        <v>41</v>
      </c>
      <c r="J7250" t="s">
        <v>27</v>
      </c>
      <c r="K7250" t="s">
        <v>497</v>
      </c>
      <c r="L7250" t="s">
        <v>498</v>
      </c>
      <c r="M7250">
        <v>43229</v>
      </c>
      <c r="N7250" t="s">
        <v>148</v>
      </c>
      <c r="O7250" t="s">
        <v>2730</v>
      </c>
      <c r="P7250" t="s">
        <v>46</v>
      </c>
      <c r="Q7250" t="s">
        <v>59</v>
      </c>
      <c r="R7250" t="s">
        <v>2731</v>
      </c>
      <c r="S7250">
        <v>44.672000000000004</v>
      </c>
      <c r="T7250">
        <v>8</v>
      </c>
      <c r="U7250">
        <v>0.2</v>
      </c>
      <c r="V7250">
        <v>-10.051200000000003</v>
      </c>
    </row>
    <row r="7251" spans="1:22" x14ac:dyDescent="0.25">
      <c r="A7251">
        <v>7250</v>
      </c>
      <c r="B7251" t="s">
        <v>9371</v>
      </c>
      <c r="C7251">
        <v>2012</v>
      </c>
      <c r="D7251" s="1">
        <v>41064</v>
      </c>
      <c r="E7251" s="1">
        <v>41069</v>
      </c>
      <c r="F7251" t="s">
        <v>23</v>
      </c>
      <c r="G7251" t="s">
        <v>6118</v>
      </c>
      <c r="H7251" t="s">
        <v>6119</v>
      </c>
      <c r="I7251" t="s">
        <v>26</v>
      </c>
      <c r="J7251" t="s">
        <v>27</v>
      </c>
      <c r="K7251" t="s">
        <v>42</v>
      </c>
      <c r="L7251" t="s">
        <v>43</v>
      </c>
      <c r="M7251">
        <v>90008</v>
      </c>
      <c r="N7251" t="s">
        <v>44</v>
      </c>
      <c r="O7251" t="s">
        <v>6919</v>
      </c>
      <c r="P7251" t="s">
        <v>71</v>
      </c>
      <c r="Q7251" t="s">
        <v>161</v>
      </c>
      <c r="R7251" t="s">
        <v>6920</v>
      </c>
      <c r="S7251">
        <v>119.98</v>
      </c>
      <c r="T7251">
        <v>2</v>
      </c>
      <c r="U7251">
        <v>0</v>
      </c>
      <c r="V7251">
        <v>35.994</v>
      </c>
    </row>
    <row r="7252" spans="1:22" x14ac:dyDescent="0.25">
      <c r="A7252">
        <v>7251</v>
      </c>
      <c r="B7252" t="s">
        <v>9371</v>
      </c>
      <c r="C7252">
        <v>2012</v>
      </c>
      <c r="D7252" s="1">
        <v>41064</v>
      </c>
      <c r="E7252" s="1">
        <v>41069</v>
      </c>
      <c r="F7252" t="s">
        <v>23</v>
      </c>
      <c r="G7252" t="s">
        <v>6118</v>
      </c>
      <c r="H7252" t="s">
        <v>6119</v>
      </c>
      <c r="I7252" t="s">
        <v>26</v>
      </c>
      <c r="J7252" t="s">
        <v>27</v>
      </c>
      <c r="K7252" t="s">
        <v>42</v>
      </c>
      <c r="L7252" t="s">
        <v>43</v>
      </c>
      <c r="M7252">
        <v>90008</v>
      </c>
      <c r="N7252" t="s">
        <v>44</v>
      </c>
      <c r="O7252" t="s">
        <v>8224</v>
      </c>
      <c r="P7252" t="s">
        <v>71</v>
      </c>
      <c r="Q7252" t="s">
        <v>161</v>
      </c>
      <c r="R7252" t="s">
        <v>8225</v>
      </c>
      <c r="S7252">
        <v>989.97</v>
      </c>
      <c r="T7252">
        <v>3</v>
      </c>
      <c r="U7252">
        <v>0</v>
      </c>
      <c r="V7252">
        <v>395.98800000000006</v>
      </c>
    </row>
    <row r="7253" spans="1:22" x14ac:dyDescent="0.25">
      <c r="A7253">
        <v>7252</v>
      </c>
      <c r="B7253" t="s">
        <v>9372</v>
      </c>
      <c r="C7253">
        <v>2013</v>
      </c>
      <c r="D7253" s="1">
        <v>41514</v>
      </c>
      <c r="E7253" s="1">
        <v>41520</v>
      </c>
      <c r="F7253" t="s">
        <v>50</v>
      </c>
      <c r="G7253" t="s">
        <v>5322</v>
      </c>
      <c r="H7253" t="s">
        <v>5323</v>
      </c>
      <c r="I7253" t="s">
        <v>41</v>
      </c>
      <c r="J7253" t="s">
        <v>27</v>
      </c>
      <c r="K7253" t="s">
        <v>7237</v>
      </c>
      <c r="L7253" t="s">
        <v>54</v>
      </c>
      <c r="M7253">
        <v>33021</v>
      </c>
      <c r="N7253" t="s">
        <v>30</v>
      </c>
      <c r="O7253" t="s">
        <v>9373</v>
      </c>
      <c r="P7253" t="s">
        <v>46</v>
      </c>
      <c r="Q7253" t="s">
        <v>47</v>
      </c>
      <c r="R7253" t="s">
        <v>9374</v>
      </c>
      <c r="S7253">
        <v>9.2159999999999993</v>
      </c>
      <c r="T7253">
        <v>4</v>
      </c>
      <c r="U7253">
        <v>0.2</v>
      </c>
      <c r="V7253">
        <v>3.3408000000000002</v>
      </c>
    </row>
    <row r="7254" spans="1:22" x14ac:dyDescent="0.25">
      <c r="A7254">
        <v>7253</v>
      </c>
      <c r="B7254" t="s">
        <v>9375</v>
      </c>
      <c r="C7254">
        <v>2013</v>
      </c>
      <c r="D7254" s="1">
        <v>41530</v>
      </c>
      <c r="E7254" s="1">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31.519199999999998</v>
      </c>
    </row>
    <row r="7255" spans="1:22" x14ac:dyDescent="0.25">
      <c r="A7255">
        <v>7254</v>
      </c>
      <c r="B7255" t="s">
        <v>9376</v>
      </c>
      <c r="C7255">
        <v>2013</v>
      </c>
      <c r="D7255" s="1">
        <v>41425</v>
      </c>
      <c r="E7255" s="1">
        <v>41430</v>
      </c>
      <c r="F7255" t="s">
        <v>50</v>
      </c>
      <c r="G7255" t="s">
        <v>6139</v>
      </c>
      <c r="H7255" t="s">
        <v>6140</v>
      </c>
      <c r="I7255" t="s">
        <v>102</v>
      </c>
      <c r="J7255" t="s">
        <v>27</v>
      </c>
      <c r="K7255" t="s">
        <v>7152</v>
      </c>
      <c r="L7255" t="s">
        <v>114</v>
      </c>
      <c r="M7255">
        <v>54880</v>
      </c>
      <c r="N7255" t="s">
        <v>105</v>
      </c>
      <c r="O7255" t="s">
        <v>713</v>
      </c>
      <c r="P7255" t="s">
        <v>46</v>
      </c>
      <c r="Q7255" t="s">
        <v>78</v>
      </c>
      <c r="R7255" t="s">
        <v>714</v>
      </c>
      <c r="S7255">
        <v>364.74</v>
      </c>
      <c r="T7255">
        <v>3</v>
      </c>
      <c r="U7255">
        <v>0</v>
      </c>
      <c r="V7255">
        <v>109.42199999999997</v>
      </c>
    </row>
    <row r="7256" spans="1:22" x14ac:dyDescent="0.25">
      <c r="A7256">
        <v>7255</v>
      </c>
      <c r="B7256" t="s">
        <v>9376</v>
      </c>
      <c r="C7256">
        <v>2013</v>
      </c>
      <c r="D7256" s="1">
        <v>41425</v>
      </c>
      <c r="E7256" s="1">
        <v>41430</v>
      </c>
      <c r="F7256" t="s">
        <v>50</v>
      </c>
      <c r="G7256" t="s">
        <v>6139</v>
      </c>
      <c r="H7256" t="s">
        <v>6140</v>
      </c>
      <c r="I7256" t="s">
        <v>102</v>
      </c>
      <c r="J7256" t="s">
        <v>27</v>
      </c>
      <c r="K7256" t="s">
        <v>7152</v>
      </c>
      <c r="L7256" t="s">
        <v>114</v>
      </c>
      <c r="M7256">
        <v>54880</v>
      </c>
      <c r="N7256" t="s">
        <v>105</v>
      </c>
      <c r="O7256" t="s">
        <v>4745</v>
      </c>
      <c r="P7256" t="s">
        <v>32</v>
      </c>
      <c r="Q7256" t="s">
        <v>65</v>
      </c>
      <c r="R7256" t="s">
        <v>4746</v>
      </c>
      <c r="S7256">
        <v>47.400000000000006</v>
      </c>
      <c r="T7256">
        <v>5</v>
      </c>
      <c r="U7256">
        <v>0</v>
      </c>
      <c r="V7256">
        <v>21.33</v>
      </c>
    </row>
    <row r="7257" spans="1:22" x14ac:dyDescent="0.25">
      <c r="A7257">
        <v>7256</v>
      </c>
      <c r="B7257" t="s">
        <v>9376</v>
      </c>
      <c r="C7257">
        <v>2013</v>
      </c>
      <c r="D7257" s="1">
        <v>41425</v>
      </c>
      <c r="E7257" s="1">
        <v>41430</v>
      </c>
      <c r="F7257" t="s">
        <v>50</v>
      </c>
      <c r="G7257" t="s">
        <v>6139</v>
      </c>
      <c r="H7257" t="s">
        <v>6140</v>
      </c>
      <c r="I7257" t="s">
        <v>102</v>
      </c>
      <c r="J7257" t="s">
        <v>27</v>
      </c>
      <c r="K7257" t="s">
        <v>7152</v>
      </c>
      <c r="L7257" t="s">
        <v>114</v>
      </c>
      <c r="M7257">
        <v>54880</v>
      </c>
      <c r="N7257" t="s">
        <v>105</v>
      </c>
      <c r="O7257" t="s">
        <v>1039</v>
      </c>
      <c r="P7257" t="s">
        <v>46</v>
      </c>
      <c r="Q7257" t="s">
        <v>59</v>
      </c>
      <c r="R7257" t="s">
        <v>1040</v>
      </c>
      <c r="S7257">
        <v>49.76</v>
      </c>
      <c r="T7257">
        <v>4</v>
      </c>
      <c r="U7257">
        <v>0</v>
      </c>
      <c r="V7257">
        <v>13.9328</v>
      </c>
    </row>
    <row r="7258" spans="1:22" x14ac:dyDescent="0.25">
      <c r="A7258">
        <v>7257</v>
      </c>
      <c r="B7258" t="s">
        <v>9376</v>
      </c>
      <c r="C7258">
        <v>2013</v>
      </c>
      <c r="D7258" s="1">
        <v>41425</v>
      </c>
      <c r="E7258" s="1">
        <v>41430</v>
      </c>
      <c r="F7258" t="s">
        <v>50</v>
      </c>
      <c r="G7258" t="s">
        <v>6139</v>
      </c>
      <c r="H7258" t="s">
        <v>6140</v>
      </c>
      <c r="I7258" t="s">
        <v>102</v>
      </c>
      <c r="J7258" t="s">
        <v>27</v>
      </c>
      <c r="K7258" t="s">
        <v>7152</v>
      </c>
      <c r="L7258" t="s">
        <v>114</v>
      </c>
      <c r="M7258">
        <v>54880</v>
      </c>
      <c r="N7258" t="s">
        <v>105</v>
      </c>
      <c r="O7258" t="s">
        <v>1282</v>
      </c>
      <c r="P7258" t="s">
        <v>46</v>
      </c>
      <c r="Q7258" t="s">
        <v>68</v>
      </c>
      <c r="R7258" t="s">
        <v>1283</v>
      </c>
      <c r="S7258">
        <v>5.56</v>
      </c>
      <c r="T7258">
        <v>2</v>
      </c>
      <c r="U7258">
        <v>0</v>
      </c>
      <c r="V7258">
        <v>1.4455999999999998</v>
      </c>
    </row>
    <row r="7259" spans="1:22" x14ac:dyDescent="0.25">
      <c r="A7259">
        <v>7258</v>
      </c>
      <c r="B7259" t="s">
        <v>9376</v>
      </c>
      <c r="C7259">
        <v>2013</v>
      </c>
      <c r="D7259" s="1">
        <v>41425</v>
      </c>
      <c r="E7259" s="1">
        <v>41430</v>
      </c>
      <c r="F7259" t="s">
        <v>50</v>
      </c>
      <c r="G7259" t="s">
        <v>6139</v>
      </c>
      <c r="H7259" t="s">
        <v>6140</v>
      </c>
      <c r="I7259" t="s">
        <v>102</v>
      </c>
      <c r="J7259" t="s">
        <v>27</v>
      </c>
      <c r="K7259" t="s">
        <v>7152</v>
      </c>
      <c r="L7259" t="s">
        <v>114</v>
      </c>
      <c r="M7259">
        <v>54880</v>
      </c>
      <c r="N7259" t="s">
        <v>105</v>
      </c>
      <c r="O7259" t="s">
        <v>3569</v>
      </c>
      <c r="P7259" t="s">
        <v>46</v>
      </c>
      <c r="Q7259" t="s">
        <v>90</v>
      </c>
      <c r="R7259" t="s">
        <v>3570</v>
      </c>
      <c r="S7259">
        <v>629.09999999999991</v>
      </c>
      <c r="T7259">
        <v>6</v>
      </c>
      <c r="U7259">
        <v>0</v>
      </c>
      <c r="V7259">
        <v>301.96799999999996</v>
      </c>
    </row>
    <row r="7260" spans="1:22" x14ac:dyDescent="0.25">
      <c r="A7260">
        <v>7259</v>
      </c>
      <c r="B7260" t="s">
        <v>9376</v>
      </c>
      <c r="C7260">
        <v>2013</v>
      </c>
      <c r="D7260" s="1">
        <v>41425</v>
      </c>
      <c r="E7260" s="1">
        <v>41430</v>
      </c>
      <c r="F7260" t="s">
        <v>50</v>
      </c>
      <c r="G7260" t="s">
        <v>6139</v>
      </c>
      <c r="H7260" t="s">
        <v>6140</v>
      </c>
      <c r="I7260" t="s">
        <v>102</v>
      </c>
      <c r="J7260" t="s">
        <v>27</v>
      </c>
      <c r="K7260" t="s">
        <v>7152</v>
      </c>
      <c r="L7260" t="s">
        <v>114</v>
      </c>
      <c r="M7260">
        <v>54880</v>
      </c>
      <c r="N7260" t="s">
        <v>105</v>
      </c>
      <c r="O7260" t="s">
        <v>586</v>
      </c>
      <c r="P7260" t="s">
        <v>46</v>
      </c>
      <c r="Q7260" t="s">
        <v>68</v>
      </c>
      <c r="R7260" t="s">
        <v>587</v>
      </c>
      <c r="S7260">
        <v>14.7</v>
      </c>
      <c r="T7260">
        <v>5</v>
      </c>
      <c r="U7260">
        <v>0</v>
      </c>
      <c r="V7260">
        <v>3.9690000000000003</v>
      </c>
    </row>
    <row r="7261" spans="1:22" x14ac:dyDescent="0.25">
      <c r="A7261">
        <v>7260</v>
      </c>
      <c r="B7261" t="s">
        <v>9376</v>
      </c>
      <c r="C7261">
        <v>2013</v>
      </c>
      <c r="D7261" s="1">
        <v>41425</v>
      </c>
      <c r="E7261" s="1">
        <v>41430</v>
      </c>
      <c r="F7261" t="s">
        <v>50</v>
      </c>
      <c r="G7261" t="s">
        <v>6139</v>
      </c>
      <c r="H7261" t="s">
        <v>6140</v>
      </c>
      <c r="I7261" t="s">
        <v>102</v>
      </c>
      <c r="J7261" t="s">
        <v>27</v>
      </c>
      <c r="K7261" t="s">
        <v>7152</v>
      </c>
      <c r="L7261" t="s">
        <v>114</v>
      </c>
      <c r="M7261">
        <v>54880</v>
      </c>
      <c r="N7261" t="s">
        <v>105</v>
      </c>
      <c r="O7261" t="s">
        <v>3811</v>
      </c>
      <c r="P7261" t="s">
        <v>46</v>
      </c>
      <c r="Q7261" t="s">
        <v>90</v>
      </c>
      <c r="R7261" t="s">
        <v>3812</v>
      </c>
      <c r="S7261">
        <v>45.36</v>
      </c>
      <c r="T7261">
        <v>7</v>
      </c>
      <c r="U7261">
        <v>0</v>
      </c>
      <c r="V7261">
        <v>21.772800000000004</v>
      </c>
    </row>
    <row r="7262" spans="1:22" x14ac:dyDescent="0.25">
      <c r="A7262">
        <v>7261</v>
      </c>
      <c r="B7262" t="s">
        <v>9376</v>
      </c>
      <c r="C7262">
        <v>2013</v>
      </c>
      <c r="D7262" s="1">
        <v>41425</v>
      </c>
      <c r="E7262" s="1">
        <v>41430</v>
      </c>
      <c r="F7262" t="s">
        <v>50</v>
      </c>
      <c r="G7262" t="s">
        <v>6139</v>
      </c>
      <c r="H7262" t="s">
        <v>6140</v>
      </c>
      <c r="I7262" t="s">
        <v>102</v>
      </c>
      <c r="J7262" t="s">
        <v>27</v>
      </c>
      <c r="K7262" t="s">
        <v>7152</v>
      </c>
      <c r="L7262" t="s">
        <v>114</v>
      </c>
      <c r="M7262">
        <v>54880</v>
      </c>
      <c r="N7262" t="s">
        <v>105</v>
      </c>
      <c r="O7262" t="s">
        <v>4238</v>
      </c>
      <c r="P7262" t="s">
        <v>71</v>
      </c>
      <c r="Q7262" t="s">
        <v>72</v>
      </c>
      <c r="R7262" t="s">
        <v>4239</v>
      </c>
      <c r="S7262">
        <v>125.99</v>
      </c>
      <c r="T7262">
        <v>1</v>
      </c>
      <c r="U7262">
        <v>0</v>
      </c>
      <c r="V7262">
        <v>35.277200000000008</v>
      </c>
    </row>
    <row r="7263" spans="1:22" x14ac:dyDescent="0.25">
      <c r="A7263">
        <v>7262</v>
      </c>
      <c r="B7263" t="s">
        <v>9377</v>
      </c>
      <c r="C7263">
        <v>2014</v>
      </c>
      <c r="D7263" s="1">
        <v>41801</v>
      </c>
      <c r="E7263" s="1">
        <v>41804</v>
      </c>
      <c r="F7263" t="s">
        <v>23</v>
      </c>
      <c r="G7263" t="s">
        <v>3658</v>
      </c>
      <c r="H7263" t="s">
        <v>3659</v>
      </c>
      <c r="I7263" t="s">
        <v>41</v>
      </c>
      <c r="J7263" t="s">
        <v>27</v>
      </c>
      <c r="K7263" t="s">
        <v>5412</v>
      </c>
      <c r="L7263" t="s">
        <v>43</v>
      </c>
      <c r="M7263">
        <v>91360</v>
      </c>
      <c r="N7263" t="s">
        <v>44</v>
      </c>
      <c r="O7263" t="s">
        <v>7844</v>
      </c>
      <c r="P7263" t="s">
        <v>46</v>
      </c>
      <c r="Q7263" t="s">
        <v>68</v>
      </c>
      <c r="R7263" t="s">
        <v>7845</v>
      </c>
      <c r="S7263">
        <v>14.700000000000001</v>
      </c>
      <c r="T7263">
        <v>7</v>
      </c>
      <c r="U7263">
        <v>0</v>
      </c>
      <c r="V7263">
        <v>4.1160000000000005</v>
      </c>
    </row>
    <row r="7264" spans="1:22" x14ac:dyDescent="0.25">
      <c r="A7264">
        <v>7263</v>
      </c>
      <c r="B7264" t="s">
        <v>9378</v>
      </c>
      <c r="C7264">
        <v>2014</v>
      </c>
      <c r="D7264" s="1">
        <v>41935</v>
      </c>
      <c r="E7264" s="1">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-6.5399999999999991</v>
      </c>
    </row>
    <row r="7265" spans="1:22" x14ac:dyDescent="0.25">
      <c r="A7265">
        <v>7264</v>
      </c>
      <c r="B7265" t="s">
        <v>9378</v>
      </c>
      <c r="C7265">
        <v>2014</v>
      </c>
      <c r="D7265" s="1">
        <v>41935</v>
      </c>
      <c r="E7265" s="1">
        <v>41941</v>
      </c>
      <c r="F7265" t="s">
        <v>50</v>
      </c>
      <c r="G7265" t="s">
        <v>4236</v>
      </c>
      <c r="H7265" t="s">
        <v>4237</v>
      </c>
      <c r="I7265" t="s">
        <v>41</v>
      </c>
      <c r="J7265" t="s">
        <v>27</v>
      </c>
      <c r="K7265" t="s">
        <v>146</v>
      </c>
      <c r="L7265" t="s">
        <v>147</v>
      </c>
      <c r="M7265">
        <v>19134</v>
      </c>
      <c r="N7265" t="s">
        <v>148</v>
      </c>
      <c r="O7265" t="s">
        <v>7424</v>
      </c>
      <c r="P7265" t="s">
        <v>46</v>
      </c>
      <c r="Q7265" t="s">
        <v>173</v>
      </c>
      <c r="R7265" t="s">
        <v>7425</v>
      </c>
      <c r="S7265">
        <v>31.680000000000003</v>
      </c>
      <c r="T7265">
        <v>4</v>
      </c>
      <c r="U7265">
        <v>0.2</v>
      </c>
      <c r="V7265">
        <v>11.087999999999997</v>
      </c>
    </row>
    <row r="7266" spans="1:22" x14ac:dyDescent="0.25">
      <c r="A7266">
        <v>7265</v>
      </c>
      <c r="B7266" t="s">
        <v>9379</v>
      </c>
      <c r="C7266">
        <v>2014</v>
      </c>
      <c r="D7266" s="1">
        <v>41804</v>
      </c>
      <c r="E7266" s="1">
        <v>41808</v>
      </c>
      <c r="F7266" t="s">
        <v>50</v>
      </c>
      <c r="G7266" t="s">
        <v>387</v>
      </c>
      <c r="H7266" t="s">
        <v>388</v>
      </c>
      <c r="I7266" t="s">
        <v>26</v>
      </c>
      <c r="J7266" t="s">
        <v>27</v>
      </c>
      <c r="K7266" t="s">
        <v>318</v>
      </c>
      <c r="L7266" t="s">
        <v>319</v>
      </c>
      <c r="M7266">
        <v>22153</v>
      </c>
      <c r="N7266" t="s">
        <v>30</v>
      </c>
      <c r="O7266" t="s">
        <v>6388</v>
      </c>
      <c r="P7266" t="s">
        <v>46</v>
      </c>
      <c r="Q7266" t="s">
        <v>68</v>
      </c>
      <c r="R7266" t="s">
        <v>6389</v>
      </c>
      <c r="S7266">
        <v>181.86</v>
      </c>
      <c r="T7266">
        <v>7</v>
      </c>
      <c r="U7266">
        <v>0</v>
      </c>
      <c r="V7266">
        <v>50.9208</v>
      </c>
    </row>
    <row r="7267" spans="1:22" x14ac:dyDescent="0.25">
      <c r="A7267">
        <v>7266</v>
      </c>
      <c r="B7267" t="s">
        <v>9380</v>
      </c>
      <c r="C7267">
        <v>2011</v>
      </c>
      <c r="D7267" s="1">
        <v>40870</v>
      </c>
      <c r="E7267" s="1">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155.37199999999999</v>
      </c>
      <c r="T7267">
        <v>2</v>
      </c>
      <c r="U7267">
        <v>0.3</v>
      </c>
      <c r="V7267">
        <v>-35.513599999999997</v>
      </c>
    </row>
    <row r="7268" spans="1:22" x14ac:dyDescent="0.25">
      <c r="A7268">
        <v>7267</v>
      </c>
      <c r="B7268" t="s">
        <v>9381</v>
      </c>
      <c r="C7268">
        <v>2014</v>
      </c>
      <c r="D7268" s="1">
        <v>41868</v>
      </c>
      <c r="E7268" s="1">
        <v>41868</v>
      </c>
      <c r="F7268" t="s">
        <v>1290</v>
      </c>
      <c r="G7268" t="s">
        <v>6460</v>
      </c>
      <c r="H7268" t="s">
        <v>6461</v>
      </c>
      <c r="I7268" t="s">
        <v>26</v>
      </c>
      <c r="J7268" t="s">
        <v>27</v>
      </c>
      <c r="K7268" t="s">
        <v>382</v>
      </c>
      <c r="L7268" t="s">
        <v>335</v>
      </c>
      <c r="M7268">
        <v>38401</v>
      </c>
      <c r="N7268" t="s">
        <v>30</v>
      </c>
      <c r="O7268" t="s">
        <v>2047</v>
      </c>
      <c r="P7268" t="s">
        <v>46</v>
      </c>
      <c r="Q7268" t="s">
        <v>75</v>
      </c>
      <c r="R7268" t="s">
        <v>2048</v>
      </c>
      <c r="S7268">
        <v>13.428000000000003</v>
      </c>
      <c r="T7268">
        <v>3</v>
      </c>
      <c r="U7268">
        <v>0.7</v>
      </c>
      <c r="V7268">
        <v>-11.190000000000001</v>
      </c>
    </row>
    <row r="7269" spans="1:22" x14ac:dyDescent="0.25">
      <c r="A7269">
        <v>7268</v>
      </c>
      <c r="B7269" t="s">
        <v>9381</v>
      </c>
      <c r="C7269">
        <v>2014</v>
      </c>
      <c r="D7269" s="1">
        <v>41868</v>
      </c>
      <c r="E7269" s="1">
        <v>41868</v>
      </c>
      <c r="F7269" t="s">
        <v>1290</v>
      </c>
      <c r="G7269" t="s">
        <v>6460</v>
      </c>
      <c r="H7269" t="s">
        <v>6461</v>
      </c>
      <c r="I7269" t="s">
        <v>26</v>
      </c>
      <c r="J7269" t="s">
        <v>27</v>
      </c>
      <c r="K7269" t="s">
        <v>382</v>
      </c>
      <c r="L7269" t="s">
        <v>335</v>
      </c>
      <c r="M7269">
        <v>38401</v>
      </c>
      <c r="N7269" t="s">
        <v>30</v>
      </c>
      <c r="O7269" t="s">
        <v>4014</v>
      </c>
      <c r="P7269" t="s">
        <v>46</v>
      </c>
      <c r="Q7269" t="s">
        <v>59</v>
      </c>
      <c r="R7269" t="s">
        <v>4015</v>
      </c>
      <c r="S7269">
        <v>67.13600000000001</v>
      </c>
      <c r="T7269">
        <v>4</v>
      </c>
      <c r="U7269">
        <v>0.2</v>
      </c>
      <c r="V7269">
        <v>-0.83920000000000172</v>
      </c>
    </row>
    <row r="7270" spans="1:22" x14ac:dyDescent="0.25">
      <c r="A7270">
        <v>7269</v>
      </c>
      <c r="B7270" t="s">
        <v>9382</v>
      </c>
      <c r="C7270">
        <v>2013</v>
      </c>
      <c r="D7270" s="1">
        <v>41288</v>
      </c>
      <c r="E7270" s="1">
        <v>41294</v>
      </c>
      <c r="F7270" t="s">
        <v>50</v>
      </c>
      <c r="G7270" t="s">
        <v>1408</v>
      </c>
      <c r="H7270" t="s">
        <v>1409</v>
      </c>
      <c r="I7270" t="s">
        <v>26</v>
      </c>
      <c r="J7270" t="s">
        <v>27</v>
      </c>
      <c r="K7270" t="s">
        <v>87</v>
      </c>
      <c r="L7270" t="s">
        <v>88</v>
      </c>
      <c r="M7270">
        <v>28027</v>
      </c>
      <c r="N7270" t="s">
        <v>30</v>
      </c>
      <c r="O7270" t="s">
        <v>6800</v>
      </c>
      <c r="P7270" t="s">
        <v>46</v>
      </c>
      <c r="Q7270" t="s">
        <v>90</v>
      </c>
      <c r="R7270" t="s">
        <v>6801</v>
      </c>
      <c r="S7270">
        <v>89.567999999999998</v>
      </c>
      <c r="T7270">
        <v>2</v>
      </c>
      <c r="U7270">
        <v>0.2</v>
      </c>
      <c r="V7270">
        <v>32.468400000000003</v>
      </c>
    </row>
    <row r="7271" spans="1:22" x14ac:dyDescent="0.25">
      <c r="A7271">
        <v>7270</v>
      </c>
      <c r="B7271" t="s">
        <v>9382</v>
      </c>
      <c r="C7271">
        <v>2013</v>
      </c>
      <c r="D7271" s="1">
        <v>41288</v>
      </c>
      <c r="E7271" s="1">
        <v>41294</v>
      </c>
      <c r="F7271" t="s">
        <v>50</v>
      </c>
      <c r="G7271" t="s">
        <v>1408</v>
      </c>
      <c r="H7271" t="s">
        <v>1409</v>
      </c>
      <c r="I7271" t="s">
        <v>26</v>
      </c>
      <c r="J7271" t="s">
        <v>27</v>
      </c>
      <c r="K7271" t="s">
        <v>87</v>
      </c>
      <c r="L7271" t="s">
        <v>88</v>
      </c>
      <c r="M7271">
        <v>28027</v>
      </c>
      <c r="N7271" t="s">
        <v>30</v>
      </c>
      <c r="O7271" t="s">
        <v>9383</v>
      </c>
      <c r="P7271" t="s">
        <v>32</v>
      </c>
      <c r="Q7271" t="s">
        <v>65</v>
      </c>
      <c r="R7271" t="s">
        <v>9384</v>
      </c>
      <c r="S7271">
        <v>315.77600000000007</v>
      </c>
      <c r="T7271">
        <v>8</v>
      </c>
      <c r="U7271">
        <v>0.2</v>
      </c>
      <c r="V7271">
        <v>31.577600000000018</v>
      </c>
    </row>
    <row r="7272" spans="1:22" x14ac:dyDescent="0.25">
      <c r="A7272">
        <v>7271</v>
      </c>
      <c r="B7272" t="s">
        <v>9385</v>
      </c>
      <c r="C7272">
        <v>2013</v>
      </c>
      <c r="D7272" s="1">
        <v>41534</v>
      </c>
      <c r="E7272" s="1">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-12.878400000000013</v>
      </c>
    </row>
    <row r="7273" spans="1:22" x14ac:dyDescent="0.25">
      <c r="A7273">
        <v>7272</v>
      </c>
      <c r="B7273" t="s">
        <v>9385</v>
      </c>
      <c r="C7273">
        <v>2013</v>
      </c>
      <c r="D7273" s="1">
        <v>41534</v>
      </c>
      <c r="E7273" s="1">
        <v>41540</v>
      </c>
      <c r="F7273" t="s">
        <v>50</v>
      </c>
      <c r="G7273" t="s">
        <v>3939</v>
      </c>
      <c r="H7273" t="s">
        <v>3940</v>
      </c>
      <c r="I7273" t="s">
        <v>41</v>
      </c>
      <c r="J7273" t="s">
        <v>27</v>
      </c>
      <c r="K7273" t="s">
        <v>630</v>
      </c>
      <c r="L7273" t="s">
        <v>43</v>
      </c>
      <c r="M7273">
        <v>95123</v>
      </c>
      <c r="N7273" t="s">
        <v>44</v>
      </c>
      <c r="O7273" t="s">
        <v>5295</v>
      </c>
      <c r="P7273" t="s">
        <v>46</v>
      </c>
      <c r="Q7273" t="s">
        <v>78</v>
      </c>
      <c r="R7273" t="s">
        <v>5296</v>
      </c>
      <c r="S7273">
        <v>17.48</v>
      </c>
      <c r="T7273">
        <v>4</v>
      </c>
      <c r="U7273">
        <v>0</v>
      </c>
      <c r="V7273">
        <v>4.5448000000000004</v>
      </c>
    </row>
    <row r="7274" spans="1:22" x14ac:dyDescent="0.25">
      <c r="A7274">
        <v>7273</v>
      </c>
      <c r="B7274" t="s">
        <v>9386</v>
      </c>
      <c r="C7274">
        <v>2013</v>
      </c>
      <c r="D7274" s="1">
        <v>41558</v>
      </c>
      <c r="E7274" s="1">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20.608000000000004</v>
      </c>
      <c r="T7274">
        <v>2</v>
      </c>
      <c r="U7274">
        <v>0.2</v>
      </c>
      <c r="V7274">
        <v>-4.3792000000000009</v>
      </c>
    </row>
    <row r="7275" spans="1:22" x14ac:dyDescent="0.25">
      <c r="A7275">
        <v>7274</v>
      </c>
      <c r="B7275" t="s">
        <v>9386</v>
      </c>
      <c r="C7275">
        <v>2013</v>
      </c>
      <c r="D7275" s="1">
        <v>41558</v>
      </c>
      <c r="E7275" s="1">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4.0950000000000006</v>
      </c>
      <c r="T7275">
        <v>3</v>
      </c>
      <c r="U7275">
        <v>0.7</v>
      </c>
      <c r="V7275">
        <v>-2.7300000000000004</v>
      </c>
    </row>
    <row r="7276" spans="1:22" x14ac:dyDescent="0.25">
      <c r="A7276">
        <v>7275</v>
      </c>
      <c r="B7276" t="s">
        <v>9387</v>
      </c>
      <c r="C7276">
        <v>2012</v>
      </c>
      <c r="D7276" s="1">
        <v>41226</v>
      </c>
      <c r="E7276" s="1">
        <v>41230</v>
      </c>
      <c r="F7276" t="s">
        <v>50</v>
      </c>
      <c r="G7276" t="s">
        <v>5151</v>
      </c>
      <c r="H7276" t="s">
        <v>5152</v>
      </c>
      <c r="I7276" t="s">
        <v>102</v>
      </c>
      <c r="J7276" t="s">
        <v>27</v>
      </c>
      <c r="K7276" t="s">
        <v>8030</v>
      </c>
      <c r="L7276" t="s">
        <v>1762</v>
      </c>
      <c r="M7276">
        <v>59601</v>
      </c>
      <c r="N7276" t="s">
        <v>44</v>
      </c>
      <c r="O7276" t="s">
        <v>6347</v>
      </c>
      <c r="P7276" t="s">
        <v>71</v>
      </c>
      <c r="Q7276" t="s">
        <v>72</v>
      </c>
      <c r="R7276" t="s">
        <v>6348</v>
      </c>
      <c r="S7276">
        <v>339.96000000000004</v>
      </c>
      <c r="T7276">
        <v>5</v>
      </c>
      <c r="U7276">
        <v>0.2</v>
      </c>
      <c r="V7276">
        <v>42.494999999999948</v>
      </c>
    </row>
    <row r="7277" spans="1:22" x14ac:dyDescent="0.25">
      <c r="A7277">
        <v>7276</v>
      </c>
      <c r="B7277" t="s">
        <v>9387</v>
      </c>
      <c r="C7277">
        <v>2012</v>
      </c>
      <c r="D7277" s="1">
        <v>41226</v>
      </c>
      <c r="E7277" s="1">
        <v>41230</v>
      </c>
      <c r="F7277" t="s">
        <v>50</v>
      </c>
      <c r="G7277" t="s">
        <v>5151</v>
      </c>
      <c r="H7277" t="s">
        <v>5152</v>
      </c>
      <c r="I7277" t="s">
        <v>102</v>
      </c>
      <c r="J7277" t="s">
        <v>27</v>
      </c>
      <c r="K7277" t="s">
        <v>8030</v>
      </c>
      <c r="L7277" t="s">
        <v>1762</v>
      </c>
      <c r="M7277">
        <v>59601</v>
      </c>
      <c r="N7277" t="s">
        <v>44</v>
      </c>
      <c r="O7277" t="s">
        <v>2522</v>
      </c>
      <c r="P7277" t="s">
        <v>32</v>
      </c>
      <c r="Q7277" t="s">
        <v>65</v>
      </c>
      <c r="R7277" t="s">
        <v>2523</v>
      </c>
      <c r="S7277">
        <v>63.980000000000004</v>
      </c>
      <c r="T7277">
        <v>7</v>
      </c>
      <c r="U7277">
        <v>0</v>
      </c>
      <c r="V7277">
        <v>21.7532</v>
      </c>
    </row>
    <row r="7278" spans="1:22" x14ac:dyDescent="0.25">
      <c r="A7278">
        <v>7277</v>
      </c>
      <c r="B7278" t="s">
        <v>9388</v>
      </c>
      <c r="C7278">
        <v>2011</v>
      </c>
      <c r="D7278" s="1">
        <v>40849</v>
      </c>
      <c r="E7278" s="1">
        <v>40853</v>
      </c>
      <c r="F7278" t="s">
        <v>50</v>
      </c>
      <c r="G7278" t="s">
        <v>3787</v>
      </c>
      <c r="H7278" t="s">
        <v>3788</v>
      </c>
      <c r="I7278" t="s">
        <v>102</v>
      </c>
      <c r="J7278" t="s">
        <v>27</v>
      </c>
      <c r="K7278" t="s">
        <v>53</v>
      </c>
      <c r="L7278" t="s">
        <v>54</v>
      </c>
      <c r="M7278">
        <v>33311</v>
      </c>
      <c r="N7278" t="s">
        <v>30</v>
      </c>
      <c r="O7278" t="s">
        <v>5474</v>
      </c>
      <c r="P7278" t="s">
        <v>71</v>
      </c>
      <c r="Q7278" t="s">
        <v>161</v>
      </c>
      <c r="R7278" t="s">
        <v>5475</v>
      </c>
      <c r="S7278">
        <v>799.92000000000007</v>
      </c>
      <c r="T7278">
        <v>10</v>
      </c>
      <c r="U7278">
        <v>0.2</v>
      </c>
      <c r="V7278">
        <v>239.976</v>
      </c>
    </row>
    <row r="7279" spans="1:22" x14ac:dyDescent="0.25">
      <c r="A7279">
        <v>7278</v>
      </c>
      <c r="B7279" t="s">
        <v>9389</v>
      </c>
      <c r="C7279">
        <v>2013</v>
      </c>
      <c r="D7279" s="1">
        <v>41475</v>
      </c>
      <c r="E7279" s="1">
        <v>41477</v>
      </c>
      <c r="F7279" t="s">
        <v>188</v>
      </c>
      <c r="G7279" t="s">
        <v>3606</v>
      </c>
      <c r="H7279" t="s">
        <v>3607</v>
      </c>
      <c r="I7279" t="s">
        <v>102</v>
      </c>
      <c r="J7279" t="s">
        <v>27</v>
      </c>
      <c r="K7279" t="s">
        <v>127</v>
      </c>
      <c r="L7279" t="s">
        <v>43</v>
      </c>
      <c r="M7279">
        <v>94110</v>
      </c>
      <c r="N7279" t="s">
        <v>44</v>
      </c>
      <c r="O7279" t="s">
        <v>9182</v>
      </c>
      <c r="P7279" t="s">
        <v>71</v>
      </c>
      <c r="Q7279" t="s">
        <v>72</v>
      </c>
      <c r="R7279" t="s">
        <v>9183</v>
      </c>
      <c r="S7279">
        <v>35.984000000000002</v>
      </c>
      <c r="T7279">
        <v>2</v>
      </c>
      <c r="U7279">
        <v>0.2</v>
      </c>
      <c r="V7279">
        <v>4.4979999999999958</v>
      </c>
    </row>
    <row r="7280" spans="1:22" x14ac:dyDescent="0.25">
      <c r="A7280">
        <v>7279</v>
      </c>
      <c r="B7280" t="s">
        <v>9389</v>
      </c>
      <c r="C7280">
        <v>2013</v>
      </c>
      <c r="D7280" s="1">
        <v>41475</v>
      </c>
      <c r="E7280" s="1">
        <v>41477</v>
      </c>
      <c r="F7280" t="s">
        <v>188</v>
      </c>
      <c r="G7280" t="s">
        <v>3606</v>
      </c>
      <c r="H7280" t="s">
        <v>3607</v>
      </c>
      <c r="I7280" t="s">
        <v>102</v>
      </c>
      <c r="J7280" t="s">
        <v>27</v>
      </c>
      <c r="K7280" t="s">
        <v>127</v>
      </c>
      <c r="L7280" t="s">
        <v>43</v>
      </c>
      <c r="M7280">
        <v>94110</v>
      </c>
      <c r="N7280" t="s">
        <v>44</v>
      </c>
      <c r="O7280" t="s">
        <v>5326</v>
      </c>
      <c r="P7280" t="s">
        <v>71</v>
      </c>
      <c r="Q7280" t="s">
        <v>161</v>
      </c>
      <c r="R7280" t="s">
        <v>5327</v>
      </c>
      <c r="S7280">
        <v>389.97</v>
      </c>
      <c r="T7280">
        <v>3</v>
      </c>
      <c r="U7280">
        <v>0</v>
      </c>
      <c r="V7280">
        <v>132.58980000000003</v>
      </c>
    </row>
    <row r="7281" spans="1:22" x14ac:dyDescent="0.25">
      <c r="A7281">
        <v>7280</v>
      </c>
      <c r="B7281" t="s">
        <v>9390</v>
      </c>
      <c r="C7281">
        <v>2013</v>
      </c>
      <c r="D7281" s="1">
        <v>41409</v>
      </c>
      <c r="E7281" s="1">
        <v>41409</v>
      </c>
      <c r="F7281" t="s">
        <v>1290</v>
      </c>
      <c r="G7281" t="s">
        <v>2171</v>
      </c>
      <c r="H7281" t="s">
        <v>2172</v>
      </c>
      <c r="I7281" t="s">
        <v>41</v>
      </c>
      <c r="J7281" t="s">
        <v>27</v>
      </c>
      <c r="K7281" t="s">
        <v>7800</v>
      </c>
      <c r="L7281" t="s">
        <v>310</v>
      </c>
      <c r="M7281">
        <v>85364</v>
      </c>
      <c r="N7281" t="s">
        <v>44</v>
      </c>
      <c r="O7281" t="s">
        <v>907</v>
      </c>
      <c r="P7281" t="s">
        <v>71</v>
      </c>
      <c r="Q7281" t="s">
        <v>161</v>
      </c>
      <c r="R7281" t="s">
        <v>1784</v>
      </c>
      <c r="S7281">
        <v>185.52800000000002</v>
      </c>
      <c r="T7281">
        <v>7</v>
      </c>
      <c r="U7281">
        <v>0.2</v>
      </c>
      <c r="V7281">
        <v>48.701099999999997</v>
      </c>
    </row>
    <row r="7282" spans="1:22" x14ac:dyDescent="0.25">
      <c r="A7282">
        <v>7281</v>
      </c>
      <c r="B7282" t="s">
        <v>9391</v>
      </c>
      <c r="C7282">
        <v>2012</v>
      </c>
      <c r="D7282" s="1">
        <v>40960</v>
      </c>
      <c r="E7282" s="1">
        <v>40966</v>
      </c>
      <c r="F7282" t="s">
        <v>50</v>
      </c>
      <c r="G7282" t="s">
        <v>5501</v>
      </c>
      <c r="H7282" t="s">
        <v>5502</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x14ac:dyDescent="0.25">
      <c r="A7283">
        <v>7282</v>
      </c>
      <c r="B7283" t="s">
        <v>9392</v>
      </c>
      <c r="C7283">
        <v>2014</v>
      </c>
      <c r="D7283" s="1">
        <v>41929</v>
      </c>
      <c r="E7283" s="1">
        <v>41934</v>
      </c>
      <c r="F7283" t="s">
        <v>50</v>
      </c>
      <c r="G7283" t="s">
        <v>6369</v>
      </c>
      <c r="H7283" t="s">
        <v>6370</v>
      </c>
      <c r="I7283" t="s">
        <v>102</v>
      </c>
      <c r="J7283" t="s">
        <v>27</v>
      </c>
      <c r="K7283" t="s">
        <v>7800</v>
      </c>
      <c r="L7283" t="s">
        <v>310</v>
      </c>
      <c r="M7283">
        <v>85364</v>
      </c>
      <c r="N7283" t="s">
        <v>44</v>
      </c>
      <c r="O7283" t="s">
        <v>873</v>
      </c>
      <c r="P7283" t="s">
        <v>71</v>
      </c>
      <c r="Q7283" t="s">
        <v>682</v>
      </c>
      <c r="R7283" t="s">
        <v>874</v>
      </c>
      <c r="S7283">
        <v>599.98500000000013</v>
      </c>
      <c r="T7283">
        <v>5</v>
      </c>
      <c r="U7283">
        <v>0.7</v>
      </c>
      <c r="V7283">
        <v>-479.98799999999994</v>
      </c>
    </row>
    <row r="7284" spans="1:22" x14ac:dyDescent="0.25">
      <c r="A7284">
        <v>7283</v>
      </c>
      <c r="B7284" t="s">
        <v>9393</v>
      </c>
      <c r="C7284">
        <v>2014</v>
      </c>
      <c r="D7284" s="1">
        <v>41813</v>
      </c>
      <c r="E7284" s="1">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3.0359999999999996</v>
      </c>
      <c r="T7284">
        <v>3</v>
      </c>
      <c r="U7284">
        <v>0.8</v>
      </c>
      <c r="V7284">
        <v>-5.0094000000000012</v>
      </c>
    </row>
    <row r="7285" spans="1:22" x14ac:dyDescent="0.25">
      <c r="A7285">
        <v>7284</v>
      </c>
      <c r="B7285" t="s">
        <v>9394</v>
      </c>
      <c r="C7285">
        <v>2014</v>
      </c>
      <c r="D7285" s="1">
        <v>41892</v>
      </c>
      <c r="E7285" s="1">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25.920000000000005</v>
      </c>
      <c r="T7285">
        <v>5</v>
      </c>
      <c r="U7285">
        <v>0.2</v>
      </c>
      <c r="V7285">
        <v>3.8879999999999972</v>
      </c>
    </row>
    <row r="7286" spans="1:22" x14ac:dyDescent="0.25">
      <c r="A7286">
        <v>7285</v>
      </c>
      <c r="B7286" t="s">
        <v>9394</v>
      </c>
      <c r="C7286">
        <v>2014</v>
      </c>
      <c r="D7286" s="1">
        <v>41892</v>
      </c>
      <c r="E7286" s="1">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66.112000000000009</v>
      </c>
      <c r="T7286">
        <v>2</v>
      </c>
      <c r="U7286">
        <v>0.2</v>
      </c>
      <c r="V7286">
        <v>-9.0903999999999989</v>
      </c>
    </row>
    <row r="7287" spans="1:22" x14ac:dyDescent="0.25">
      <c r="A7287">
        <v>7286</v>
      </c>
      <c r="B7287" t="s">
        <v>9395</v>
      </c>
      <c r="C7287">
        <v>2014</v>
      </c>
      <c r="D7287" s="1">
        <v>41927</v>
      </c>
      <c r="E7287" s="1">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15.298799999999996</v>
      </c>
    </row>
    <row r="7288" spans="1:22" x14ac:dyDescent="0.25">
      <c r="A7288">
        <v>7287</v>
      </c>
      <c r="B7288" t="s">
        <v>9396</v>
      </c>
      <c r="C7288">
        <v>2013</v>
      </c>
      <c r="D7288" s="1">
        <v>41446</v>
      </c>
      <c r="E7288" s="1">
        <v>41451</v>
      </c>
      <c r="F7288" t="s">
        <v>50</v>
      </c>
      <c r="G7288" t="s">
        <v>7353</v>
      </c>
      <c r="H7288" t="s">
        <v>7354</v>
      </c>
      <c r="I7288" t="s">
        <v>41</v>
      </c>
      <c r="J7288" t="s">
        <v>27</v>
      </c>
      <c r="K7288" t="s">
        <v>4847</v>
      </c>
      <c r="L7288" t="s">
        <v>649</v>
      </c>
      <c r="M7288">
        <v>73120</v>
      </c>
      <c r="N7288" t="s">
        <v>105</v>
      </c>
      <c r="O7288" t="s">
        <v>7691</v>
      </c>
      <c r="P7288" t="s">
        <v>71</v>
      </c>
      <c r="Q7288" t="s">
        <v>161</v>
      </c>
      <c r="R7288" t="s">
        <v>7692</v>
      </c>
      <c r="S7288">
        <v>6.9</v>
      </c>
      <c r="T7288">
        <v>1</v>
      </c>
      <c r="U7288">
        <v>0</v>
      </c>
      <c r="V7288">
        <v>0.5519999999999996</v>
      </c>
    </row>
    <row r="7289" spans="1:22" x14ac:dyDescent="0.25">
      <c r="A7289">
        <v>7288</v>
      </c>
      <c r="B7289" t="s">
        <v>9396</v>
      </c>
      <c r="C7289">
        <v>2013</v>
      </c>
      <c r="D7289" s="1">
        <v>41446</v>
      </c>
      <c r="E7289" s="1">
        <v>41451</v>
      </c>
      <c r="F7289" t="s">
        <v>50</v>
      </c>
      <c r="G7289" t="s">
        <v>7353</v>
      </c>
      <c r="H7289" t="s">
        <v>7354</v>
      </c>
      <c r="I7289" t="s">
        <v>41</v>
      </c>
      <c r="J7289" t="s">
        <v>27</v>
      </c>
      <c r="K7289" t="s">
        <v>4847</v>
      </c>
      <c r="L7289" t="s">
        <v>649</v>
      </c>
      <c r="M7289">
        <v>73120</v>
      </c>
      <c r="N7289" t="s">
        <v>105</v>
      </c>
      <c r="O7289" t="s">
        <v>3956</v>
      </c>
      <c r="P7289" t="s">
        <v>32</v>
      </c>
      <c r="Q7289" t="s">
        <v>65</v>
      </c>
      <c r="R7289" t="s">
        <v>5769</v>
      </c>
      <c r="S7289">
        <v>57.69</v>
      </c>
      <c r="T7289">
        <v>3</v>
      </c>
      <c r="U7289">
        <v>0</v>
      </c>
      <c r="V7289">
        <v>23.652900000000002</v>
      </c>
    </row>
    <row r="7290" spans="1:22" x14ac:dyDescent="0.25">
      <c r="A7290">
        <v>7289</v>
      </c>
      <c r="B7290" t="s">
        <v>9397</v>
      </c>
      <c r="C7290">
        <v>2011</v>
      </c>
      <c r="D7290" s="1">
        <v>40788</v>
      </c>
      <c r="E7290" s="1">
        <v>40793</v>
      </c>
      <c r="F7290" t="s">
        <v>50</v>
      </c>
      <c r="G7290" t="s">
        <v>1149</v>
      </c>
      <c r="H7290" t="s">
        <v>1150</v>
      </c>
      <c r="I7290" t="s">
        <v>41</v>
      </c>
      <c r="J7290" t="s">
        <v>27</v>
      </c>
      <c r="K7290" t="s">
        <v>184</v>
      </c>
      <c r="L7290" t="s">
        <v>104</v>
      </c>
      <c r="M7290">
        <v>77095</v>
      </c>
      <c r="N7290" t="s">
        <v>105</v>
      </c>
      <c r="O7290" t="s">
        <v>5741</v>
      </c>
      <c r="P7290" t="s">
        <v>71</v>
      </c>
      <c r="Q7290" t="s">
        <v>682</v>
      </c>
      <c r="R7290" t="s">
        <v>5742</v>
      </c>
      <c r="S7290">
        <v>559.71</v>
      </c>
      <c r="T7290">
        <v>3</v>
      </c>
      <c r="U7290">
        <v>0.4</v>
      </c>
      <c r="V7290">
        <v>-121.27049999999997</v>
      </c>
    </row>
    <row r="7291" spans="1:22" x14ac:dyDescent="0.25">
      <c r="A7291">
        <v>7290</v>
      </c>
      <c r="B7291" t="s">
        <v>9398</v>
      </c>
      <c r="C7291">
        <v>2013</v>
      </c>
      <c r="D7291" s="1">
        <v>41304</v>
      </c>
      <c r="E7291" s="1">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x14ac:dyDescent="0.25">
      <c r="A7292">
        <v>7291</v>
      </c>
      <c r="B7292" t="s">
        <v>9398</v>
      </c>
      <c r="C7292">
        <v>2013</v>
      </c>
      <c r="D7292" s="1">
        <v>41304</v>
      </c>
      <c r="E7292" s="1">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x14ac:dyDescent="0.25">
      <c r="A7293">
        <v>7292</v>
      </c>
      <c r="B7293" t="s">
        <v>9398</v>
      </c>
      <c r="C7293">
        <v>2013</v>
      </c>
      <c r="D7293" s="1">
        <v>41304</v>
      </c>
      <c r="E7293" s="1">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x14ac:dyDescent="0.25">
      <c r="A7294">
        <v>7293</v>
      </c>
      <c r="B7294" t="s">
        <v>9399</v>
      </c>
      <c r="C7294">
        <v>2014</v>
      </c>
      <c r="D7294" s="1">
        <v>41978</v>
      </c>
      <c r="E7294" s="1">
        <v>41983</v>
      </c>
      <c r="F7294" t="s">
        <v>50</v>
      </c>
      <c r="G7294" t="s">
        <v>1990</v>
      </c>
      <c r="H7294" t="s">
        <v>1991</v>
      </c>
      <c r="I7294" t="s">
        <v>26</v>
      </c>
      <c r="J7294" t="s">
        <v>27</v>
      </c>
      <c r="K7294" t="s">
        <v>5660</v>
      </c>
      <c r="L7294" t="s">
        <v>335</v>
      </c>
      <c r="M7294">
        <v>37211</v>
      </c>
      <c r="N7294" t="s">
        <v>30</v>
      </c>
      <c r="O7294" t="s">
        <v>9400</v>
      </c>
      <c r="P7294" t="s">
        <v>71</v>
      </c>
      <c r="Q7294" t="s">
        <v>682</v>
      </c>
      <c r="R7294" t="s">
        <v>9080</v>
      </c>
      <c r="S7294">
        <v>649</v>
      </c>
      <c r="T7294">
        <v>2</v>
      </c>
      <c r="U7294">
        <v>0.5</v>
      </c>
      <c r="V7294">
        <v>-272.58000000000015</v>
      </c>
    </row>
    <row r="7295" spans="1:22" x14ac:dyDescent="0.25">
      <c r="A7295">
        <v>7294</v>
      </c>
      <c r="B7295" t="s">
        <v>9401</v>
      </c>
      <c r="C7295">
        <v>2013</v>
      </c>
      <c r="D7295" s="1">
        <v>41297</v>
      </c>
      <c r="E7295" s="1">
        <v>41303</v>
      </c>
      <c r="F7295" t="s">
        <v>50</v>
      </c>
      <c r="G7295" t="s">
        <v>4852</v>
      </c>
      <c r="H7295" t="s">
        <v>4853</v>
      </c>
      <c r="I7295" t="s">
        <v>26</v>
      </c>
      <c r="J7295" t="s">
        <v>27</v>
      </c>
      <c r="K7295" t="s">
        <v>42</v>
      </c>
      <c r="L7295" t="s">
        <v>43</v>
      </c>
      <c r="M7295">
        <v>90036</v>
      </c>
      <c r="N7295" t="s">
        <v>44</v>
      </c>
      <c r="O7295" t="s">
        <v>7653</v>
      </c>
      <c r="P7295" t="s">
        <v>32</v>
      </c>
      <c r="Q7295" t="s">
        <v>65</v>
      </c>
      <c r="R7295" t="s">
        <v>7654</v>
      </c>
      <c r="S7295">
        <v>59.99</v>
      </c>
      <c r="T7295">
        <v>7</v>
      </c>
      <c r="U7295">
        <v>0</v>
      </c>
      <c r="V7295">
        <v>21.596400000000003</v>
      </c>
    </row>
    <row r="7296" spans="1:22" x14ac:dyDescent="0.25">
      <c r="A7296">
        <v>7295</v>
      </c>
      <c r="B7296" t="s">
        <v>9402</v>
      </c>
      <c r="C7296">
        <v>2012</v>
      </c>
      <c r="D7296" s="1">
        <v>41055</v>
      </c>
      <c r="E7296" s="1">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7.8935999999999993</v>
      </c>
    </row>
    <row r="7297" spans="1:22" x14ac:dyDescent="0.25">
      <c r="A7297">
        <v>7296</v>
      </c>
      <c r="B7297" t="s">
        <v>9403</v>
      </c>
      <c r="C7297">
        <v>2011</v>
      </c>
      <c r="D7297" s="1">
        <v>40667</v>
      </c>
      <c r="E7297" s="1">
        <v>40668</v>
      </c>
      <c r="F7297" t="s">
        <v>188</v>
      </c>
      <c r="G7297" t="s">
        <v>3302</v>
      </c>
      <c r="H7297" t="s">
        <v>3303</v>
      </c>
      <c r="I7297" t="s">
        <v>26</v>
      </c>
      <c r="J7297" t="s">
        <v>27</v>
      </c>
      <c r="K7297" t="s">
        <v>184</v>
      </c>
      <c r="L7297" t="s">
        <v>104</v>
      </c>
      <c r="M7297">
        <v>77036</v>
      </c>
      <c r="N7297" t="s">
        <v>105</v>
      </c>
      <c r="O7297" t="s">
        <v>6804</v>
      </c>
      <c r="P7297" t="s">
        <v>46</v>
      </c>
      <c r="Q7297" t="s">
        <v>68</v>
      </c>
      <c r="R7297" t="s">
        <v>6805</v>
      </c>
      <c r="S7297">
        <v>37.839999999999996</v>
      </c>
      <c r="T7297">
        <v>2</v>
      </c>
      <c r="U7297">
        <v>0.2</v>
      </c>
      <c r="V7297">
        <v>2.8380000000000027</v>
      </c>
    </row>
    <row r="7298" spans="1:22" x14ac:dyDescent="0.25">
      <c r="A7298">
        <v>7297</v>
      </c>
      <c r="B7298" t="s">
        <v>9403</v>
      </c>
      <c r="C7298">
        <v>2011</v>
      </c>
      <c r="D7298" s="1">
        <v>40667</v>
      </c>
      <c r="E7298" s="1">
        <v>40668</v>
      </c>
      <c r="F7298" t="s">
        <v>188</v>
      </c>
      <c r="G7298" t="s">
        <v>3302</v>
      </c>
      <c r="H7298" t="s">
        <v>3303</v>
      </c>
      <c r="I7298" t="s">
        <v>26</v>
      </c>
      <c r="J7298" t="s">
        <v>27</v>
      </c>
      <c r="K7298" t="s">
        <v>184</v>
      </c>
      <c r="L7298" t="s">
        <v>104</v>
      </c>
      <c r="M7298">
        <v>77036</v>
      </c>
      <c r="N7298" t="s">
        <v>105</v>
      </c>
      <c r="O7298" t="s">
        <v>7833</v>
      </c>
      <c r="P7298" t="s">
        <v>46</v>
      </c>
      <c r="Q7298" t="s">
        <v>269</v>
      </c>
      <c r="R7298" t="s">
        <v>7834</v>
      </c>
      <c r="S7298">
        <v>5.4719999999999995</v>
      </c>
      <c r="T7298">
        <v>6</v>
      </c>
      <c r="U7298">
        <v>0.2</v>
      </c>
      <c r="V7298">
        <v>1.8467999999999996</v>
      </c>
    </row>
    <row r="7299" spans="1:22" x14ac:dyDescent="0.25">
      <c r="A7299">
        <v>7298</v>
      </c>
      <c r="B7299" t="s">
        <v>9404</v>
      </c>
      <c r="C7299">
        <v>2012</v>
      </c>
      <c r="D7299" s="1">
        <v>40949</v>
      </c>
      <c r="E7299" s="1">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77.240000000000009</v>
      </c>
      <c r="T7299">
        <v>5</v>
      </c>
      <c r="U7299">
        <v>0.2</v>
      </c>
      <c r="V7299">
        <v>7.7240000000000002</v>
      </c>
    </row>
    <row r="7300" spans="1:22" x14ac:dyDescent="0.25">
      <c r="A7300">
        <v>7299</v>
      </c>
      <c r="B7300" t="s">
        <v>9405</v>
      </c>
      <c r="C7300">
        <v>2011</v>
      </c>
      <c r="D7300" s="1">
        <v>40865</v>
      </c>
      <c r="E7300" s="1">
        <v>40868</v>
      </c>
      <c r="F7300" t="s">
        <v>188</v>
      </c>
      <c r="G7300" t="s">
        <v>2484</v>
      </c>
      <c r="H7300" t="s">
        <v>2485</v>
      </c>
      <c r="I7300" t="s">
        <v>26</v>
      </c>
      <c r="J7300" t="s">
        <v>27</v>
      </c>
      <c r="K7300" t="s">
        <v>8737</v>
      </c>
      <c r="L7300" t="s">
        <v>211</v>
      </c>
      <c r="M7300">
        <v>60016</v>
      </c>
      <c r="N7300" t="s">
        <v>105</v>
      </c>
      <c r="O7300" t="s">
        <v>1105</v>
      </c>
      <c r="P7300" t="s">
        <v>32</v>
      </c>
      <c r="Q7300" t="s">
        <v>56</v>
      </c>
      <c r="R7300" t="s">
        <v>1106</v>
      </c>
      <c r="S7300">
        <v>292.10000000000002</v>
      </c>
      <c r="T7300">
        <v>4</v>
      </c>
      <c r="U7300">
        <v>0.5</v>
      </c>
      <c r="V7300">
        <v>-175.26000000000005</v>
      </c>
    </row>
    <row r="7301" spans="1:22" x14ac:dyDescent="0.25">
      <c r="A7301">
        <v>7300</v>
      </c>
      <c r="B7301" t="s">
        <v>9405</v>
      </c>
      <c r="C7301">
        <v>2011</v>
      </c>
      <c r="D7301" s="1">
        <v>40865</v>
      </c>
      <c r="E7301" s="1">
        <v>40868</v>
      </c>
      <c r="F7301" t="s">
        <v>188</v>
      </c>
      <c r="G7301" t="s">
        <v>2484</v>
      </c>
      <c r="H7301" t="s">
        <v>2485</v>
      </c>
      <c r="I7301" t="s">
        <v>26</v>
      </c>
      <c r="J7301" t="s">
        <v>27</v>
      </c>
      <c r="K7301" t="s">
        <v>8737</v>
      </c>
      <c r="L7301" t="s">
        <v>211</v>
      </c>
      <c r="M7301">
        <v>60016</v>
      </c>
      <c r="N7301" t="s">
        <v>105</v>
      </c>
      <c r="O7301" t="s">
        <v>6055</v>
      </c>
      <c r="P7301" t="s">
        <v>32</v>
      </c>
      <c r="Q7301" t="s">
        <v>65</v>
      </c>
      <c r="R7301" t="s">
        <v>6056</v>
      </c>
      <c r="S7301">
        <v>8.5440000000000005</v>
      </c>
      <c r="T7301">
        <v>2</v>
      </c>
      <c r="U7301">
        <v>0.6</v>
      </c>
      <c r="V7301">
        <v>-7.4759999999999991</v>
      </c>
    </row>
    <row r="7302" spans="1:22" x14ac:dyDescent="0.25">
      <c r="A7302">
        <v>7301</v>
      </c>
      <c r="B7302" t="s">
        <v>9405</v>
      </c>
      <c r="C7302">
        <v>2011</v>
      </c>
      <c r="D7302" s="1">
        <v>40865</v>
      </c>
      <c r="E7302" s="1">
        <v>40868</v>
      </c>
      <c r="F7302" t="s">
        <v>188</v>
      </c>
      <c r="G7302" t="s">
        <v>2484</v>
      </c>
      <c r="H7302" t="s">
        <v>2485</v>
      </c>
      <c r="I7302" t="s">
        <v>26</v>
      </c>
      <c r="J7302" t="s">
        <v>27</v>
      </c>
      <c r="K7302" t="s">
        <v>8737</v>
      </c>
      <c r="L7302" t="s">
        <v>211</v>
      </c>
      <c r="M7302">
        <v>60016</v>
      </c>
      <c r="N7302" t="s">
        <v>105</v>
      </c>
      <c r="O7302" t="s">
        <v>7490</v>
      </c>
      <c r="P7302" t="s">
        <v>32</v>
      </c>
      <c r="Q7302" t="s">
        <v>33</v>
      </c>
      <c r="R7302" t="s">
        <v>7491</v>
      </c>
      <c r="S7302">
        <v>424.11599999999999</v>
      </c>
      <c r="T7302">
        <v>6</v>
      </c>
      <c r="U7302">
        <v>0.3</v>
      </c>
      <c r="V7302">
        <v>-30.293999999999983</v>
      </c>
    </row>
    <row r="7303" spans="1:22" x14ac:dyDescent="0.25">
      <c r="A7303">
        <v>7302</v>
      </c>
      <c r="B7303" t="s">
        <v>9405</v>
      </c>
      <c r="C7303">
        <v>2011</v>
      </c>
      <c r="D7303" s="1">
        <v>40865</v>
      </c>
      <c r="E7303" s="1">
        <v>40868</v>
      </c>
      <c r="F7303" t="s">
        <v>188</v>
      </c>
      <c r="G7303" t="s">
        <v>2484</v>
      </c>
      <c r="H7303" t="s">
        <v>2485</v>
      </c>
      <c r="I7303" t="s">
        <v>26</v>
      </c>
      <c r="J7303" t="s">
        <v>27</v>
      </c>
      <c r="K7303" t="s">
        <v>8737</v>
      </c>
      <c r="L7303" t="s">
        <v>211</v>
      </c>
      <c r="M7303">
        <v>60016</v>
      </c>
      <c r="N7303" t="s">
        <v>105</v>
      </c>
      <c r="O7303" t="s">
        <v>2106</v>
      </c>
      <c r="P7303" t="s">
        <v>46</v>
      </c>
      <c r="Q7303" t="s">
        <v>75</v>
      </c>
      <c r="R7303" t="s">
        <v>2107</v>
      </c>
      <c r="S7303">
        <v>2.8919999999999995</v>
      </c>
      <c r="T7303">
        <v>3</v>
      </c>
      <c r="U7303">
        <v>0.8</v>
      </c>
      <c r="V7303">
        <v>-4.9164000000000012</v>
      </c>
    </row>
    <row r="7304" spans="1:22" x14ac:dyDescent="0.25">
      <c r="A7304">
        <v>7303</v>
      </c>
      <c r="B7304" t="s">
        <v>9405</v>
      </c>
      <c r="C7304">
        <v>2011</v>
      </c>
      <c r="D7304" s="1">
        <v>40865</v>
      </c>
      <c r="E7304" s="1">
        <v>40868</v>
      </c>
      <c r="F7304" t="s">
        <v>188</v>
      </c>
      <c r="G7304" t="s">
        <v>2484</v>
      </c>
      <c r="H7304" t="s">
        <v>2485</v>
      </c>
      <c r="I7304" t="s">
        <v>26</v>
      </c>
      <c r="J7304" t="s">
        <v>27</v>
      </c>
      <c r="K7304" t="s">
        <v>8737</v>
      </c>
      <c r="L7304" t="s">
        <v>211</v>
      </c>
      <c r="M7304">
        <v>60016</v>
      </c>
      <c r="N7304" t="s">
        <v>105</v>
      </c>
      <c r="O7304" t="s">
        <v>2428</v>
      </c>
      <c r="P7304" t="s">
        <v>46</v>
      </c>
      <c r="Q7304" t="s">
        <v>59</v>
      </c>
      <c r="R7304" t="s">
        <v>2429</v>
      </c>
      <c r="S7304">
        <v>381.72</v>
      </c>
      <c r="T7304">
        <v>5</v>
      </c>
      <c r="U7304">
        <v>0.2</v>
      </c>
      <c r="V7304">
        <v>-66.801000000000045</v>
      </c>
    </row>
    <row r="7305" spans="1:22" x14ac:dyDescent="0.25">
      <c r="A7305">
        <v>7304</v>
      </c>
      <c r="B7305" t="s">
        <v>9406</v>
      </c>
      <c r="C7305">
        <v>2014</v>
      </c>
      <c r="D7305" s="1">
        <v>41887</v>
      </c>
      <c r="E7305" s="1">
        <v>41891</v>
      </c>
      <c r="F7305" t="s">
        <v>50</v>
      </c>
      <c r="G7305" t="s">
        <v>8516</v>
      </c>
      <c r="H7305" t="s">
        <v>8517</v>
      </c>
      <c r="I7305" t="s">
        <v>26</v>
      </c>
      <c r="J7305" t="s">
        <v>27</v>
      </c>
      <c r="K7305" t="s">
        <v>3461</v>
      </c>
      <c r="L7305" t="s">
        <v>54</v>
      </c>
      <c r="M7305">
        <v>33437</v>
      </c>
      <c r="N7305" t="s">
        <v>30</v>
      </c>
      <c r="O7305" t="s">
        <v>701</v>
      </c>
      <c r="P7305" t="s">
        <v>32</v>
      </c>
      <c r="Q7305" t="s">
        <v>36</v>
      </c>
      <c r="R7305" t="s">
        <v>702</v>
      </c>
      <c r="S7305">
        <v>97.184000000000012</v>
      </c>
      <c r="T7305">
        <v>2</v>
      </c>
      <c r="U7305">
        <v>0.2</v>
      </c>
      <c r="V7305">
        <v>6.0740000000000016</v>
      </c>
    </row>
    <row r="7306" spans="1:22" x14ac:dyDescent="0.25">
      <c r="A7306">
        <v>7305</v>
      </c>
      <c r="B7306" t="s">
        <v>9406</v>
      </c>
      <c r="C7306">
        <v>2014</v>
      </c>
      <c r="D7306" s="1">
        <v>41887</v>
      </c>
      <c r="E7306" s="1">
        <v>41891</v>
      </c>
      <c r="F7306" t="s">
        <v>50</v>
      </c>
      <c r="G7306" t="s">
        <v>8516</v>
      </c>
      <c r="H7306" t="s">
        <v>8517</v>
      </c>
      <c r="I7306" t="s">
        <v>26</v>
      </c>
      <c r="J7306" t="s">
        <v>27</v>
      </c>
      <c r="K7306" t="s">
        <v>3461</v>
      </c>
      <c r="L7306" t="s">
        <v>54</v>
      </c>
      <c r="M7306">
        <v>33437</v>
      </c>
      <c r="N7306" t="s">
        <v>30</v>
      </c>
      <c r="O7306" t="s">
        <v>2856</v>
      </c>
      <c r="P7306" t="s">
        <v>46</v>
      </c>
      <c r="Q7306" t="s">
        <v>90</v>
      </c>
      <c r="R7306" t="s">
        <v>2857</v>
      </c>
      <c r="S7306">
        <v>10.368000000000002</v>
      </c>
      <c r="T7306">
        <v>2</v>
      </c>
      <c r="U7306">
        <v>0.2</v>
      </c>
      <c r="V7306">
        <v>3.6288</v>
      </c>
    </row>
    <row r="7307" spans="1:22" x14ac:dyDescent="0.25">
      <c r="A7307">
        <v>7306</v>
      </c>
      <c r="B7307" t="s">
        <v>9407</v>
      </c>
      <c r="C7307">
        <v>2011</v>
      </c>
      <c r="D7307" s="1">
        <v>40631</v>
      </c>
      <c r="E7307" s="1">
        <v>40635</v>
      </c>
      <c r="F7307" t="s">
        <v>50</v>
      </c>
      <c r="G7307" t="s">
        <v>1796</v>
      </c>
      <c r="H7307" t="s">
        <v>1797</v>
      </c>
      <c r="I7307" t="s">
        <v>26</v>
      </c>
      <c r="J7307" t="s">
        <v>27</v>
      </c>
      <c r="K7307" t="s">
        <v>4346</v>
      </c>
      <c r="L7307" t="s">
        <v>104</v>
      </c>
      <c r="M7307">
        <v>75023</v>
      </c>
      <c r="N7307" t="s">
        <v>105</v>
      </c>
      <c r="O7307" t="s">
        <v>1601</v>
      </c>
      <c r="P7307" t="s">
        <v>32</v>
      </c>
      <c r="Q7307" t="s">
        <v>56</v>
      </c>
      <c r="R7307" t="s">
        <v>1602</v>
      </c>
      <c r="S7307">
        <v>890.84099999999989</v>
      </c>
      <c r="T7307">
        <v>3</v>
      </c>
      <c r="U7307">
        <v>0.3</v>
      </c>
      <c r="V7307">
        <v>-152.71559999999999</v>
      </c>
    </row>
    <row r="7308" spans="1:22" x14ac:dyDescent="0.25">
      <c r="A7308">
        <v>7307</v>
      </c>
      <c r="B7308" t="s">
        <v>9408</v>
      </c>
      <c r="C7308">
        <v>2013</v>
      </c>
      <c r="D7308" s="1">
        <v>41584</v>
      </c>
      <c r="E7308" s="1">
        <v>41586</v>
      </c>
      <c r="F7308" t="s">
        <v>23</v>
      </c>
      <c r="G7308" t="s">
        <v>940</v>
      </c>
      <c r="H7308" t="s">
        <v>941</v>
      </c>
      <c r="I7308" t="s">
        <v>26</v>
      </c>
      <c r="J7308" t="s">
        <v>27</v>
      </c>
      <c r="K7308" t="s">
        <v>630</v>
      </c>
      <c r="L7308" t="s">
        <v>43</v>
      </c>
      <c r="M7308">
        <v>95123</v>
      </c>
      <c r="N7308" t="s">
        <v>44</v>
      </c>
      <c r="O7308" t="s">
        <v>6684</v>
      </c>
      <c r="P7308" t="s">
        <v>71</v>
      </c>
      <c r="Q7308" t="s">
        <v>161</v>
      </c>
      <c r="R7308" t="s">
        <v>6685</v>
      </c>
      <c r="S7308">
        <v>72</v>
      </c>
      <c r="T7308">
        <v>4</v>
      </c>
      <c r="U7308">
        <v>0</v>
      </c>
      <c r="V7308">
        <v>12.959999999999994</v>
      </c>
    </row>
    <row r="7309" spans="1:22" x14ac:dyDescent="0.25">
      <c r="A7309">
        <v>7308</v>
      </c>
      <c r="B7309" t="s">
        <v>9408</v>
      </c>
      <c r="C7309">
        <v>2013</v>
      </c>
      <c r="D7309" s="1">
        <v>41584</v>
      </c>
      <c r="E7309" s="1">
        <v>41586</v>
      </c>
      <c r="F7309" t="s">
        <v>23</v>
      </c>
      <c r="G7309" t="s">
        <v>940</v>
      </c>
      <c r="H7309" t="s">
        <v>941</v>
      </c>
      <c r="I7309" t="s">
        <v>26</v>
      </c>
      <c r="J7309" t="s">
        <v>27</v>
      </c>
      <c r="K7309" t="s">
        <v>630</v>
      </c>
      <c r="L7309" t="s">
        <v>43</v>
      </c>
      <c r="M7309">
        <v>95123</v>
      </c>
      <c r="N7309" t="s">
        <v>44</v>
      </c>
      <c r="O7309" t="s">
        <v>6141</v>
      </c>
      <c r="P7309" t="s">
        <v>32</v>
      </c>
      <c r="Q7309" t="s">
        <v>36</v>
      </c>
      <c r="R7309" t="s">
        <v>6142</v>
      </c>
      <c r="S7309">
        <v>113.88800000000002</v>
      </c>
      <c r="T7309">
        <v>2</v>
      </c>
      <c r="U7309">
        <v>0.2</v>
      </c>
      <c r="V7309">
        <v>9.9651999999999994</v>
      </c>
    </row>
    <row r="7310" spans="1:22" x14ac:dyDescent="0.25">
      <c r="A7310">
        <v>7309</v>
      </c>
      <c r="B7310" t="s">
        <v>9408</v>
      </c>
      <c r="C7310">
        <v>2013</v>
      </c>
      <c r="D7310" s="1">
        <v>41584</v>
      </c>
      <c r="E7310" s="1">
        <v>41586</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x14ac:dyDescent="0.25">
      <c r="A7311">
        <v>7310</v>
      </c>
      <c r="B7311" t="s">
        <v>9409</v>
      </c>
      <c r="C7311">
        <v>2014</v>
      </c>
      <c r="D7311" s="1">
        <v>41801</v>
      </c>
      <c r="E7311" s="1">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14.129999999999999</v>
      </c>
      <c r="T7311">
        <v>3</v>
      </c>
      <c r="U7311">
        <v>0</v>
      </c>
      <c r="V7311">
        <v>0.70650000000000013</v>
      </c>
    </row>
    <row r="7312" spans="1:22" x14ac:dyDescent="0.25">
      <c r="A7312">
        <v>7311</v>
      </c>
      <c r="B7312" t="s">
        <v>9410</v>
      </c>
      <c r="C7312">
        <v>2012</v>
      </c>
      <c r="D7312" s="1">
        <v>41131</v>
      </c>
      <c r="E7312" s="1">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29.137499999999996</v>
      </c>
    </row>
    <row r="7313" spans="1:22" x14ac:dyDescent="0.25">
      <c r="A7313">
        <v>7312</v>
      </c>
      <c r="B7313" t="s">
        <v>9411</v>
      </c>
      <c r="C7313">
        <v>2012</v>
      </c>
      <c r="D7313" s="1">
        <v>41191</v>
      </c>
      <c r="E7313" s="1">
        <v>41195</v>
      </c>
      <c r="F7313" t="s">
        <v>50</v>
      </c>
      <c r="G7313" t="s">
        <v>5574</v>
      </c>
      <c r="H7313" t="s">
        <v>5575</v>
      </c>
      <c r="I7313" t="s">
        <v>26</v>
      </c>
      <c r="J7313" t="s">
        <v>27</v>
      </c>
      <c r="K7313" t="s">
        <v>1419</v>
      </c>
      <c r="L7313" t="s">
        <v>54</v>
      </c>
      <c r="M7313">
        <v>33178</v>
      </c>
      <c r="N7313" t="s">
        <v>30</v>
      </c>
      <c r="O7313" t="s">
        <v>2913</v>
      </c>
      <c r="P7313" t="s">
        <v>46</v>
      </c>
      <c r="Q7313" t="s">
        <v>75</v>
      </c>
      <c r="R7313" t="s">
        <v>2914</v>
      </c>
      <c r="S7313">
        <v>1.8720000000000003</v>
      </c>
      <c r="T7313">
        <v>2</v>
      </c>
      <c r="U7313">
        <v>0.7</v>
      </c>
      <c r="V7313">
        <v>-1.3103999999999996</v>
      </c>
    </row>
    <row r="7314" spans="1:22" x14ac:dyDescent="0.25">
      <c r="A7314">
        <v>7313</v>
      </c>
      <c r="B7314" t="s">
        <v>9411</v>
      </c>
      <c r="C7314">
        <v>2012</v>
      </c>
      <c r="D7314" s="1">
        <v>41191</v>
      </c>
      <c r="E7314" s="1">
        <v>41195</v>
      </c>
      <c r="F7314" t="s">
        <v>50</v>
      </c>
      <c r="G7314" t="s">
        <v>5574</v>
      </c>
      <c r="H7314" t="s">
        <v>5575</v>
      </c>
      <c r="I7314" t="s">
        <v>26</v>
      </c>
      <c r="J7314" t="s">
        <v>27</v>
      </c>
      <c r="K7314" t="s">
        <v>1419</v>
      </c>
      <c r="L7314" t="s">
        <v>54</v>
      </c>
      <c r="M7314">
        <v>33178</v>
      </c>
      <c r="N7314" t="s">
        <v>30</v>
      </c>
      <c r="O7314" t="s">
        <v>1712</v>
      </c>
      <c r="P7314" t="s">
        <v>46</v>
      </c>
      <c r="Q7314" t="s">
        <v>75</v>
      </c>
      <c r="R7314" t="s">
        <v>1713</v>
      </c>
      <c r="S7314">
        <v>11.214000000000002</v>
      </c>
      <c r="T7314">
        <v>2</v>
      </c>
      <c r="U7314">
        <v>0.7</v>
      </c>
      <c r="V7314">
        <v>-8.5974000000000004</v>
      </c>
    </row>
    <row r="7315" spans="1:22" x14ac:dyDescent="0.25">
      <c r="A7315">
        <v>7314</v>
      </c>
      <c r="B7315" t="s">
        <v>9411</v>
      </c>
      <c r="C7315">
        <v>2012</v>
      </c>
      <c r="D7315" s="1">
        <v>41191</v>
      </c>
      <c r="E7315" s="1">
        <v>41195</v>
      </c>
      <c r="F7315" t="s">
        <v>50</v>
      </c>
      <c r="G7315" t="s">
        <v>5574</v>
      </c>
      <c r="H7315" t="s">
        <v>5575</v>
      </c>
      <c r="I7315" t="s">
        <v>26</v>
      </c>
      <c r="J7315" t="s">
        <v>27</v>
      </c>
      <c r="K7315" t="s">
        <v>1419</v>
      </c>
      <c r="L7315" t="s">
        <v>54</v>
      </c>
      <c r="M7315">
        <v>33178</v>
      </c>
      <c r="N7315" t="s">
        <v>30</v>
      </c>
      <c r="O7315" t="s">
        <v>7505</v>
      </c>
      <c r="P7315" t="s">
        <v>46</v>
      </c>
      <c r="Q7315" t="s">
        <v>68</v>
      </c>
      <c r="R7315" t="s">
        <v>7506</v>
      </c>
      <c r="S7315">
        <v>37.375999999999998</v>
      </c>
      <c r="T7315">
        <v>8</v>
      </c>
      <c r="U7315">
        <v>0.2</v>
      </c>
      <c r="V7315">
        <v>7.4751999999999992</v>
      </c>
    </row>
    <row r="7316" spans="1:22" x14ac:dyDescent="0.25">
      <c r="A7316">
        <v>7315</v>
      </c>
      <c r="B7316" t="s">
        <v>9412</v>
      </c>
      <c r="C7316">
        <v>2013</v>
      </c>
      <c r="D7316" s="1">
        <v>41423</v>
      </c>
      <c r="E7316" s="1">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v>286.40000000000003</v>
      </c>
      <c r="T7316">
        <v>1</v>
      </c>
      <c r="U7316">
        <v>0.2</v>
      </c>
      <c r="V7316">
        <v>25.060000000000016</v>
      </c>
    </row>
    <row r="7317" spans="1:22" x14ac:dyDescent="0.25">
      <c r="A7317">
        <v>7316</v>
      </c>
      <c r="B7317" t="s">
        <v>9413</v>
      </c>
      <c r="C7317">
        <v>2014</v>
      </c>
      <c r="D7317" s="1">
        <v>41771</v>
      </c>
      <c r="E7317" s="1">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12.736799999999999</v>
      </c>
    </row>
    <row r="7318" spans="1:22" x14ac:dyDescent="0.25">
      <c r="A7318">
        <v>7317</v>
      </c>
      <c r="B7318" t="s">
        <v>9414</v>
      </c>
      <c r="C7318">
        <v>2013</v>
      </c>
      <c r="D7318" s="1">
        <v>41564</v>
      </c>
      <c r="E7318" s="1">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-37.915200000000027</v>
      </c>
    </row>
    <row r="7319" spans="1:22" x14ac:dyDescent="0.25">
      <c r="A7319">
        <v>7318</v>
      </c>
      <c r="B7319" t="s">
        <v>9415</v>
      </c>
      <c r="C7319">
        <v>2014</v>
      </c>
      <c r="D7319" s="1">
        <v>41961</v>
      </c>
      <c r="E7319" s="1">
        <v>41965</v>
      </c>
      <c r="F7319" t="s">
        <v>50</v>
      </c>
      <c r="G7319" t="s">
        <v>4616</v>
      </c>
      <c r="H7319" t="s">
        <v>4617</v>
      </c>
      <c r="I7319" t="s">
        <v>41</v>
      </c>
      <c r="J7319" t="s">
        <v>27</v>
      </c>
      <c r="K7319" t="s">
        <v>9416</v>
      </c>
      <c r="L7319" t="s">
        <v>420</v>
      </c>
      <c r="M7319">
        <v>97123</v>
      </c>
      <c r="N7319" t="s">
        <v>44</v>
      </c>
      <c r="O7319" t="s">
        <v>9040</v>
      </c>
      <c r="P7319" t="s">
        <v>46</v>
      </c>
      <c r="Q7319" t="s">
        <v>90</v>
      </c>
      <c r="R7319" t="s">
        <v>9041</v>
      </c>
      <c r="S7319">
        <v>19.608000000000001</v>
      </c>
      <c r="T7319">
        <v>3</v>
      </c>
      <c r="U7319">
        <v>0.2</v>
      </c>
      <c r="V7319">
        <v>6.6177000000000001</v>
      </c>
    </row>
    <row r="7320" spans="1:22" x14ac:dyDescent="0.25">
      <c r="A7320">
        <v>7319</v>
      </c>
      <c r="B7320" t="s">
        <v>9415</v>
      </c>
      <c r="C7320">
        <v>2014</v>
      </c>
      <c r="D7320" s="1">
        <v>41961</v>
      </c>
      <c r="E7320" s="1">
        <v>41965</v>
      </c>
      <c r="F7320" t="s">
        <v>50</v>
      </c>
      <c r="G7320" t="s">
        <v>4616</v>
      </c>
      <c r="H7320" t="s">
        <v>4617</v>
      </c>
      <c r="I7320" t="s">
        <v>41</v>
      </c>
      <c r="J7320" t="s">
        <v>27</v>
      </c>
      <c r="K7320" t="s">
        <v>9416</v>
      </c>
      <c r="L7320" t="s">
        <v>420</v>
      </c>
      <c r="M7320">
        <v>97123</v>
      </c>
      <c r="N7320" t="s">
        <v>44</v>
      </c>
      <c r="O7320" t="s">
        <v>3572</v>
      </c>
      <c r="P7320" t="s">
        <v>46</v>
      </c>
      <c r="Q7320" t="s">
        <v>75</v>
      </c>
      <c r="R7320" t="s">
        <v>3573</v>
      </c>
      <c r="S7320">
        <v>4.1580000000000004</v>
      </c>
      <c r="T7320">
        <v>7</v>
      </c>
      <c r="U7320">
        <v>0.7</v>
      </c>
      <c r="V7320">
        <v>-3.4649999999999999</v>
      </c>
    </row>
    <row r="7321" spans="1:22" x14ac:dyDescent="0.25">
      <c r="A7321">
        <v>7320</v>
      </c>
      <c r="B7321" t="s">
        <v>9417</v>
      </c>
      <c r="C7321">
        <v>2014</v>
      </c>
      <c r="D7321" s="1">
        <v>41970</v>
      </c>
      <c r="E7321" s="1">
        <v>41973</v>
      </c>
      <c r="F7321" t="s">
        <v>23</v>
      </c>
      <c r="G7321" t="s">
        <v>3679</v>
      </c>
      <c r="H7321" t="s">
        <v>3680</v>
      </c>
      <c r="I7321" t="s">
        <v>26</v>
      </c>
      <c r="J7321" t="s">
        <v>27</v>
      </c>
      <c r="K7321" t="s">
        <v>266</v>
      </c>
      <c r="L7321" t="s">
        <v>267</v>
      </c>
      <c r="M7321">
        <v>10009</v>
      </c>
      <c r="N7321" t="s">
        <v>148</v>
      </c>
      <c r="O7321" t="s">
        <v>3782</v>
      </c>
      <c r="P7321" t="s">
        <v>71</v>
      </c>
      <c r="Q7321" t="s">
        <v>72</v>
      </c>
      <c r="R7321" t="s">
        <v>5704</v>
      </c>
      <c r="S7321">
        <v>979.95</v>
      </c>
      <c r="T7321">
        <v>5</v>
      </c>
      <c r="U7321">
        <v>0</v>
      </c>
      <c r="V7321">
        <v>264.58650000000006</v>
      </c>
    </row>
    <row r="7322" spans="1:22" x14ac:dyDescent="0.25">
      <c r="A7322">
        <v>7321</v>
      </c>
      <c r="B7322" t="s">
        <v>9417</v>
      </c>
      <c r="C7322">
        <v>2014</v>
      </c>
      <c r="D7322" s="1">
        <v>41970</v>
      </c>
      <c r="E7322" s="1">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135.29999999999998</v>
      </c>
      <c r="T7322">
        <v>5</v>
      </c>
      <c r="U7322">
        <v>0</v>
      </c>
      <c r="V7322">
        <v>37.883999999999993</v>
      </c>
    </row>
    <row r="7323" spans="1:22" x14ac:dyDescent="0.25">
      <c r="A7323">
        <v>7322</v>
      </c>
      <c r="B7323" t="s">
        <v>9418</v>
      </c>
      <c r="C7323">
        <v>2014</v>
      </c>
      <c r="D7323" s="1">
        <v>41886</v>
      </c>
      <c r="E7323" s="1">
        <v>41890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3.3389999999999995</v>
      </c>
    </row>
    <row r="7324" spans="1:22" x14ac:dyDescent="0.25">
      <c r="A7324">
        <v>7323</v>
      </c>
      <c r="B7324" t="s">
        <v>9418</v>
      </c>
      <c r="C7324">
        <v>2014</v>
      </c>
      <c r="D7324" s="1">
        <v>41886</v>
      </c>
      <c r="E7324" s="1">
        <v>41890</v>
      </c>
      <c r="F7324" t="s">
        <v>50</v>
      </c>
      <c r="G7324" t="s">
        <v>4193</v>
      </c>
      <c r="H7324" t="s">
        <v>4194</v>
      </c>
      <c r="I7324" t="s">
        <v>41</v>
      </c>
      <c r="J7324" t="s">
        <v>27</v>
      </c>
      <c r="K7324" t="s">
        <v>303</v>
      </c>
      <c r="L7324" t="s">
        <v>211</v>
      </c>
      <c r="M7324">
        <v>60623</v>
      </c>
      <c r="N7324" t="s">
        <v>105</v>
      </c>
      <c r="O7324" t="s">
        <v>2829</v>
      </c>
      <c r="P7324" t="s">
        <v>71</v>
      </c>
      <c r="Q7324" t="s">
        <v>161</v>
      </c>
      <c r="R7324" t="s">
        <v>2830</v>
      </c>
      <c r="S7324">
        <v>100.80000000000001</v>
      </c>
      <c r="T7324">
        <v>2</v>
      </c>
      <c r="U7324">
        <v>0.2</v>
      </c>
      <c r="V7324">
        <v>21.42</v>
      </c>
    </row>
    <row r="7325" spans="1:22" x14ac:dyDescent="0.25">
      <c r="A7325">
        <v>7324</v>
      </c>
      <c r="B7325" t="s">
        <v>9419</v>
      </c>
      <c r="C7325">
        <v>2014</v>
      </c>
      <c r="D7325" s="1">
        <v>41979</v>
      </c>
      <c r="E7325" s="1">
        <v>41982</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10.909600000000001</v>
      </c>
    </row>
    <row r="7326" spans="1:22" x14ac:dyDescent="0.25">
      <c r="A7326">
        <v>7325</v>
      </c>
      <c r="B7326" t="s">
        <v>9419</v>
      </c>
      <c r="C7326">
        <v>2014</v>
      </c>
      <c r="D7326" s="1">
        <v>41979</v>
      </c>
      <c r="E7326" s="1">
        <v>41982</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x14ac:dyDescent="0.25">
      <c r="A7327">
        <v>7326</v>
      </c>
      <c r="B7327" t="s">
        <v>9420</v>
      </c>
      <c r="C7327">
        <v>2014</v>
      </c>
      <c r="D7327" s="1">
        <v>41954</v>
      </c>
      <c r="E7327" s="1">
        <v>41961</v>
      </c>
      <c r="F7327" t="s">
        <v>50</v>
      </c>
      <c r="G7327" t="s">
        <v>2225</v>
      </c>
      <c r="H7327" t="s">
        <v>2226</v>
      </c>
      <c r="I7327" t="s">
        <v>26</v>
      </c>
      <c r="J7327" t="s">
        <v>27</v>
      </c>
      <c r="K7327" t="s">
        <v>7819</v>
      </c>
      <c r="L7327" t="s">
        <v>96</v>
      </c>
      <c r="M7327">
        <v>99301</v>
      </c>
      <c r="N7327" t="s">
        <v>44</v>
      </c>
      <c r="O7327" t="s">
        <v>5391</v>
      </c>
      <c r="P7327" t="s">
        <v>46</v>
      </c>
      <c r="Q7327" t="s">
        <v>78</v>
      </c>
      <c r="R7327" t="s">
        <v>5392</v>
      </c>
      <c r="S7327">
        <v>400.79999999999995</v>
      </c>
      <c r="T7327">
        <v>5</v>
      </c>
      <c r="U7327">
        <v>0</v>
      </c>
      <c r="V7327">
        <v>112.224</v>
      </c>
    </row>
    <row r="7328" spans="1:22" x14ac:dyDescent="0.25">
      <c r="A7328">
        <v>7327</v>
      </c>
      <c r="B7328" t="s">
        <v>9420</v>
      </c>
      <c r="C7328">
        <v>2014</v>
      </c>
      <c r="D7328" s="1">
        <v>41954</v>
      </c>
      <c r="E7328" s="1">
        <v>41961</v>
      </c>
      <c r="F7328" t="s">
        <v>50</v>
      </c>
      <c r="G7328" t="s">
        <v>2225</v>
      </c>
      <c r="H7328" t="s">
        <v>2226</v>
      </c>
      <c r="I7328" t="s">
        <v>26</v>
      </c>
      <c r="J7328" t="s">
        <v>27</v>
      </c>
      <c r="K7328" t="s">
        <v>7819</v>
      </c>
      <c r="L7328" t="s">
        <v>96</v>
      </c>
      <c r="M7328">
        <v>99301</v>
      </c>
      <c r="N7328" t="s">
        <v>44</v>
      </c>
      <c r="O7328" t="s">
        <v>1494</v>
      </c>
      <c r="P7328" t="s">
        <v>46</v>
      </c>
      <c r="Q7328" t="s">
        <v>75</v>
      </c>
      <c r="R7328" t="s">
        <v>1495</v>
      </c>
      <c r="S7328">
        <v>28.792000000000002</v>
      </c>
      <c r="T7328">
        <v>1</v>
      </c>
      <c r="U7328">
        <v>0.2</v>
      </c>
      <c r="V7328">
        <v>10.077200000000001</v>
      </c>
    </row>
    <row r="7329" spans="1:22" x14ac:dyDescent="0.25">
      <c r="A7329">
        <v>7328</v>
      </c>
      <c r="B7329" t="s">
        <v>9421</v>
      </c>
      <c r="C7329">
        <v>2011</v>
      </c>
      <c r="D7329" s="1">
        <v>40620</v>
      </c>
      <c r="E7329" s="1">
        <v>40626</v>
      </c>
      <c r="F7329" t="s">
        <v>50</v>
      </c>
      <c r="G7329" t="s">
        <v>2798</v>
      </c>
      <c r="H7329" t="s">
        <v>2799</v>
      </c>
      <c r="I7329" t="s">
        <v>102</v>
      </c>
      <c r="J7329" t="s">
        <v>27</v>
      </c>
      <c r="K7329" t="s">
        <v>9422</v>
      </c>
      <c r="L7329" t="s">
        <v>43</v>
      </c>
      <c r="M7329">
        <v>91505</v>
      </c>
      <c r="N7329" t="s">
        <v>44</v>
      </c>
      <c r="O7329" t="s">
        <v>5211</v>
      </c>
      <c r="P7329" t="s">
        <v>32</v>
      </c>
      <c r="Q7329" t="s">
        <v>65</v>
      </c>
      <c r="R7329" t="s">
        <v>5212</v>
      </c>
      <c r="S7329">
        <v>111</v>
      </c>
      <c r="T7329">
        <v>2</v>
      </c>
      <c r="U7329">
        <v>0</v>
      </c>
      <c r="V7329">
        <v>14.430000000000007</v>
      </c>
    </row>
    <row r="7330" spans="1:22" x14ac:dyDescent="0.25">
      <c r="A7330">
        <v>7329</v>
      </c>
      <c r="B7330" t="s">
        <v>9421</v>
      </c>
      <c r="C7330">
        <v>2011</v>
      </c>
      <c r="D7330" s="1">
        <v>40620</v>
      </c>
      <c r="E7330" s="1">
        <v>40626</v>
      </c>
      <c r="F7330" t="s">
        <v>50</v>
      </c>
      <c r="G7330" t="s">
        <v>2798</v>
      </c>
      <c r="H7330" t="s">
        <v>2799</v>
      </c>
      <c r="I7330" t="s">
        <v>102</v>
      </c>
      <c r="J7330" t="s">
        <v>27</v>
      </c>
      <c r="K7330" t="s">
        <v>9422</v>
      </c>
      <c r="L7330" t="s">
        <v>43</v>
      </c>
      <c r="M7330">
        <v>91505</v>
      </c>
      <c r="N7330" t="s">
        <v>44</v>
      </c>
      <c r="O7330" t="s">
        <v>873</v>
      </c>
      <c r="P7330" t="s">
        <v>71</v>
      </c>
      <c r="Q7330" t="s">
        <v>682</v>
      </c>
      <c r="R7330" t="s">
        <v>874</v>
      </c>
      <c r="S7330">
        <v>1279.9680000000001</v>
      </c>
      <c r="T7330">
        <v>4</v>
      </c>
      <c r="U7330">
        <v>0.2</v>
      </c>
      <c r="V7330">
        <v>415.98959999999994</v>
      </c>
    </row>
    <row r="7331" spans="1:22" x14ac:dyDescent="0.25">
      <c r="A7331">
        <v>7330</v>
      </c>
      <c r="B7331" t="s">
        <v>9421</v>
      </c>
      <c r="C7331">
        <v>2011</v>
      </c>
      <c r="D7331" s="1">
        <v>40620</v>
      </c>
      <c r="E7331" s="1">
        <v>40626</v>
      </c>
      <c r="F7331" t="s">
        <v>50</v>
      </c>
      <c r="G7331" t="s">
        <v>2798</v>
      </c>
      <c r="H7331" t="s">
        <v>2799</v>
      </c>
      <c r="I7331" t="s">
        <v>102</v>
      </c>
      <c r="J7331" t="s">
        <v>27</v>
      </c>
      <c r="K7331" t="s">
        <v>9422</v>
      </c>
      <c r="L7331" t="s">
        <v>43</v>
      </c>
      <c r="M7331">
        <v>91505</v>
      </c>
      <c r="N7331" t="s">
        <v>44</v>
      </c>
      <c r="O7331" t="s">
        <v>5000</v>
      </c>
      <c r="P7331" t="s">
        <v>46</v>
      </c>
      <c r="Q7331" t="s">
        <v>59</v>
      </c>
      <c r="R7331" t="s">
        <v>5001</v>
      </c>
      <c r="S7331">
        <v>1856.19</v>
      </c>
      <c r="T7331">
        <v>7</v>
      </c>
      <c r="U7331">
        <v>0</v>
      </c>
      <c r="V7331">
        <v>334.11419999999987</v>
      </c>
    </row>
    <row r="7332" spans="1:22" x14ac:dyDescent="0.25">
      <c r="A7332">
        <v>7331</v>
      </c>
      <c r="B7332" t="s">
        <v>9423</v>
      </c>
      <c r="C7332">
        <v>2013</v>
      </c>
      <c r="D7332" s="1">
        <v>41591</v>
      </c>
      <c r="E7332" s="1">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22.752000000000002</v>
      </c>
      <c r="T7332">
        <v>6</v>
      </c>
      <c r="U7332">
        <v>0.6</v>
      </c>
      <c r="V7332">
        <v>-8.532</v>
      </c>
    </row>
    <row r="7333" spans="1:22" x14ac:dyDescent="0.25">
      <c r="A7333">
        <v>7332</v>
      </c>
      <c r="B7333" t="s">
        <v>9424</v>
      </c>
      <c r="C7333">
        <v>2014</v>
      </c>
      <c r="D7333" s="1">
        <v>41939</v>
      </c>
      <c r="E7333" s="1">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61.541999999999994</v>
      </c>
      <c r="T7333">
        <v>1</v>
      </c>
      <c r="U7333">
        <v>0.4</v>
      </c>
      <c r="V7333">
        <v>-13.334099999999999</v>
      </c>
    </row>
    <row r="7334" spans="1:22" x14ac:dyDescent="0.25">
      <c r="A7334">
        <v>7333</v>
      </c>
      <c r="B7334" t="s">
        <v>9424</v>
      </c>
      <c r="C7334">
        <v>2014</v>
      </c>
      <c r="D7334" s="1">
        <v>41939</v>
      </c>
      <c r="E7334" s="1">
        <v>41943</v>
      </c>
      <c r="F7334" t="s">
        <v>50</v>
      </c>
      <c r="G7334" t="s">
        <v>3887</v>
      </c>
      <c r="H7334" t="s">
        <v>3888</v>
      </c>
      <c r="I7334" t="s">
        <v>41</v>
      </c>
      <c r="J7334" t="s">
        <v>27</v>
      </c>
      <c r="K7334" t="s">
        <v>2470</v>
      </c>
      <c r="L7334" t="s">
        <v>147</v>
      </c>
      <c r="M7334">
        <v>17602</v>
      </c>
      <c r="N7334" t="s">
        <v>148</v>
      </c>
      <c r="O7334" t="s">
        <v>6808</v>
      </c>
      <c r="P7334" t="s">
        <v>46</v>
      </c>
      <c r="Q7334" t="s">
        <v>75</v>
      </c>
      <c r="R7334" t="s">
        <v>6809</v>
      </c>
      <c r="S7334">
        <v>81.438000000000017</v>
      </c>
      <c r="T7334">
        <v>7</v>
      </c>
      <c r="U7334">
        <v>0.7</v>
      </c>
      <c r="V7334">
        <v>-65.150399999999991</v>
      </c>
    </row>
    <row r="7335" spans="1:22" x14ac:dyDescent="0.25">
      <c r="A7335">
        <v>7334</v>
      </c>
      <c r="B7335" t="s">
        <v>9425</v>
      </c>
      <c r="C7335">
        <v>2012</v>
      </c>
      <c r="D7335" s="1">
        <v>41010</v>
      </c>
      <c r="E7335" s="1">
        <v>41016</v>
      </c>
      <c r="F7335" t="s">
        <v>50</v>
      </c>
      <c r="G7335" t="s">
        <v>6543</v>
      </c>
      <c r="H7335" t="s">
        <v>6544</v>
      </c>
      <c r="I7335" t="s">
        <v>26</v>
      </c>
      <c r="J7335" t="s">
        <v>27</v>
      </c>
      <c r="K7335" t="s">
        <v>900</v>
      </c>
      <c r="L7335" t="s">
        <v>54</v>
      </c>
      <c r="M7335">
        <v>33614</v>
      </c>
      <c r="N7335" t="s">
        <v>30</v>
      </c>
      <c r="O7335" t="s">
        <v>1748</v>
      </c>
      <c r="P7335" t="s">
        <v>32</v>
      </c>
      <c r="Q7335" t="s">
        <v>65</v>
      </c>
      <c r="R7335" t="s">
        <v>1749</v>
      </c>
      <c r="S7335">
        <v>67.36</v>
      </c>
      <c r="T7335">
        <v>2</v>
      </c>
      <c r="U7335">
        <v>0.2</v>
      </c>
      <c r="V7335">
        <v>10.103999999999996</v>
      </c>
    </row>
    <row r="7336" spans="1:22" x14ac:dyDescent="0.25">
      <c r="A7336">
        <v>7335</v>
      </c>
      <c r="B7336" t="s">
        <v>9425</v>
      </c>
      <c r="C7336">
        <v>2012</v>
      </c>
      <c r="D7336" s="1">
        <v>41010</v>
      </c>
      <c r="E7336" s="1">
        <v>41016</v>
      </c>
      <c r="F7336" t="s">
        <v>50</v>
      </c>
      <c r="G7336" t="s">
        <v>6543</v>
      </c>
      <c r="H7336" t="s">
        <v>6544</v>
      </c>
      <c r="I7336" t="s">
        <v>26</v>
      </c>
      <c r="J7336" t="s">
        <v>27</v>
      </c>
      <c r="K7336" t="s">
        <v>900</v>
      </c>
      <c r="L7336" t="s">
        <v>54</v>
      </c>
      <c r="M7336">
        <v>33614</v>
      </c>
      <c r="N7336" t="s">
        <v>30</v>
      </c>
      <c r="O7336" t="s">
        <v>871</v>
      </c>
      <c r="P7336" t="s">
        <v>32</v>
      </c>
      <c r="Q7336" t="s">
        <v>65</v>
      </c>
      <c r="R7336" t="s">
        <v>872</v>
      </c>
      <c r="S7336">
        <v>54.527999999999992</v>
      </c>
      <c r="T7336">
        <v>3</v>
      </c>
      <c r="U7336">
        <v>0.2</v>
      </c>
      <c r="V7336">
        <v>14.313600000000005</v>
      </c>
    </row>
    <row r="7337" spans="1:22" x14ac:dyDescent="0.25">
      <c r="A7337">
        <v>7336</v>
      </c>
      <c r="B7337" t="s">
        <v>9426</v>
      </c>
      <c r="C7337">
        <v>2012</v>
      </c>
      <c r="D7337" s="1">
        <v>41268</v>
      </c>
      <c r="E7337" s="1">
        <v>41273</v>
      </c>
      <c r="F7337" t="s">
        <v>50</v>
      </c>
      <c r="G7337" t="s">
        <v>5280</v>
      </c>
      <c r="H7337" t="s">
        <v>5281</v>
      </c>
      <c r="I7337" t="s">
        <v>26</v>
      </c>
      <c r="J7337" t="s">
        <v>27</v>
      </c>
      <c r="K7337" t="s">
        <v>266</v>
      </c>
      <c r="L7337" t="s">
        <v>267</v>
      </c>
      <c r="M7337">
        <v>10024</v>
      </c>
      <c r="N7337" t="s">
        <v>148</v>
      </c>
      <c r="O7337" t="s">
        <v>2704</v>
      </c>
      <c r="P7337" t="s">
        <v>71</v>
      </c>
      <c r="Q7337" t="s">
        <v>161</v>
      </c>
      <c r="R7337" t="s">
        <v>4263</v>
      </c>
      <c r="S7337">
        <v>843.9</v>
      </c>
      <c r="T7337">
        <v>2</v>
      </c>
      <c r="U7337">
        <v>0</v>
      </c>
      <c r="V7337">
        <v>371.31600000000003</v>
      </c>
    </row>
    <row r="7338" spans="1:22" x14ac:dyDescent="0.25">
      <c r="A7338">
        <v>7337</v>
      </c>
      <c r="B7338" t="s">
        <v>9426</v>
      </c>
      <c r="C7338">
        <v>2012</v>
      </c>
      <c r="D7338" s="1">
        <v>41268</v>
      </c>
      <c r="E7338" s="1">
        <v>41273</v>
      </c>
      <c r="F7338" t="s">
        <v>50</v>
      </c>
      <c r="G7338" t="s">
        <v>5280</v>
      </c>
      <c r="H7338" t="s">
        <v>5281</v>
      </c>
      <c r="I7338" t="s">
        <v>26</v>
      </c>
      <c r="J7338" t="s">
        <v>27</v>
      </c>
      <c r="K7338" t="s">
        <v>266</v>
      </c>
      <c r="L7338" t="s">
        <v>267</v>
      </c>
      <c r="M7338">
        <v>10024</v>
      </c>
      <c r="N7338" t="s">
        <v>148</v>
      </c>
      <c r="O7338" t="s">
        <v>764</v>
      </c>
      <c r="P7338" t="s">
        <v>32</v>
      </c>
      <c r="Q7338" t="s">
        <v>33</v>
      </c>
      <c r="R7338" t="s">
        <v>765</v>
      </c>
      <c r="S7338">
        <v>449.56800000000004</v>
      </c>
      <c r="T7338">
        <v>2</v>
      </c>
      <c r="U7338">
        <v>0.2</v>
      </c>
      <c r="V7338">
        <v>56.195999999999955</v>
      </c>
    </row>
    <row r="7339" spans="1:22" x14ac:dyDescent="0.25">
      <c r="A7339">
        <v>7338</v>
      </c>
      <c r="B7339" t="s">
        <v>9427</v>
      </c>
      <c r="C7339">
        <v>2014</v>
      </c>
      <c r="D7339" s="1">
        <v>41904</v>
      </c>
      <c r="E7339" s="1">
        <v>41906</v>
      </c>
      <c r="F7339" t="s">
        <v>188</v>
      </c>
      <c r="G7339" t="s">
        <v>5334</v>
      </c>
      <c r="H7339" t="s">
        <v>5335</v>
      </c>
      <c r="I7339" t="s">
        <v>41</v>
      </c>
      <c r="J7339" t="s">
        <v>27</v>
      </c>
      <c r="K7339" t="s">
        <v>42</v>
      </c>
      <c r="L7339" t="s">
        <v>43</v>
      </c>
      <c r="M7339">
        <v>90045</v>
      </c>
      <c r="N7339" t="s">
        <v>44</v>
      </c>
      <c r="O7339" t="s">
        <v>4014</v>
      </c>
      <c r="P7339" t="s">
        <v>46</v>
      </c>
      <c r="Q7339" t="s">
        <v>59</v>
      </c>
      <c r="R7339" t="s">
        <v>6585</v>
      </c>
      <c r="S7339">
        <v>15.51</v>
      </c>
      <c r="T7339">
        <v>1</v>
      </c>
      <c r="U7339">
        <v>0</v>
      </c>
      <c r="V7339">
        <v>3.8774999999999995</v>
      </c>
    </row>
    <row r="7340" spans="1:22" x14ac:dyDescent="0.25">
      <c r="A7340">
        <v>7339</v>
      </c>
      <c r="B7340" t="s">
        <v>9428</v>
      </c>
      <c r="C7340">
        <v>2011</v>
      </c>
      <c r="D7340" s="1">
        <v>40897</v>
      </c>
      <c r="E7340" s="1">
        <v>40900</v>
      </c>
      <c r="F7340" t="s">
        <v>23</v>
      </c>
      <c r="G7340" t="s">
        <v>3518</v>
      </c>
      <c r="H7340" t="s">
        <v>3519</v>
      </c>
      <c r="I7340" t="s">
        <v>41</v>
      </c>
      <c r="J7340" t="s">
        <v>27</v>
      </c>
      <c r="K7340" t="s">
        <v>266</v>
      </c>
      <c r="L7340" t="s">
        <v>267</v>
      </c>
      <c r="M7340">
        <v>10035</v>
      </c>
      <c r="N7340" t="s">
        <v>148</v>
      </c>
      <c r="O7340" t="s">
        <v>6141</v>
      </c>
      <c r="P7340" t="s">
        <v>32</v>
      </c>
      <c r="Q7340" t="s">
        <v>36</v>
      </c>
      <c r="R7340" t="s">
        <v>6142</v>
      </c>
      <c r="S7340">
        <v>192.18600000000004</v>
      </c>
      <c r="T7340">
        <v>3</v>
      </c>
      <c r="U7340">
        <v>0.1</v>
      </c>
      <c r="V7340">
        <v>36.3018</v>
      </c>
    </row>
    <row r="7341" spans="1:22" x14ac:dyDescent="0.25">
      <c r="A7341">
        <v>7340</v>
      </c>
      <c r="B7341" t="s">
        <v>9429</v>
      </c>
      <c r="C7341">
        <v>2012</v>
      </c>
      <c r="D7341" s="1">
        <v>41108</v>
      </c>
      <c r="E7341" s="1">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x14ac:dyDescent="0.25">
      <c r="A7342">
        <v>7341</v>
      </c>
      <c r="B7342" t="s">
        <v>9430</v>
      </c>
      <c r="C7342">
        <v>2011</v>
      </c>
      <c r="D7342" s="1">
        <v>40750</v>
      </c>
      <c r="E7342" s="1">
        <v>40756</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18.327599999999997</v>
      </c>
    </row>
    <row r="7343" spans="1:22" x14ac:dyDescent="0.25">
      <c r="A7343">
        <v>7342</v>
      </c>
      <c r="B7343" t="s">
        <v>9430</v>
      </c>
      <c r="C7343">
        <v>2011</v>
      </c>
      <c r="D7343" s="1">
        <v>40750</v>
      </c>
      <c r="E7343" s="1">
        <v>40756</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76.558299999999988</v>
      </c>
    </row>
    <row r="7344" spans="1:22" x14ac:dyDescent="0.25">
      <c r="A7344">
        <v>7343</v>
      </c>
      <c r="B7344" t="s">
        <v>9430</v>
      </c>
      <c r="C7344">
        <v>2011</v>
      </c>
      <c r="D7344" s="1">
        <v>40750</v>
      </c>
      <c r="E7344" s="1">
        <v>40756</v>
      </c>
      <c r="F7344" t="s">
        <v>50</v>
      </c>
      <c r="G7344" t="s">
        <v>4143</v>
      </c>
      <c r="H7344" t="s">
        <v>4144</v>
      </c>
      <c r="I7344" t="s">
        <v>26</v>
      </c>
      <c r="J7344" t="s">
        <v>27</v>
      </c>
      <c r="K7344" t="s">
        <v>1736</v>
      </c>
      <c r="L7344" t="s">
        <v>1272</v>
      </c>
      <c r="M7344">
        <v>30318</v>
      </c>
      <c r="N7344" t="s">
        <v>30</v>
      </c>
      <c r="O7344" t="s">
        <v>7653</v>
      </c>
      <c r="P7344" t="s">
        <v>32</v>
      </c>
      <c r="Q7344" t="s">
        <v>65</v>
      </c>
      <c r="R7344" t="s">
        <v>7654</v>
      </c>
      <c r="S7344">
        <v>25.71</v>
      </c>
      <c r="T7344">
        <v>3</v>
      </c>
      <c r="U7344">
        <v>0</v>
      </c>
      <c r="V7344">
        <v>9.2556000000000012</v>
      </c>
    </row>
    <row r="7345" spans="1:22" x14ac:dyDescent="0.25">
      <c r="A7345">
        <v>7344</v>
      </c>
      <c r="B7345" t="s">
        <v>9431</v>
      </c>
      <c r="C7345">
        <v>2011</v>
      </c>
      <c r="D7345" s="1">
        <v>40903</v>
      </c>
      <c r="E7345" s="1">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19.188000000000002</v>
      </c>
    </row>
    <row r="7346" spans="1:22" x14ac:dyDescent="0.25">
      <c r="A7346">
        <v>7345</v>
      </c>
      <c r="B7346" t="s">
        <v>9432</v>
      </c>
      <c r="C7346">
        <v>2014</v>
      </c>
      <c r="D7346" s="1">
        <v>41985</v>
      </c>
      <c r="E7346" s="1">
        <v>41991</v>
      </c>
      <c r="F7346" t="s">
        <v>50</v>
      </c>
      <c r="G7346" t="s">
        <v>39</v>
      </c>
      <c r="H7346" t="s">
        <v>40</v>
      </c>
      <c r="I7346" t="s">
        <v>41</v>
      </c>
      <c r="J7346" t="s">
        <v>27</v>
      </c>
      <c r="K7346" t="s">
        <v>1521</v>
      </c>
      <c r="L7346" t="s">
        <v>54</v>
      </c>
      <c r="M7346">
        <v>32216</v>
      </c>
      <c r="N7346" t="s">
        <v>30</v>
      </c>
      <c r="O7346" t="s">
        <v>808</v>
      </c>
      <c r="P7346" t="s">
        <v>32</v>
      </c>
      <c r="Q7346" t="s">
        <v>56</v>
      </c>
      <c r="R7346" t="s">
        <v>809</v>
      </c>
      <c r="S7346">
        <v>721.87500000000011</v>
      </c>
      <c r="T7346">
        <v>6</v>
      </c>
      <c r="U7346">
        <v>0.45</v>
      </c>
      <c r="V7346">
        <v>-420</v>
      </c>
    </row>
    <row r="7347" spans="1:22" x14ac:dyDescent="0.25">
      <c r="A7347">
        <v>7346</v>
      </c>
      <c r="B7347" t="s">
        <v>9432</v>
      </c>
      <c r="C7347">
        <v>2014</v>
      </c>
      <c r="D7347" s="1">
        <v>41985</v>
      </c>
      <c r="E7347" s="1">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-16.552799999999994</v>
      </c>
    </row>
    <row r="7348" spans="1:22" x14ac:dyDescent="0.25">
      <c r="A7348">
        <v>7347</v>
      </c>
      <c r="B7348" t="s">
        <v>9432</v>
      </c>
      <c r="C7348">
        <v>2014</v>
      </c>
      <c r="D7348" s="1">
        <v>41985</v>
      </c>
      <c r="E7348" s="1">
        <v>41991</v>
      </c>
      <c r="F7348" t="s">
        <v>50</v>
      </c>
      <c r="G7348" t="s">
        <v>39</v>
      </c>
      <c r="H7348" t="s">
        <v>40</v>
      </c>
      <c r="I7348" t="s">
        <v>41</v>
      </c>
      <c r="J7348" t="s">
        <v>27</v>
      </c>
      <c r="K7348" t="s">
        <v>1521</v>
      </c>
      <c r="L7348" t="s">
        <v>54</v>
      </c>
      <c r="M7348">
        <v>32216</v>
      </c>
      <c r="N7348" t="s">
        <v>30</v>
      </c>
      <c r="O7348" t="s">
        <v>875</v>
      </c>
      <c r="P7348" t="s">
        <v>46</v>
      </c>
      <c r="Q7348" t="s">
        <v>68</v>
      </c>
      <c r="R7348" t="s">
        <v>876</v>
      </c>
      <c r="S7348">
        <v>13.584000000000001</v>
      </c>
      <c r="T7348">
        <v>1</v>
      </c>
      <c r="U7348">
        <v>0.2</v>
      </c>
      <c r="V7348">
        <v>1.3584000000000001</v>
      </c>
    </row>
    <row r="7349" spans="1:22" x14ac:dyDescent="0.25">
      <c r="A7349">
        <v>7348</v>
      </c>
      <c r="B7349" t="s">
        <v>9432</v>
      </c>
      <c r="C7349">
        <v>2014</v>
      </c>
      <c r="D7349" s="1">
        <v>41985</v>
      </c>
      <c r="E7349" s="1">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-12.147000000000009</v>
      </c>
    </row>
    <row r="7350" spans="1:22" x14ac:dyDescent="0.25">
      <c r="A7350">
        <v>7349</v>
      </c>
      <c r="B7350" t="s">
        <v>9433</v>
      </c>
      <c r="C7350">
        <v>2011</v>
      </c>
      <c r="D7350" s="1">
        <v>40605</v>
      </c>
      <c r="E7350" s="1">
        <v>40609</v>
      </c>
      <c r="F7350" t="s">
        <v>50</v>
      </c>
      <c r="G7350" t="s">
        <v>6695</v>
      </c>
      <c r="H7350" t="s">
        <v>6696</v>
      </c>
      <c r="I7350" t="s">
        <v>26</v>
      </c>
      <c r="J7350" t="s">
        <v>27</v>
      </c>
      <c r="K7350" t="s">
        <v>184</v>
      </c>
      <c r="L7350" t="s">
        <v>104</v>
      </c>
      <c r="M7350">
        <v>77095</v>
      </c>
      <c r="N7350" t="s">
        <v>105</v>
      </c>
      <c r="O7350" t="s">
        <v>4871</v>
      </c>
      <c r="P7350" t="s">
        <v>46</v>
      </c>
      <c r="Q7350" t="s">
        <v>78</v>
      </c>
      <c r="R7350" t="s">
        <v>4872</v>
      </c>
      <c r="S7350">
        <v>176.77199999999996</v>
      </c>
      <c r="T7350">
        <v>3</v>
      </c>
      <c r="U7350">
        <v>0.8</v>
      </c>
      <c r="V7350">
        <v>-459.60720000000003</v>
      </c>
    </row>
    <row r="7351" spans="1:22" x14ac:dyDescent="0.25">
      <c r="A7351">
        <v>7350</v>
      </c>
      <c r="B7351" t="s">
        <v>9434</v>
      </c>
      <c r="C7351">
        <v>2014</v>
      </c>
      <c r="D7351" s="1">
        <v>41934</v>
      </c>
      <c r="E7351" s="1">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x14ac:dyDescent="0.25">
      <c r="A7352">
        <v>7351</v>
      </c>
      <c r="B7352" t="s">
        <v>9434</v>
      </c>
      <c r="C7352">
        <v>2014</v>
      </c>
      <c r="D7352" s="1">
        <v>41934</v>
      </c>
      <c r="E7352" s="1">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10.511999999999999</v>
      </c>
    </row>
    <row r="7353" spans="1:22" x14ac:dyDescent="0.25">
      <c r="A7353">
        <v>7352</v>
      </c>
      <c r="B7353" t="s">
        <v>9435</v>
      </c>
      <c r="C7353">
        <v>2014</v>
      </c>
      <c r="D7353" s="1">
        <v>41954</v>
      </c>
      <c r="E7353" s="1">
        <v>41960</v>
      </c>
      <c r="F7353" t="s">
        <v>50</v>
      </c>
      <c r="G7353" t="s">
        <v>4056</v>
      </c>
      <c r="H7353" t="s">
        <v>4057</v>
      </c>
      <c r="I7353" t="s">
        <v>26</v>
      </c>
      <c r="J7353" t="s">
        <v>27</v>
      </c>
      <c r="K7353" t="s">
        <v>9436</v>
      </c>
      <c r="L7353" t="s">
        <v>43</v>
      </c>
      <c r="M7353">
        <v>95351</v>
      </c>
      <c r="N7353" t="s">
        <v>44</v>
      </c>
      <c r="O7353" t="s">
        <v>1580</v>
      </c>
      <c r="P7353" t="s">
        <v>71</v>
      </c>
      <c r="Q7353" t="s">
        <v>161</v>
      </c>
      <c r="R7353" t="s">
        <v>1581</v>
      </c>
      <c r="S7353">
        <v>111.79</v>
      </c>
      <c r="T7353">
        <v>7</v>
      </c>
      <c r="U7353">
        <v>0</v>
      </c>
      <c r="V7353">
        <v>43.598100000000002</v>
      </c>
    </row>
    <row r="7354" spans="1:22" x14ac:dyDescent="0.25">
      <c r="A7354">
        <v>7353</v>
      </c>
      <c r="B7354" t="s">
        <v>9437</v>
      </c>
      <c r="C7354">
        <v>2014</v>
      </c>
      <c r="D7354" s="1">
        <v>41715</v>
      </c>
      <c r="E7354" s="1">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-81.664000000000044</v>
      </c>
    </row>
    <row r="7355" spans="1:22" x14ac:dyDescent="0.25">
      <c r="A7355">
        <v>7354</v>
      </c>
      <c r="B7355" t="s">
        <v>9438</v>
      </c>
      <c r="C7355">
        <v>2013</v>
      </c>
      <c r="D7355" s="1">
        <v>41540</v>
      </c>
      <c r="E7355" s="1">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16.520000000000003</v>
      </c>
      <c r="T7355">
        <v>5</v>
      </c>
      <c r="U7355">
        <v>0.2</v>
      </c>
      <c r="V7355">
        <v>5.368999999999998</v>
      </c>
    </row>
    <row r="7356" spans="1:22" x14ac:dyDescent="0.25">
      <c r="A7356">
        <v>7355</v>
      </c>
      <c r="B7356" t="s">
        <v>9439</v>
      </c>
      <c r="C7356">
        <v>2014</v>
      </c>
      <c r="D7356" s="1">
        <v>41677</v>
      </c>
      <c r="E7356" s="1">
        <v>41684</v>
      </c>
      <c r="F7356" t="s">
        <v>50</v>
      </c>
      <c r="G7356" t="s">
        <v>3155</v>
      </c>
      <c r="H7356" t="s">
        <v>3156</v>
      </c>
      <c r="I7356" t="s">
        <v>102</v>
      </c>
      <c r="J7356" t="s">
        <v>27</v>
      </c>
      <c r="K7356" t="s">
        <v>127</v>
      </c>
      <c r="L7356" t="s">
        <v>43</v>
      </c>
      <c r="M7356">
        <v>94109</v>
      </c>
      <c r="N7356" t="s">
        <v>44</v>
      </c>
      <c r="O7356" t="s">
        <v>8689</v>
      </c>
      <c r="P7356" t="s">
        <v>46</v>
      </c>
      <c r="Q7356" t="s">
        <v>90</v>
      </c>
      <c r="R7356" t="s">
        <v>8690</v>
      </c>
      <c r="S7356">
        <v>29.900000000000002</v>
      </c>
      <c r="T7356">
        <v>5</v>
      </c>
      <c r="U7356">
        <v>0</v>
      </c>
      <c r="V7356">
        <v>13.454999999999998</v>
      </c>
    </row>
    <row r="7357" spans="1:22" x14ac:dyDescent="0.25">
      <c r="A7357">
        <v>7356</v>
      </c>
      <c r="B7357" t="s">
        <v>9440</v>
      </c>
      <c r="C7357">
        <v>2012</v>
      </c>
      <c r="D7357" s="1">
        <v>41274</v>
      </c>
      <c r="E7357" s="1">
        <v>41276</v>
      </c>
      <c r="F7357" t="s">
        <v>23</v>
      </c>
      <c r="G7357" t="s">
        <v>6637</v>
      </c>
      <c r="H7357" t="s">
        <v>6638</v>
      </c>
      <c r="I7357" t="s">
        <v>41</v>
      </c>
      <c r="J7357" t="s">
        <v>27</v>
      </c>
      <c r="K7357" t="s">
        <v>880</v>
      </c>
      <c r="L7357" t="s">
        <v>238</v>
      </c>
      <c r="M7357">
        <v>48205</v>
      </c>
      <c r="N7357" t="s">
        <v>105</v>
      </c>
      <c r="O7357" t="s">
        <v>3661</v>
      </c>
      <c r="P7357" t="s">
        <v>46</v>
      </c>
      <c r="Q7357" t="s">
        <v>75</v>
      </c>
      <c r="R7357" t="s">
        <v>3662</v>
      </c>
      <c r="S7357">
        <v>116.4</v>
      </c>
      <c r="T7357">
        <v>8</v>
      </c>
      <c r="U7357">
        <v>0</v>
      </c>
      <c r="V7357">
        <v>52.379999999999995</v>
      </c>
    </row>
    <row r="7358" spans="1:22" x14ac:dyDescent="0.25">
      <c r="A7358">
        <v>7357</v>
      </c>
      <c r="B7358" t="s">
        <v>9441</v>
      </c>
      <c r="C7358">
        <v>2013</v>
      </c>
      <c r="D7358" s="1">
        <v>41557</v>
      </c>
      <c r="E7358" s="1">
        <v>41562</v>
      </c>
      <c r="F7358" t="s">
        <v>50</v>
      </c>
      <c r="G7358" t="s">
        <v>5241</v>
      </c>
      <c r="H7358" t="s">
        <v>5242</v>
      </c>
      <c r="I7358" t="s">
        <v>102</v>
      </c>
      <c r="J7358" t="s">
        <v>27</v>
      </c>
      <c r="K7358" t="s">
        <v>544</v>
      </c>
      <c r="L7358" t="s">
        <v>310</v>
      </c>
      <c r="M7358">
        <v>85023</v>
      </c>
      <c r="N7358" t="s">
        <v>44</v>
      </c>
      <c r="O7358" t="s">
        <v>4123</v>
      </c>
      <c r="P7358" t="s">
        <v>46</v>
      </c>
      <c r="Q7358" t="s">
        <v>68</v>
      </c>
      <c r="R7358" t="s">
        <v>4124</v>
      </c>
      <c r="S7358">
        <v>1.4080000000000001</v>
      </c>
      <c r="T7358">
        <v>1</v>
      </c>
      <c r="U7358">
        <v>0.2</v>
      </c>
      <c r="V7358">
        <v>0.15839999999999993</v>
      </c>
    </row>
    <row r="7359" spans="1:22" x14ac:dyDescent="0.25">
      <c r="A7359">
        <v>7358</v>
      </c>
      <c r="B7359" t="s">
        <v>9441</v>
      </c>
      <c r="C7359">
        <v>2013</v>
      </c>
      <c r="D7359" s="1">
        <v>41557</v>
      </c>
      <c r="E7359" s="1">
        <v>41562</v>
      </c>
      <c r="F7359" t="s">
        <v>50</v>
      </c>
      <c r="G7359" t="s">
        <v>5241</v>
      </c>
      <c r="H7359" t="s">
        <v>5242</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x14ac:dyDescent="0.25">
      <c r="A7360">
        <v>7359</v>
      </c>
      <c r="B7360" t="s">
        <v>9442</v>
      </c>
      <c r="C7360">
        <v>2011</v>
      </c>
      <c r="D7360" s="1">
        <v>40907</v>
      </c>
      <c r="E7360" s="1">
        <v>40911</v>
      </c>
      <c r="F7360" t="s">
        <v>23</v>
      </c>
      <c r="G7360" t="s">
        <v>7866</v>
      </c>
      <c r="H7360" t="s">
        <v>7867</v>
      </c>
      <c r="I7360" t="s">
        <v>41</v>
      </c>
      <c r="J7360" t="s">
        <v>27</v>
      </c>
      <c r="K7360" t="s">
        <v>146</v>
      </c>
      <c r="L7360" t="s">
        <v>147</v>
      </c>
      <c r="M7360">
        <v>19143</v>
      </c>
      <c r="N7360" t="s">
        <v>148</v>
      </c>
      <c r="O7360" t="s">
        <v>2338</v>
      </c>
      <c r="P7360" t="s">
        <v>71</v>
      </c>
      <c r="Q7360" t="s">
        <v>72</v>
      </c>
      <c r="R7360" t="s">
        <v>2339</v>
      </c>
      <c r="S7360">
        <v>251.96399999999994</v>
      </c>
      <c r="T7360">
        <v>6</v>
      </c>
      <c r="U7360">
        <v>0.4</v>
      </c>
      <c r="V7360">
        <v>-50.392799999999994</v>
      </c>
    </row>
    <row r="7361" spans="1:22" x14ac:dyDescent="0.25">
      <c r="A7361">
        <v>7360</v>
      </c>
      <c r="B7361" t="s">
        <v>9442</v>
      </c>
      <c r="C7361">
        <v>2011</v>
      </c>
      <c r="D7361" s="1">
        <v>40907</v>
      </c>
      <c r="E7361" s="1">
        <v>40911</v>
      </c>
      <c r="F7361" t="s">
        <v>23</v>
      </c>
      <c r="G7361" t="s">
        <v>7866</v>
      </c>
      <c r="H7361" t="s">
        <v>7867</v>
      </c>
      <c r="I7361" t="s">
        <v>41</v>
      </c>
      <c r="J7361" t="s">
        <v>27</v>
      </c>
      <c r="K7361" t="s">
        <v>146</v>
      </c>
      <c r="L7361" t="s">
        <v>147</v>
      </c>
      <c r="M7361">
        <v>19143</v>
      </c>
      <c r="N7361" t="s">
        <v>148</v>
      </c>
      <c r="O7361" t="s">
        <v>1225</v>
      </c>
      <c r="P7361" t="s">
        <v>32</v>
      </c>
      <c r="Q7361" t="s">
        <v>56</v>
      </c>
      <c r="R7361" t="s">
        <v>1226</v>
      </c>
      <c r="S7361">
        <v>523.76400000000001</v>
      </c>
      <c r="T7361">
        <v>3</v>
      </c>
      <c r="U7361">
        <v>0.4</v>
      </c>
      <c r="V7361">
        <v>-192.04680000000008</v>
      </c>
    </row>
    <row r="7362" spans="1:22" x14ac:dyDescent="0.25">
      <c r="A7362">
        <v>7361</v>
      </c>
      <c r="B7362" t="s">
        <v>9443</v>
      </c>
      <c r="C7362">
        <v>2013</v>
      </c>
      <c r="D7362" s="1">
        <v>41377</v>
      </c>
      <c r="E7362" s="1">
        <v>41379</v>
      </c>
      <c r="F7362" t="s">
        <v>188</v>
      </c>
      <c r="G7362" t="s">
        <v>5747</v>
      </c>
      <c r="H7362" t="s">
        <v>5748</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x14ac:dyDescent="0.25">
      <c r="A7363">
        <v>7362</v>
      </c>
      <c r="B7363" t="s">
        <v>9443</v>
      </c>
      <c r="C7363">
        <v>2013</v>
      </c>
      <c r="D7363" s="1">
        <v>41377</v>
      </c>
      <c r="E7363" s="1">
        <v>41379</v>
      </c>
      <c r="F7363" t="s">
        <v>188</v>
      </c>
      <c r="G7363" t="s">
        <v>5747</v>
      </c>
      <c r="H7363" t="s">
        <v>5748</v>
      </c>
      <c r="I7363" t="s">
        <v>26</v>
      </c>
      <c r="J7363" t="s">
        <v>27</v>
      </c>
      <c r="K7363" t="s">
        <v>42</v>
      </c>
      <c r="L7363" t="s">
        <v>43</v>
      </c>
      <c r="M7363">
        <v>90036</v>
      </c>
      <c r="N7363" t="s">
        <v>44</v>
      </c>
      <c r="O7363" t="s">
        <v>1585</v>
      </c>
      <c r="P7363" t="s">
        <v>32</v>
      </c>
      <c r="Q7363" t="s">
        <v>36</v>
      </c>
      <c r="R7363" t="s">
        <v>1586</v>
      </c>
      <c r="S7363">
        <v>194.35200000000003</v>
      </c>
      <c r="T7363">
        <v>3</v>
      </c>
      <c r="U7363">
        <v>0.2</v>
      </c>
      <c r="V7363">
        <v>-36.441000000000031</v>
      </c>
    </row>
    <row r="7364" spans="1:22" x14ac:dyDescent="0.25">
      <c r="A7364">
        <v>7363</v>
      </c>
      <c r="B7364" t="s">
        <v>9443</v>
      </c>
      <c r="C7364">
        <v>2013</v>
      </c>
      <c r="D7364" s="1">
        <v>41377</v>
      </c>
      <c r="E7364" s="1">
        <v>41379</v>
      </c>
      <c r="F7364" t="s">
        <v>188</v>
      </c>
      <c r="G7364" t="s">
        <v>5747</v>
      </c>
      <c r="H7364" t="s">
        <v>5748</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x14ac:dyDescent="0.25">
      <c r="A7365">
        <v>7364</v>
      </c>
      <c r="B7365" t="s">
        <v>9444</v>
      </c>
      <c r="C7365">
        <v>2013</v>
      </c>
      <c r="D7365" s="1">
        <v>41607</v>
      </c>
      <c r="E7365" s="1">
        <v>41613</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-73.706100000000021</v>
      </c>
    </row>
    <row r="7366" spans="1:22" x14ac:dyDescent="0.25">
      <c r="A7366">
        <v>7365</v>
      </c>
      <c r="B7366" t="s">
        <v>9444</v>
      </c>
      <c r="C7366">
        <v>2013</v>
      </c>
      <c r="D7366" s="1">
        <v>41607</v>
      </c>
      <c r="E7366" s="1">
        <v>41613</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2.6927999999999992</v>
      </c>
    </row>
    <row r="7367" spans="1:22" x14ac:dyDescent="0.25">
      <c r="A7367">
        <v>7366</v>
      </c>
      <c r="B7367" t="s">
        <v>9444</v>
      </c>
      <c r="C7367">
        <v>2013</v>
      </c>
      <c r="D7367" s="1">
        <v>41607</v>
      </c>
      <c r="E7367" s="1">
        <v>41613</v>
      </c>
      <c r="F7367" t="s">
        <v>50</v>
      </c>
      <c r="G7367" t="s">
        <v>878</v>
      </c>
      <c r="H7367" t="s">
        <v>879</v>
      </c>
      <c r="I7367" t="s">
        <v>41</v>
      </c>
      <c r="J7367" t="s">
        <v>27</v>
      </c>
      <c r="K7367" t="s">
        <v>146</v>
      </c>
      <c r="L7367" t="s">
        <v>147</v>
      </c>
      <c r="M7367">
        <v>19140</v>
      </c>
      <c r="N7367" t="s">
        <v>148</v>
      </c>
      <c r="O7367" t="s">
        <v>5933</v>
      </c>
      <c r="P7367" t="s">
        <v>46</v>
      </c>
      <c r="Q7367" t="s">
        <v>75</v>
      </c>
      <c r="R7367" t="s">
        <v>5934</v>
      </c>
      <c r="S7367">
        <v>6.8880000000000017</v>
      </c>
      <c r="T7367">
        <v>2</v>
      </c>
      <c r="U7367">
        <v>0.7</v>
      </c>
      <c r="V7367">
        <v>-5.0511999999999997</v>
      </c>
    </row>
    <row r="7368" spans="1:22" x14ac:dyDescent="0.25">
      <c r="A7368">
        <v>7367</v>
      </c>
      <c r="B7368" t="s">
        <v>9444</v>
      </c>
      <c r="C7368">
        <v>2013</v>
      </c>
      <c r="D7368" s="1">
        <v>41607</v>
      </c>
      <c r="E7368" s="1">
        <v>41613</v>
      </c>
      <c r="F7368" t="s">
        <v>50</v>
      </c>
      <c r="G7368" t="s">
        <v>878</v>
      </c>
      <c r="H7368" t="s">
        <v>879</v>
      </c>
      <c r="I7368" t="s">
        <v>41</v>
      </c>
      <c r="J7368" t="s">
        <v>27</v>
      </c>
      <c r="K7368" t="s">
        <v>146</v>
      </c>
      <c r="L7368" t="s">
        <v>147</v>
      </c>
      <c r="M7368">
        <v>19140</v>
      </c>
      <c r="N7368" t="s">
        <v>148</v>
      </c>
      <c r="O7368" t="s">
        <v>6445</v>
      </c>
      <c r="P7368" t="s">
        <v>46</v>
      </c>
      <c r="Q7368" t="s">
        <v>59</v>
      </c>
      <c r="R7368" t="s">
        <v>6446</v>
      </c>
      <c r="S7368">
        <v>32.544000000000004</v>
      </c>
      <c r="T7368">
        <v>2</v>
      </c>
      <c r="U7368">
        <v>0.2</v>
      </c>
      <c r="V7368">
        <v>-7.7292000000000041</v>
      </c>
    </row>
    <row r="7369" spans="1:22" x14ac:dyDescent="0.25">
      <c r="A7369">
        <v>7368</v>
      </c>
      <c r="B7369" t="s">
        <v>9444</v>
      </c>
      <c r="C7369">
        <v>2013</v>
      </c>
      <c r="D7369" s="1">
        <v>41607</v>
      </c>
      <c r="E7369" s="1">
        <v>41613</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-24.842999999999961</v>
      </c>
    </row>
    <row r="7370" spans="1:22" x14ac:dyDescent="0.25">
      <c r="A7370">
        <v>7369</v>
      </c>
      <c r="B7370" t="s">
        <v>9445</v>
      </c>
      <c r="C7370">
        <v>2014</v>
      </c>
      <c r="D7370" s="1">
        <v>41745</v>
      </c>
      <c r="E7370" s="1">
        <v>41747</v>
      </c>
      <c r="F7370" t="s">
        <v>188</v>
      </c>
      <c r="G7370" t="s">
        <v>1383</v>
      </c>
      <c r="H7370" t="s">
        <v>1384</v>
      </c>
      <c r="I7370" t="s">
        <v>41</v>
      </c>
      <c r="J7370" t="s">
        <v>27</v>
      </c>
      <c r="K7370" t="s">
        <v>1419</v>
      </c>
      <c r="L7370" t="s">
        <v>54</v>
      </c>
      <c r="M7370">
        <v>33180</v>
      </c>
      <c r="N7370" t="s">
        <v>30</v>
      </c>
      <c r="O7370" t="s">
        <v>325</v>
      </c>
      <c r="P7370" t="s">
        <v>46</v>
      </c>
      <c r="Q7370" t="s">
        <v>75</v>
      </c>
      <c r="R7370" t="s">
        <v>6187</v>
      </c>
      <c r="S7370">
        <v>15.570000000000004</v>
      </c>
      <c r="T7370">
        <v>3</v>
      </c>
      <c r="U7370">
        <v>0.7</v>
      </c>
      <c r="V7370">
        <v>-11.936999999999998</v>
      </c>
    </row>
    <row r="7371" spans="1:22" x14ac:dyDescent="0.25">
      <c r="A7371">
        <v>7370</v>
      </c>
      <c r="B7371" t="s">
        <v>9446</v>
      </c>
      <c r="C7371">
        <v>2012</v>
      </c>
      <c r="D7371" s="1">
        <v>40977</v>
      </c>
      <c r="E7371" s="1">
        <v>40979</v>
      </c>
      <c r="F7371" t="s">
        <v>23</v>
      </c>
      <c r="G7371" t="s">
        <v>5214</v>
      </c>
      <c r="H7371" t="s">
        <v>5215</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x14ac:dyDescent="0.25">
      <c r="A7372">
        <v>7371</v>
      </c>
      <c r="B7372" t="s">
        <v>9447</v>
      </c>
      <c r="C7372">
        <v>2011</v>
      </c>
      <c r="D7372" s="1">
        <v>40844</v>
      </c>
      <c r="E7372" s="1">
        <v>40848</v>
      </c>
      <c r="F7372" t="s">
        <v>50</v>
      </c>
      <c r="G7372" t="s">
        <v>3183</v>
      </c>
      <c r="H7372" t="s">
        <v>3184</v>
      </c>
      <c r="I7372" t="s">
        <v>41</v>
      </c>
      <c r="J7372" t="s">
        <v>27</v>
      </c>
      <c r="K7372" t="s">
        <v>9448</v>
      </c>
      <c r="L7372" t="s">
        <v>4530</v>
      </c>
      <c r="M7372">
        <v>67846</v>
      </c>
      <c r="N7372" t="s">
        <v>105</v>
      </c>
      <c r="O7372" t="s">
        <v>3748</v>
      </c>
      <c r="P7372" t="s">
        <v>71</v>
      </c>
      <c r="Q7372" t="s">
        <v>72</v>
      </c>
      <c r="R7372" t="s">
        <v>3749</v>
      </c>
      <c r="S7372">
        <v>257.98</v>
      </c>
      <c r="T7372">
        <v>2</v>
      </c>
      <c r="U7372">
        <v>0</v>
      </c>
      <c r="V7372">
        <v>74.8142</v>
      </c>
    </row>
    <row r="7373" spans="1:22" x14ac:dyDescent="0.25">
      <c r="A7373">
        <v>7372</v>
      </c>
      <c r="B7373" t="s">
        <v>9449</v>
      </c>
      <c r="C7373">
        <v>2014</v>
      </c>
      <c r="D7373" s="1">
        <v>41647</v>
      </c>
      <c r="E7373" s="1">
        <v>41649</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44.596199999999996</v>
      </c>
    </row>
    <row r="7374" spans="1:22" x14ac:dyDescent="0.25">
      <c r="A7374">
        <v>7373</v>
      </c>
      <c r="B7374" t="s">
        <v>9449</v>
      </c>
      <c r="C7374">
        <v>2014</v>
      </c>
      <c r="D7374" s="1">
        <v>41647</v>
      </c>
      <c r="E7374" s="1">
        <v>41649</v>
      </c>
      <c r="F7374" t="s">
        <v>23</v>
      </c>
      <c r="G7374" t="s">
        <v>3691</v>
      </c>
      <c r="H7374" t="s">
        <v>3692</v>
      </c>
      <c r="I7374" t="s">
        <v>26</v>
      </c>
      <c r="J7374" t="s">
        <v>27</v>
      </c>
      <c r="K7374" t="s">
        <v>1173</v>
      </c>
      <c r="L7374" t="s">
        <v>43</v>
      </c>
      <c r="M7374">
        <v>90805</v>
      </c>
      <c r="N7374" t="s">
        <v>44</v>
      </c>
      <c r="O7374" t="s">
        <v>6445</v>
      </c>
      <c r="P7374" t="s">
        <v>46</v>
      </c>
      <c r="Q7374" t="s">
        <v>59</v>
      </c>
      <c r="R7374" t="s">
        <v>6446</v>
      </c>
      <c r="S7374">
        <v>61.019999999999996</v>
      </c>
      <c r="T7374">
        <v>3</v>
      </c>
      <c r="U7374">
        <v>0</v>
      </c>
      <c r="V7374">
        <v>0.61019999999999541</v>
      </c>
    </row>
    <row r="7375" spans="1:22" x14ac:dyDescent="0.25">
      <c r="A7375">
        <v>7374</v>
      </c>
      <c r="B7375" t="s">
        <v>9449</v>
      </c>
      <c r="C7375">
        <v>2014</v>
      </c>
      <c r="D7375" s="1">
        <v>41647</v>
      </c>
      <c r="E7375" s="1">
        <v>41649</v>
      </c>
      <c r="F7375" t="s">
        <v>23</v>
      </c>
      <c r="G7375" t="s">
        <v>3691</v>
      </c>
      <c r="H7375" t="s">
        <v>3692</v>
      </c>
      <c r="I7375" t="s">
        <v>26</v>
      </c>
      <c r="J7375" t="s">
        <v>27</v>
      </c>
      <c r="K7375" t="s">
        <v>1173</v>
      </c>
      <c r="L7375" t="s">
        <v>43</v>
      </c>
      <c r="M7375">
        <v>90805</v>
      </c>
      <c r="N7375" t="s">
        <v>44</v>
      </c>
      <c r="O7375" t="s">
        <v>9093</v>
      </c>
      <c r="P7375" t="s">
        <v>46</v>
      </c>
      <c r="Q7375" t="s">
        <v>578</v>
      </c>
      <c r="R7375" t="s">
        <v>9094</v>
      </c>
      <c r="S7375">
        <v>110.11</v>
      </c>
      <c r="T7375">
        <v>7</v>
      </c>
      <c r="U7375">
        <v>0</v>
      </c>
      <c r="V7375">
        <v>31.931899999999988</v>
      </c>
    </row>
    <row r="7376" spans="1:22" x14ac:dyDescent="0.25">
      <c r="A7376">
        <v>7375</v>
      </c>
      <c r="B7376" t="s">
        <v>9449</v>
      </c>
      <c r="C7376">
        <v>2014</v>
      </c>
      <c r="D7376" s="1">
        <v>41647</v>
      </c>
      <c r="E7376" s="1">
        <v>41649</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3.5504999999999995</v>
      </c>
    </row>
    <row r="7377" spans="1:22" x14ac:dyDescent="0.25">
      <c r="A7377">
        <v>7376</v>
      </c>
      <c r="B7377" t="s">
        <v>9450</v>
      </c>
      <c r="C7377">
        <v>2014</v>
      </c>
      <c r="D7377" s="1">
        <v>41865</v>
      </c>
      <c r="E7377" s="1">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11.707799999999995</v>
      </c>
    </row>
    <row r="7378" spans="1:22" x14ac:dyDescent="0.25">
      <c r="A7378">
        <v>7377</v>
      </c>
      <c r="B7378" t="s">
        <v>9451</v>
      </c>
      <c r="C7378">
        <v>2014</v>
      </c>
      <c r="D7378" s="1">
        <v>41946</v>
      </c>
      <c r="E7378" s="1">
        <v>41949</v>
      </c>
      <c r="F7378" t="s">
        <v>188</v>
      </c>
      <c r="G7378" t="s">
        <v>513</v>
      </c>
      <c r="H7378" t="s">
        <v>514</v>
      </c>
      <c r="I7378" t="s">
        <v>41</v>
      </c>
      <c r="J7378" t="s">
        <v>27</v>
      </c>
      <c r="K7378" t="s">
        <v>538</v>
      </c>
      <c r="L7378" t="s">
        <v>211</v>
      </c>
      <c r="M7378">
        <v>61701</v>
      </c>
      <c r="N7378" t="s">
        <v>105</v>
      </c>
      <c r="O7378" t="s">
        <v>875</v>
      </c>
      <c r="P7378" t="s">
        <v>46</v>
      </c>
      <c r="Q7378" t="s">
        <v>68</v>
      </c>
      <c r="R7378" t="s">
        <v>876</v>
      </c>
      <c r="S7378">
        <v>54.336000000000006</v>
      </c>
      <c r="T7378">
        <v>4</v>
      </c>
      <c r="U7378">
        <v>0.2</v>
      </c>
      <c r="V7378">
        <v>5.4336000000000002</v>
      </c>
    </row>
    <row r="7379" spans="1:22" x14ac:dyDescent="0.25">
      <c r="A7379">
        <v>7378</v>
      </c>
      <c r="B7379" t="s">
        <v>9452</v>
      </c>
      <c r="C7379">
        <v>2011</v>
      </c>
      <c r="D7379" s="1">
        <v>40805</v>
      </c>
      <c r="E7379" s="1">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24.980400000000007</v>
      </c>
    </row>
    <row r="7380" spans="1:22" x14ac:dyDescent="0.25">
      <c r="A7380">
        <v>7379</v>
      </c>
      <c r="B7380" t="s">
        <v>9453</v>
      </c>
      <c r="C7380">
        <v>2012</v>
      </c>
      <c r="D7380" s="1">
        <v>41060</v>
      </c>
      <c r="E7380" s="1">
        <v>41060</v>
      </c>
      <c r="F7380" t="s">
        <v>1290</v>
      </c>
      <c r="G7380" t="s">
        <v>8201</v>
      </c>
      <c r="H7380" t="s">
        <v>8202</v>
      </c>
      <c r="I7380" t="s">
        <v>26</v>
      </c>
      <c r="J7380" t="s">
        <v>27</v>
      </c>
      <c r="K7380" t="s">
        <v>1706</v>
      </c>
      <c r="L7380" t="s">
        <v>88</v>
      </c>
      <c r="M7380">
        <v>28314</v>
      </c>
      <c r="N7380" t="s">
        <v>30</v>
      </c>
      <c r="O7380" t="s">
        <v>4162</v>
      </c>
      <c r="P7380" t="s">
        <v>46</v>
      </c>
      <c r="Q7380" t="s">
        <v>68</v>
      </c>
      <c r="R7380" t="s">
        <v>4163</v>
      </c>
      <c r="S7380">
        <v>10.272000000000002</v>
      </c>
      <c r="T7380">
        <v>3</v>
      </c>
      <c r="U7380">
        <v>0.2</v>
      </c>
      <c r="V7380">
        <v>1.1555999999999984</v>
      </c>
    </row>
    <row r="7381" spans="1:22" x14ac:dyDescent="0.25">
      <c r="A7381">
        <v>7380</v>
      </c>
      <c r="B7381" t="s">
        <v>9454</v>
      </c>
      <c r="C7381">
        <v>2013</v>
      </c>
      <c r="D7381" s="1">
        <v>41531</v>
      </c>
      <c r="E7381" s="1">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0.4073999999999991</v>
      </c>
    </row>
    <row r="7382" spans="1:22" x14ac:dyDescent="0.25">
      <c r="A7382">
        <v>7381</v>
      </c>
      <c r="B7382" t="s">
        <v>9454</v>
      </c>
      <c r="C7382">
        <v>2013</v>
      </c>
      <c r="D7382" s="1">
        <v>41531</v>
      </c>
      <c r="E7382" s="1">
        <v>41536</v>
      </c>
      <c r="F7382" t="s">
        <v>50</v>
      </c>
      <c r="G7382" t="s">
        <v>118</v>
      </c>
      <c r="H7382" t="s">
        <v>119</v>
      </c>
      <c r="I7382" t="s">
        <v>26</v>
      </c>
      <c r="J7382" t="s">
        <v>27</v>
      </c>
      <c r="K7382" t="s">
        <v>2530</v>
      </c>
      <c r="L7382" t="s">
        <v>138</v>
      </c>
      <c r="M7382">
        <v>68104</v>
      </c>
      <c r="N7382" t="s">
        <v>105</v>
      </c>
      <c r="O7382" t="s">
        <v>5609</v>
      </c>
      <c r="P7382" t="s">
        <v>46</v>
      </c>
      <c r="Q7382" t="s">
        <v>47</v>
      </c>
      <c r="R7382" t="s">
        <v>5610</v>
      </c>
      <c r="S7382">
        <v>14.399999999999999</v>
      </c>
      <c r="T7382">
        <v>5</v>
      </c>
      <c r="U7382">
        <v>0</v>
      </c>
      <c r="V7382">
        <v>7.056</v>
      </c>
    </row>
    <row r="7383" spans="1:22" x14ac:dyDescent="0.25">
      <c r="A7383">
        <v>7382</v>
      </c>
      <c r="B7383" t="s">
        <v>9454</v>
      </c>
      <c r="C7383">
        <v>2013</v>
      </c>
      <c r="D7383" s="1">
        <v>41531</v>
      </c>
      <c r="E7383" s="1">
        <v>41536</v>
      </c>
      <c r="F7383" t="s">
        <v>50</v>
      </c>
      <c r="G7383" t="s">
        <v>118</v>
      </c>
      <c r="H7383" t="s">
        <v>119</v>
      </c>
      <c r="I7383" t="s">
        <v>26</v>
      </c>
      <c r="J7383" t="s">
        <v>27</v>
      </c>
      <c r="K7383" t="s">
        <v>2530</v>
      </c>
      <c r="L7383" t="s">
        <v>138</v>
      </c>
      <c r="M7383">
        <v>68104</v>
      </c>
      <c r="N7383" t="s">
        <v>105</v>
      </c>
      <c r="O7383" t="s">
        <v>6416</v>
      </c>
      <c r="P7383" t="s">
        <v>71</v>
      </c>
      <c r="Q7383" t="s">
        <v>72</v>
      </c>
      <c r="R7383" t="s">
        <v>6417</v>
      </c>
      <c r="S7383">
        <v>149.94999999999999</v>
      </c>
      <c r="T7383">
        <v>5</v>
      </c>
      <c r="U7383">
        <v>0</v>
      </c>
      <c r="V7383">
        <v>41.986000000000004</v>
      </c>
    </row>
    <row r="7384" spans="1:22" x14ac:dyDescent="0.25">
      <c r="A7384">
        <v>7383</v>
      </c>
      <c r="B7384" t="s">
        <v>9454</v>
      </c>
      <c r="C7384">
        <v>2013</v>
      </c>
      <c r="D7384" s="1">
        <v>41531</v>
      </c>
      <c r="E7384" s="1">
        <v>41536</v>
      </c>
      <c r="F7384" t="s">
        <v>50</v>
      </c>
      <c r="G7384" t="s">
        <v>118</v>
      </c>
      <c r="H7384" t="s">
        <v>119</v>
      </c>
      <c r="I7384" t="s">
        <v>26</v>
      </c>
      <c r="J7384" t="s">
        <v>27</v>
      </c>
      <c r="K7384" t="s">
        <v>2530</v>
      </c>
      <c r="L7384" t="s">
        <v>138</v>
      </c>
      <c r="M7384">
        <v>68104</v>
      </c>
      <c r="N7384" t="s">
        <v>105</v>
      </c>
      <c r="O7384" t="s">
        <v>6828</v>
      </c>
      <c r="P7384" t="s">
        <v>46</v>
      </c>
      <c r="Q7384" t="s">
        <v>578</v>
      </c>
      <c r="R7384" t="s">
        <v>6829</v>
      </c>
      <c r="S7384">
        <v>16.899999999999999</v>
      </c>
      <c r="T7384">
        <v>2</v>
      </c>
      <c r="U7384">
        <v>0</v>
      </c>
      <c r="V7384">
        <v>5.0699999999999985</v>
      </c>
    </row>
    <row r="7385" spans="1:22" x14ac:dyDescent="0.25">
      <c r="A7385">
        <v>7384</v>
      </c>
      <c r="B7385" t="s">
        <v>9454</v>
      </c>
      <c r="C7385">
        <v>2013</v>
      </c>
      <c r="D7385" s="1">
        <v>41531</v>
      </c>
      <c r="E7385" s="1">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x14ac:dyDescent="0.25">
      <c r="A7386">
        <v>7385</v>
      </c>
      <c r="B7386" t="s">
        <v>9454</v>
      </c>
      <c r="C7386">
        <v>2013</v>
      </c>
      <c r="D7386" s="1">
        <v>41531</v>
      </c>
      <c r="E7386" s="1">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136.07999999999998</v>
      </c>
    </row>
    <row r="7387" spans="1:22" x14ac:dyDescent="0.25">
      <c r="A7387">
        <v>7386</v>
      </c>
      <c r="B7387" t="s">
        <v>9454</v>
      </c>
      <c r="C7387">
        <v>2013</v>
      </c>
      <c r="D7387" s="1">
        <v>41531</v>
      </c>
      <c r="E7387" s="1">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x14ac:dyDescent="0.25">
      <c r="A7388">
        <v>7387</v>
      </c>
      <c r="B7388" t="s">
        <v>9454</v>
      </c>
      <c r="C7388">
        <v>2013</v>
      </c>
      <c r="D7388" s="1">
        <v>41531</v>
      </c>
      <c r="E7388" s="1">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100.73160000000001</v>
      </c>
    </row>
    <row r="7389" spans="1:22" x14ac:dyDescent="0.25">
      <c r="A7389">
        <v>7388</v>
      </c>
      <c r="B7389" t="s">
        <v>9454</v>
      </c>
      <c r="C7389">
        <v>2013</v>
      </c>
      <c r="D7389" s="1">
        <v>41531</v>
      </c>
      <c r="E7389" s="1">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1336.4399999999998</v>
      </c>
      <c r="T7389">
        <v>14</v>
      </c>
      <c r="U7389">
        <v>0</v>
      </c>
      <c r="V7389">
        <v>387.56759999999986</v>
      </c>
    </row>
    <row r="7390" spans="1:22" x14ac:dyDescent="0.25">
      <c r="A7390">
        <v>7389</v>
      </c>
      <c r="B7390" t="s">
        <v>9454</v>
      </c>
      <c r="C7390">
        <v>2013</v>
      </c>
      <c r="D7390" s="1">
        <v>41531</v>
      </c>
      <c r="E7390" s="1">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0.29969999999999963</v>
      </c>
    </row>
    <row r="7391" spans="1:22" x14ac:dyDescent="0.25">
      <c r="A7391">
        <v>7390</v>
      </c>
      <c r="B7391" t="s">
        <v>9455</v>
      </c>
      <c r="C7391">
        <v>2014</v>
      </c>
      <c r="D7391" s="1">
        <v>41973</v>
      </c>
      <c r="E7391" s="1">
        <v>41977</v>
      </c>
      <c r="F7391" t="s">
        <v>50</v>
      </c>
      <c r="G7391" t="s">
        <v>655</v>
      </c>
      <c r="H7391" t="s">
        <v>656</v>
      </c>
      <c r="I7391" t="s">
        <v>26</v>
      </c>
      <c r="J7391" t="s">
        <v>27</v>
      </c>
      <c r="K7391" t="s">
        <v>6243</v>
      </c>
      <c r="L7391" t="s">
        <v>335</v>
      </c>
      <c r="M7391">
        <v>37421</v>
      </c>
      <c r="N7391" t="s">
        <v>30</v>
      </c>
      <c r="O7391" t="s">
        <v>35</v>
      </c>
      <c r="P7391" t="s">
        <v>32</v>
      </c>
      <c r="Q7391" t="s">
        <v>36</v>
      </c>
      <c r="R7391" t="s">
        <v>37</v>
      </c>
      <c r="S7391">
        <v>390.36799999999999</v>
      </c>
      <c r="T7391">
        <v>2</v>
      </c>
      <c r="U7391">
        <v>0.2</v>
      </c>
      <c r="V7391">
        <v>48.795999999999978</v>
      </c>
    </row>
    <row r="7392" spans="1:22" x14ac:dyDescent="0.25">
      <c r="A7392">
        <v>7391</v>
      </c>
      <c r="B7392" t="s">
        <v>9455</v>
      </c>
      <c r="C7392">
        <v>2014</v>
      </c>
      <c r="D7392" s="1">
        <v>41973</v>
      </c>
      <c r="E7392" s="1">
        <v>41977</v>
      </c>
      <c r="F7392" t="s">
        <v>50</v>
      </c>
      <c r="G7392" t="s">
        <v>655</v>
      </c>
      <c r="H7392" t="s">
        <v>656</v>
      </c>
      <c r="I7392" t="s">
        <v>26</v>
      </c>
      <c r="J7392" t="s">
        <v>27</v>
      </c>
      <c r="K7392" t="s">
        <v>6243</v>
      </c>
      <c r="L7392" t="s">
        <v>335</v>
      </c>
      <c r="M7392">
        <v>37421</v>
      </c>
      <c r="N7392" t="s">
        <v>30</v>
      </c>
      <c r="O7392" t="s">
        <v>905</v>
      </c>
      <c r="P7392" t="s">
        <v>32</v>
      </c>
      <c r="Q7392" t="s">
        <v>65</v>
      </c>
      <c r="R7392" t="s">
        <v>6972</v>
      </c>
      <c r="S7392">
        <v>101.52000000000001</v>
      </c>
      <c r="T7392">
        <v>5</v>
      </c>
      <c r="U7392">
        <v>0.2</v>
      </c>
      <c r="V7392">
        <v>19.034999999999989</v>
      </c>
    </row>
    <row r="7393" spans="1:22" x14ac:dyDescent="0.25">
      <c r="A7393">
        <v>7392</v>
      </c>
      <c r="B7393" t="s">
        <v>9456</v>
      </c>
      <c r="C7393">
        <v>2014</v>
      </c>
      <c r="D7393" s="1">
        <v>41978</v>
      </c>
      <c r="E7393" s="1">
        <v>41981</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23.234999999999992</v>
      </c>
    </row>
    <row r="7394" spans="1:22" x14ac:dyDescent="0.25">
      <c r="A7394">
        <v>7393</v>
      </c>
      <c r="B7394" t="s">
        <v>9457</v>
      </c>
      <c r="C7394">
        <v>2014</v>
      </c>
      <c r="D7394" s="1">
        <v>41762</v>
      </c>
      <c r="E7394" s="1">
        <v>41766</v>
      </c>
      <c r="F7394" t="s">
        <v>50</v>
      </c>
      <c r="G7394" t="s">
        <v>7215</v>
      </c>
      <c r="H7394" t="s">
        <v>7216</v>
      </c>
      <c r="I7394" t="s">
        <v>26</v>
      </c>
      <c r="J7394" t="s">
        <v>27</v>
      </c>
      <c r="K7394" t="s">
        <v>42</v>
      </c>
      <c r="L7394" t="s">
        <v>43</v>
      </c>
      <c r="M7394">
        <v>90049</v>
      </c>
      <c r="N7394" t="s">
        <v>44</v>
      </c>
      <c r="O7394" t="s">
        <v>5824</v>
      </c>
      <c r="P7394" t="s">
        <v>46</v>
      </c>
      <c r="Q7394" t="s">
        <v>90</v>
      </c>
      <c r="R7394" t="s">
        <v>5825</v>
      </c>
      <c r="S7394">
        <v>15.700000000000001</v>
      </c>
      <c r="T7394">
        <v>5</v>
      </c>
      <c r="U7394">
        <v>0</v>
      </c>
      <c r="V7394">
        <v>7.0649999999999995</v>
      </c>
    </row>
    <row r="7395" spans="1:22" x14ac:dyDescent="0.25">
      <c r="A7395">
        <v>7394</v>
      </c>
      <c r="B7395" t="s">
        <v>9457</v>
      </c>
      <c r="C7395">
        <v>2014</v>
      </c>
      <c r="D7395" s="1">
        <v>41762</v>
      </c>
      <c r="E7395" s="1">
        <v>41766</v>
      </c>
      <c r="F7395" t="s">
        <v>50</v>
      </c>
      <c r="G7395" t="s">
        <v>7215</v>
      </c>
      <c r="H7395" t="s">
        <v>7216</v>
      </c>
      <c r="I7395" t="s">
        <v>26</v>
      </c>
      <c r="J7395" t="s">
        <v>27</v>
      </c>
      <c r="K7395" t="s">
        <v>42</v>
      </c>
      <c r="L7395" t="s">
        <v>43</v>
      </c>
      <c r="M7395">
        <v>90049</v>
      </c>
      <c r="N7395" t="s">
        <v>44</v>
      </c>
      <c r="O7395" t="s">
        <v>6379</v>
      </c>
      <c r="P7395" t="s">
        <v>46</v>
      </c>
      <c r="Q7395" t="s">
        <v>68</v>
      </c>
      <c r="R7395" t="s">
        <v>6380</v>
      </c>
      <c r="S7395">
        <v>59.519999999999996</v>
      </c>
      <c r="T7395">
        <v>3</v>
      </c>
      <c r="U7395">
        <v>0</v>
      </c>
      <c r="V7395">
        <v>15.475200000000001</v>
      </c>
    </row>
    <row r="7396" spans="1:22" x14ac:dyDescent="0.25">
      <c r="A7396">
        <v>7395</v>
      </c>
      <c r="B7396" t="s">
        <v>9457</v>
      </c>
      <c r="C7396">
        <v>2014</v>
      </c>
      <c r="D7396" s="1">
        <v>41762</v>
      </c>
      <c r="E7396" s="1">
        <v>41766</v>
      </c>
      <c r="F7396" t="s">
        <v>50</v>
      </c>
      <c r="G7396" t="s">
        <v>7215</v>
      </c>
      <c r="H7396" t="s">
        <v>7216</v>
      </c>
      <c r="I7396" t="s">
        <v>26</v>
      </c>
      <c r="J7396" t="s">
        <v>27</v>
      </c>
      <c r="K7396" t="s">
        <v>42</v>
      </c>
      <c r="L7396" t="s">
        <v>43</v>
      </c>
      <c r="M7396">
        <v>90049</v>
      </c>
      <c r="N7396" t="s">
        <v>44</v>
      </c>
      <c r="O7396" t="s">
        <v>1266</v>
      </c>
      <c r="P7396" t="s">
        <v>46</v>
      </c>
      <c r="Q7396" t="s">
        <v>90</v>
      </c>
      <c r="R7396" t="s">
        <v>1267</v>
      </c>
      <c r="S7396">
        <v>34.4</v>
      </c>
      <c r="T7396">
        <v>5</v>
      </c>
      <c r="U7396">
        <v>0</v>
      </c>
      <c r="V7396">
        <v>15.823999999999998</v>
      </c>
    </row>
    <row r="7397" spans="1:22" x14ac:dyDescent="0.25">
      <c r="A7397">
        <v>7396</v>
      </c>
      <c r="B7397" t="s">
        <v>9458</v>
      </c>
      <c r="C7397">
        <v>2013</v>
      </c>
      <c r="D7397" s="1">
        <v>41634</v>
      </c>
      <c r="E7397" s="1">
        <v>41639</v>
      </c>
      <c r="F7397" t="s">
        <v>50</v>
      </c>
      <c r="G7397" t="s">
        <v>6797</v>
      </c>
      <c r="H7397" t="s">
        <v>6798</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-120.05080000000007</v>
      </c>
    </row>
    <row r="7398" spans="1:22" x14ac:dyDescent="0.25">
      <c r="A7398">
        <v>7397</v>
      </c>
      <c r="B7398" t="s">
        <v>9458</v>
      </c>
      <c r="C7398">
        <v>2013</v>
      </c>
      <c r="D7398" s="1">
        <v>41634</v>
      </c>
      <c r="E7398" s="1">
        <v>41639</v>
      </c>
      <c r="F7398" t="s">
        <v>50</v>
      </c>
      <c r="G7398" t="s">
        <v>6797</v>
      </c>
      <c r="H7398" t="s">
        <v>6798</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x14ac:dyDescent="0.25">
      <c r="A7399">
        <v>7398</v>
      </c>
      <c r="B7399" t="s">
        <v>9459</v>
      </c>
      <c r="C7399">
        <v>2011</v>
      </c>
      <c r="D7399" s="1">
        <v>40816</v>
      </c>
      <c r="E7399" s="1">
        <v>40816</v>
      </c>
      <c r="F7399" t="s">
        <v>1290</v>
      </c>
      <c r="G7399" t="s">
        <v>6232</v>
      </c>
      <c r="H7399" t="s">
        <v>6233</v>
      </c>
      <c r="I7399" t="s">
        <v>41</v>
      </c>
      <c r="J7399" t="s">
        <v>27</v>
      </c>
      <c r="K7399" t="s">
        <v>746</v>
      </c>
      <c r="L7399" t="s">
        <v>498</v>
      </c>
      <c r="M7399">
        <v>45014</v>
      </c>
      <c r="N7399" t="s">
        <v>148</v>
      </c>
      <c r="O7399" t="s">
        <v>816</v>
      </c>
      <c r="P7399" t="s">
        <v>46</v>
      </c>
      <c r="Q7399" t="s">
        <v>78</v>
      </c>
      <c r="R7399" t="s">
        <v>817</v>
      </c>
      <c r="S7399">
        <v>795.40800000000013</v>
      </c>
      <c r="T7399">
        <v>6</v>
      </c>
      <c r="U7399">
        <v>0.2</v>
      </c>
      <c r="V7399">
        <v>59.655599999999993</v>
      </c>
    </row>
    <row r="7400" spans="1:22" x14ac:dyDescent="0.25">
      <c r="A7400">
        <v>7399</v>
      </c>
      <c r="B7400" t="s">
        <v>9460</v>
      </c>
      <c r="C7400">
        <v>2011</v>
      </c>
      <c r="D7400" s="1">
        <v>40736</v>
      </c>
      <c r="E7400" s="1">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12.997800000000003</v>
      </c>
    </row>
    <row r="7401" spans="1:22" x14ac:dyDescent="0.25">
      <c r="A7401">
        <v>7400</v>
      </c>
      <c r="B7401" t="s">
        <v>9460</v>
      </c>
      <c r="C7401">
        <v>2011</v>
      </c>
      <c r="D7401" s="1">
        <v>40736</v>
      </c>
      <c r="E7401" s="1">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23.840000000000003</v>
      </c>
      <c r="T7401">
        <v>4</v>
      </c>
      <c r="U7401">
        <v>0.2</v>
      </c>
      <c r="V7401">
        <v>3.2779999999999987</v>
      </c>
    </row>
    <row r="7402" spans="1:22" x14ac:dyDescent="0.25">
      <c r="A7402">
        <v>7401</v>
      </c>
      <c r="B7402" t="s">
        <v>9461</v>
      </c>
      <c r="C7402">
        <v>2013</v>
      </c>
      <c r="D7402" s="1">
        <v>41526</v>
      </c>
      <c r="E7402" s="1">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14.664200000000001</v>
      </c>
    </row>
    <row r="7403" spans="1:22" x14ac:dyDescent="0.25">
      <c r="A7403">
        <v>7402</v>
      </c>
      <c r="B7403" t="s">
        <v>9461</v>
      </c>
      <c r="C7403">
        <v>2013</v>
      </c>
      <c r="D7403" s="1">
        <v>41526</v>
      </c>
      <c r="E7403" s="1">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14.200199999999999</v>
      </c>
    </row>
    <row r="7404" spans="1:22" x14ac:dyDescent="0.25">
      <c r="A7404">
        <v>7403</v>
      </c>
      <c r="B7404" t="s">
        <v>9462</v>
      </c>
      <c r="C7404">
        <v>2014</v>
      </c>
      <c r="D7404" s="1">
        <v>41858</v>
      </c>
      <c r="E7404" s="1">
        <v>41862</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21.035999999999994</v>
      </c>
    </row>
    <row r="7405" spans="1:22" x14ac:dyDescent="0.25">
      <c r="A7405">
        <v>7404</v>
      </c>
      <c r="B7405" t="s">
        <v>9463</v>
      </c>
      <c r="C7405">
        <v>2012</v>
      </c>
      <c r="D7405" s="1">
        <v>41043</v>
      </c>
      <c r="E7405" s="1">
        <v>41048</v>
      </c>
      <c r="F7405" t="s">
        <v>50</v>
      </c>
      <c r="G7405" t="s">
        <v>995</v>
      </c>
      <c r="H7405" t="s">
        <v>996</v>
      </c>
      <c r="I7405" t="s">
        <v>41</v>
      </c>
      <c r="J7405" t="s">
        <v>27</v>
      </c>
      <c r="K7405" t="s">
        <v>9350</v>
      </c>
      <c r="L7405" t="s">
        <v>43</v>
      </c>
      <c r="M7405">
        <v>93010</v>
      </c>
      <c r="N7405" t="s">
        <v>44</v>
      </c>
      <c r="O7405" t="s">
        <v>2232</v>
      </c>
      <c r="P7405" t="s">
        <v>32</v>
      </c>
      <c r="Q7405" t="s">
        <v>33</v>
      </c>
      <c r="R7405" t="s">
        <v>2233</v>
      </c>
      <c r="S7405">
        <v>509.95749999999992</v>
      </c>
      <c r="T7405">
        <v>5</v>
      </c>
      <c r="U7405">
        <v>0.15</v>
      </c>
      <c r="V7405">
        <v>41.996499999999941</v>
      </c>
    </row>
    <row r="7406" spans="1:22" x14ac:dyDescent="0.25">
      <c r="A7406">
        <v>7405</v>
      </c>
      <c r="B7406" t="s">
        <v>9463</v>
      </c>
      <c r="C7406">
        <v>2012</v>
      </c>
      <c r="D7406" s="1">
        <v>41043</v>
      </c>
      <c r="E7406" s="1">
        <v>41048</v>
      </c>
      <c r="F7406" t="s">
        <v>50</v>
      </c>
      <c r="G7406" t="s">
        <v>995</v>
      </c>
      <c r="H7406" t="s">
        <v>996</v>
      </c>
      <c r="I7406" t="s">
        <v>41</v>
      </c>
      <c r="J7406" t="s">
        <v>27</v>
      </c>
      <c r="K7406" t="s">
        <v>9350</v>
      </c>
      <c r="L7406" t="s">
        <v>43</v>
      </c>
      <c r="M7406">
        <v>93010</v>
      </c>
      <c r="N7406" t="s">
        <v>44</v>
      </c>
      <c r="O7406" t="s">
        <v>1994</v>
      </c>
      <c r="P7406" t="s">
        <v>32</v>
      </c>
      <c r="Q7406" t="s">
        <v>65</v>
      </c>
      <c r="R7406" t="s">
        <v>1995</v>
      </c>
      <c r="S7406">
        <v>122.91</v>
      </c>
      <c r="T7406">
        <v>3</v>
      </c>
      <c r="U7406">
        <v>0</v>
      </c>
      <c r="V7406">
        <v>34.414800000000007</v>
      </c>
    </row>
    <row r="7407" spans="1:22" x14ac:dyDescent="0.25">
      <c r="A7407">
        <v>7406</v>
      </c>
      <c r="B7407" t="s">
        <v>9463</v>
      </c>
      <c r="C7407">
        <v>2012</v>
      </c>
      <c r="D7407" s="1">
        <v>41043</v>
      </c>
      <c r="E7407" s="1">
        <v>41048</v>
      </c>
      <c r="F7407" t="s">
        <v>50</v>
      </c>
      <c r="G7407" t="s">
        <v>995</v>
      </c>
      <c r="H7407" t="s">
        <v>996</v>
      </c>
      <c r="I7407" t="s">
        <v>41</v>
      </c>
      <c r="J7407" t="s">
        <v>27</v>
      </c>
      <c r="K7407" t="s">
        <v>9350</v>
      </c>
      <c r="L7407" t="s">
        <v>43</v>
      </c>
      <c r="M7407">
        <v>93010</v>
      </c>
      <c r="N7407" t="s">
        <v>44</v>
      </c>
      <c r="O7407" t="s">
        <v>4928</v>
      </c>
      <c r="P7407" t="s">
        <v>32</v>
      </c>
      <c r="Q7407" t="s">
        <v>36</v>
      </c>
      <c r="R7407" t="s">
        <v>4929</v>
      </c>
      <c r="S7407">
        <v>97.567999999999998</v>
      </c>
      <c r="T7407">
        <v>2</v>
      </c>
      <c r="U7407">
        <v>0.2</v>
      </c>
      <c r="V7407">
        <v>-6.0980000000000025</v>
      </c>
    </row>
    <row r="7408" spans="1:22" x14ac:dyDescent="0.25">
      <c r="A7408">
        <v>7407</v>
      </c>
      <c r="B7408" t="s">
        <v>9463</v>
      </c>
      <c r="C7408">
        <v>2012</v>
      </c>
      <c r="D7408" s="1">
        <v>41043</v>
      </c>
      <c r="E7408" s="1">
        <v>41048</v>
      </c>
      <c r="F7408" t="s">
        <v>50</v>
      </c>
      <c r="G7408" t="s">
        <v>995</v>
      </c>
      <c r="H7408" t="s">
        <v>996</v>
      </c>
      <c r="I7408" t="s">
        <v>41</v>
      </c>
      <c r="J7408" t="s">
        <v>27</v>
      </c>
      <c r="K7408" t="s">
        <v>9350</v>
      </c>
      <c r="L7408" t="s">
        <v>43</v>
      </c>
      <c r="M7408">
        <v>93010</v>
      </c>
      <c r="N7408" t="s">
        <v>44</v>
      </c>
      <c r="O7408" t="s">
        <v>6356</v>
      </c>
      <c r="P7408" t="s">
        <v>32</v>
      </c>
      <c r="Q7408" t="s">
        <v>36</v>
      </c>
      <c r="R7408" t="s">
        <v>6357</v>
      </c>
      <c r="S7408">
        <v>722.35200000000009</v>
      </c>
      <c r="T7408">
        <v>3</v>
      </c>
      <c r="U7408">
        <v>0.2</v>
      </c>
      <c r="V7408">
        <v>81.264599999999916</v>
      </c>
    </row>
    <row r="7409" spans="1:22" x14ac:dyDescent="0.25">
      <c r="A7409">
        <v>7408</v>
      </c>
      <c r="B7409" t="s">
        <v>9464</v>
      </c>
      <c r="C7409">
        <v>2014</v>
      </c>
      <c r="D7409" s="1">
        <v>41660</v>
      </c>
      <c r="E7409" s="1">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x14ac:dyDescent="0.25">
      <c r="A7410">
        <v>7409</v>
      </c>
      <c r="B7410" t="s">
        <v>9465</v>
      </c>
      <c r="C7410">
        <v>2013</v>
      </c>
      <c r="D7410" s="1">
        <v>41425</v>
      </c>
      <c r="E7410" s="1">
        <v>41432</v>
      </c>
      <c r="F7410" t="s">
        <v>50</v>
      </c>
      <c r="G7410" t="s">
        <v>6310</v>
      </c>
      <c r="H7410" t="s">
        <v>6311</v>
      </c>
      <c r="I7410" t="s">
        <v>41</v>
      </c>
      <c r="J7410" t="s">
        <v>27</v>
      </c>
      <c r="K7410" t="s">
        <v>42</v>
      </c>
      <c r="L7410" t="s">
        <v>43</v>
      </c>
      <c r="M7410">
        <v>90032</v>
      </c>
      <c r="N7410" t="s">
        <v>44</v>
      </c>
      <c r="O7410" t="s">
        <v>6260</v>
      </c>
      <c r="P7410" t="s">
        <v>32</v>
      </c>
      <c r="Q7410" t="s">
        <v>65</v>
      </c>
      <c r="R7410" t="s">
        <v>6261</v>
      </c>
      <c r="S7410">
        <v>167.84</v>
      </c>
      <c r="T7410">
        <v>8</v>
      </c>
      <c r="U7410">
        <v>0</v>
      </c>
      <c r="V7410">
        <v>11.748799999999989</v>
      </c>
    </row>
    <row r="7411" spans="1:22" x14ac:dyDescent="0.25">
      <c r="A7411">
        <v>7410</v>
      </c>
      <c r="B7411" t="s">
        <v>9466</v>
      </c>
      <c r="C7411">
        <v>2011</v>
      </c>
      <c r="D7411" s="1">
        <v>40641</v>
      </c>
      <c r="E7411" s="1">
        <v>40645</v>
      </c>
      <c r="F7411" t="s">
        <v>50</v>
      </c>
      <c r="G7411" t="s">
        <v>3019</v>
      </c>
      <c r="H7411" t="s">
        <v>3020</v>
      </c>
      <c r="I7411" t="s">
        <v>26</v>
      </c>
      <c r="J7411" t="s">
        <v>27</v>
      </c>
      <c r="K7411" t="s">
        <v>2835</v>
      </c>
      <c r="L7411" t="s">
        <v>498</v>
      </c>
      <c r="M7411">
        <v>43615</v>
      </c>
      <c r="N7411" t="s">
        <v>148</v>
      </c>
      <c r="O7411" t="s">
        <v>7523</v>
      </c>
      <c r="P7411" t="s">
        <v>32</v>
      </c>
      <c r="Q7411" t="s">
        <v>56</v>
      </c>
      <c r="R7411" t="s">
        <v>7524</v>
      </c>
      <c r="S7411">
        <v>172.11</v>
      </c>
      <c r="T7411">
        <v>1</v>
      </c>
      <c r="U7411">
        <v>0.4</v>
      </c>
      <c r="V7411">
        <v>-94.660500000000013</v>
      </c>
    </row>
    <row r="7412" spans="1:22" x14ac:dyDescent="0.25">
      <c r="A7412">
        <v>7411</v>
      </c>
      <c r="B7412" t="s">
        <v>9467</v>
      </c>
      <c r="C7412">
        <v>2011</v>
      </c>
      <c r="D7412" s="1">
        <v>40747</v>
      </c>
      <c r="E7412" s="1">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7.9983999999999895</v>
      </c>
    </row>
    <row r="7413" spans="1:22" x14ac:dyDescent="0.25">
      <c r="A7413">
        <v>7412</v>
      </c>
      <c r="B7413" t="s">
        <v>9468</v>
      </c>
      <c r="C7413">
        <v>2014</v>
      </c>
      <c r="D7413" s="1">
        <v>41790</v>
      </c>
      <c r="E7413" s="1">
        <v>41794</v>
      </c>
      <c r="F7413" t="s">
        <v>50</v>
      </c>
      <c r="G7413" t="s">
        <v>3763</v>
      </c>
      <c r="H7413" t="s">
        <v>3764</v>
      </c>
      <c r="I7413" t="s">
        <v>102</v>
      </c>
      <c r="J7413" t="s">
        <v>27</v>
      </c>
      <c r="K7413" t="s">
        <v>4278</v>
      </c>
      <c r="L7413" t="s">
        <v>420</v>
      </c>
      <c r="M7413">
        <v>97224</v>
      </c>
      <c r="N7413" t="s">
        <v>44</v>
      </c>
      <c r="O7413" t="s">
        <v>7054</v>
      </c>
      <c r="P7413" t="s">
        <v>71</v>
      </c>
      <c r="Q7413" t="s">
        <v>72</v>
      </c>
      <c r="R7413" t="s">
        <v>7055</v>
      </c>
      <c r="S7413">
        <v>156.79200000000003</v>
      </c>
      <c r="T7413">
        <v>1</v>
      </c>
      <c r="U7413">
        <v>0.2</v>
      </c>
      <c r="V7413">
        <v>17.639099999999985</v>
      </c>
    </row>
    <row r="7414" spans="1:22" x14ac:dyDescent="0.25">
      <c r="A7414">
        <v>7413</v>
      </c>
      <c r="B7414" t="s">
        <v>9468</v>
      </c>
      <c r="C7414">
        <v>2014</v>
      </c>
      <c r="D7414" s="1">
        <v>41790</v>
      </c>
      <c r="E7414" s="1">
        <v>41794</v>
      </c>
      <c r="F7414" t="s">
        <v>50</v>
      </c>
      <c r="G7414" t="s">
        <v>3763</v>
      </c>
      <c r="H7414" t="s">
        <v>3764</v>
      </c>
      <c r="I7414" t="s">
        <v>102</v>
      </c>
      <c r="J7414" t="s">
        <v>27</v>
      </c>
      <c r="K7414" t="s">
        <v>4278</v>
      </c>
      <c r="L7414" t="s">
        <v>420</v>
      </c>
      <c r="M7414">
        <v>97224</v>
      </c>
      <c r="N7414" t="s">
        <v>44</v>
      </c>
      <c r="O7414" t="s">
        <v>753</v>
      </c>
      <c r="P7414" t="s">
        <v>71</v>
      </c>
      <c r="Q7414" t="s">
        <v>161</v>
      </c>
      <c r="R7414" t="s">
        <v>754</v>
      </c>
      <c r="S7414">
        <v>35.360000000000007</v>
      </c>
      <c r="T7414">
        <v>2</v>
      </c>
      <c r="U7414">
        <v>0.2</v>
      </c>
      <c r="V7414">
        <v>-3.0939999999999994</v>
      </c>
    </row>
    <row r="7415" spans="1:22" x14ac:dyDescent="0.25">
      <c r="A7415">
        <v>7414</v>
      </c>
      <c r="B7415" t="s">
        <v>9468</v>
      </c>
      <c r="C7415">
        <v>2014</v>
      </c>
      <c r="D7415" s="1">
        <v>41790</v>
      </c>
      <c r="E7415" s="1">
        <v>41794</v>
      </c>
      <c r="F7415" t="s">
        <v>50</v>
      </c>
      <c r="G7415" t="s">
        <v>3763</v>
      </c>
      <c r="H7415" t="s">
        <v>3764</v>
      </c>
      <c r="I7415" t="s">
        <v>102</v>
      </c>
      <c r="J7415" t="s">
        <v>27</v>
      </c>
      <c r="K7415" t="s">
        <v>4278</v>
      </c>
      <c r="L7415" t="s">
        <v>420</v>
      </c>
      <c r="M7415">
        <v>97224</v>
      </c>
      <c r="N7415" t="s">
        <v>44</v>
      </c>
      <c r="O7415" t="s">
        <v>9021</v>
      </c>
      <c r="P7415" t="s">
        <v>32</v>
      </c>
      <c r="Q7415" t="s">
        <v>65</v>
      </c>
      <c r="R7415" t="s">
        <v>9022</v>
      </c>
      <c r="S7415">
        <v>13.591999999999999</v>
      </c>
      <c r="T7415">
        <v>1</v>
      </c>
      <c r="U7415">
        <v>0.2</v>
      </c>
      <c r="V7415">
        <v>-0.33980000000000032</v>
      </c>
    </row>
    <row r="7416" spans="1:22" x14ac:dyDescent="0.25">
      <c r="A7416">
        <v>7415</v>
      </c>
      <c r="B7416" t="s">
        <v>9469</v>
      </c>
      <c r="C7416">
        <v>2013</v>
      </c>
      <c r="D7416" s="1">
        <v>41347</v>
      </c>
      <c r="E7416" s="1">
        <v>41349</v>
      </c>
      <c r="F7416" t="s">
        <v>23</v>
      </c>
      <c r="G7416" t="s">
        <v>355</v>
      </c>
      <c r="H7416" t="s">
        <v>356</v>
      </c>
      <c r="I7416" t="s">
        <v>41</v>
      </c>
      <c r="J7416" t="s">
        <v>27</v>
      </c>
      <c r="K7416" t="s">
        <v>146</v>
      </c>
      <c r="L7416" t="s">
        <v>147</v>
      </c>
      <c r="M7416">
        <v>19134</v>
      </c>
      <c r="N7416" t="s">
        <v>148</v>
      </c>
      <c r="O7416" t="s">
        <v>686</v>
      </c>
      <c r="P7416" t="s">
        <v>32</v>
      </c>
      <c r="Q7416" t="s">
        <v>36</v>
      </c>
      <c r="R7416" t="s">
        <v>687</v>
      </c>
      <c r="S7416">
        <v>386.67999999999995</v>
      </c>
      <c r="T7416">
        <v>2</v>
      </c>
      <c r="U7416">
        <v>0.3</v>
      </c>
      <c r="V7416">
        <v>-5.5240000000000293</v>
      </c>
    </row>
    <row r="7417" spans="1:22" x14ac:dyDescent="0.25">
      <c r="A7417">
        <v>7416</v>
      </c>
      <c r="B7417" t="s">
        <v>9469</v>
      </c>
      <c r="C7417">
        <v>2013</v>
      </c>
      <c r="D7417" s="1">
        <v>41347</v>
      </c>
      <c r="E7417" s="1">
        <v>41349</v>
      </c>
      <c r="F7417" t="s">
        <v>23</v>
      </c>
      <c r="G7417" t="s">
        <v>355</v>
      </c>
      <c r="H7417" t="s">
        <v>356</v>
      </c>
      <c r="I7417" t="s">
        <v>41</v>
      </c>
      <c r="J7417" t="s">
        <v>27</v>
      </c>
      <c r="K7417" t="s">
        <v>146</v>
      </c>
      <c r="L7417" t="s">
        <v>147</v>
      </c>
      <c r="M7417">
        <v>19134</v>
      </c>
      <c r="N7417" t="s">
        <v>148</v>
      </c>
      <c r="O7417" t="s">
        <v>6538</v>
      </c>
      <c r="P7417" t="s">
        <v>71</v>
      </c>
      <c r="Q7417" t="s">
        <v>161</v>
      </c>
      <c r="R7417" t="s">
        <v>6539</v>
      </c>
      <c r="S7417">
        <v>379.96000000000004</v>
      </c>
      <c r="T7417">
        <v>5</v>
      </c>
      <c r="U7417">
        <v>0.2</v>
      </c>
      <c r="V7417">
        <v>47.494999999999919</v>
      </c>
    </row>
    <row r="7418" spans="1:22" x14ac:dyDescent="0.25">
      <c r="A7418">
        <v>7417</v>
      </c>
      <c r="B7418" t="s">
        <v>9469</v>
      </c>
      <c r="C7418">
        <v>2013</v>
      </c>
      <c r="D7418" s="1">
        <v>41347</v>
      </c>
      <c r="E7418" s="1">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-116.98049999999998</v>
      </c>
    </row>
    <row r="7419" spans="1:22" x14ac:dyDescent="0.25">
      <c r="A7419">
        <v>7418</v>
      </c>
      <c r="B7419" t="s">
        <v>9469</v>
      </c>
      <c r="C7419">
        <v>2013</v>
      </c>
      <c r="D7419" s="1">
        <v>41347</v>
      </c>
      <c r="E7419" s="1">
        <v>41349</v>
      </c>
      <c r="F7419" t="s">
        <v>23</v>
      </c>
      <c r="G7419" t="s">
        <v>355</v>
      </c>
      <c r="H7419" t="s">
        <v>356</v>
      </c>
      <c r="I7419" t="s">
        <v>41</v>
      </c>
      <c r="J7419" t="s">
        <v>27</v>
      </c>
      <c r="K7419" t="s">
        <v>146</v>
      </c>
      <c r="L7419" t="s">
        <v>147</v>
      </c>
      <c r="M7419">
        <v>19134</v>
      </c>
      <c r="N7419" t="s">
        <v>148</v>
      </c>
      <c r="O7419" t="s">
        <v>6650</v>
      </c>
      <c r="P7419" t="s">
        <v>46</v>
      </c>
      <c r="Q7419" t="s">
        <v>90</v>
      </c>
      <c r="R7419" t="s">
        <v>6651</v>
      </c>
      <c r="S7419">
        <v>41.240000000000009</v>
      </c>
      <c r="T7419">
        <v>5</v>
      </c>
      <c r="U7419">
        <v>0.2</v>
      </c>
      <c r="V7419">
        <v>13.918499999999998</v>
      </c>
    </row>
    <row r="7420" spans="1:22" x14ac:dyDescent="0.25">
      <c r="A7420">
        <v>7419</v>
      </c>
      <c r="B7420" t="s">
        <v>9469</v>
      </c>
      <c r="C7420">
        <v>2013</v>
      </c>
      <c r="D7420" s="1">
        <v>41347</v>
      </c>
      <c r="E7420" s="1">
        <v>41349</v>
      </c>
      <c r="F7420" t="s">
        <v>23</v>
      </c>
      <c r="G7420" t="s">
        <v>355</v>
      </c>
      <c r="H7420" t="s">
        <v>356</v>
      </c>
      <c r="I7420" t="s">
        <v>41</v>
      </c>
      <c r="J7420" t="s">
        <v>27</v>
      </c>
      <c r="K7420" t="s">
        <v>146</v>
      </c>
      <c r="L7420" t="s">
        <v>147</v>
      </c>
      <c r="M7420">
        <v>19134</v>
      </c>
      <c r="N7420" t="s">
        <v>148</v>
      </c>
      <c r="O7420" t="s">
        <v>6988</v>
      </c>
      <c r="P7420" t="s">
        <v>46</v>
      </c>
      <c r="Q7420" t="s">
        <v>75</v>
      </c>
      <c r="R7420" t="s">
        <v>6989</v>
      </c>
      <c r="S7420">
        <v>51.897000000000013</v>
      </c>
      <c r="T7420">
        <v>1</v>
      </c>
      <c r="U7420">
        <v>0.7</v>
      </c>
      <c r="V7420">
        <v>-41.517600000000002</v>
      </c>
    </row>
    <row r="7421" spans="1:22" x14ac:dyDescent="0.25">
      <c r="A7421">
        <v>7420</v>
      </c>
      <c r="B7421" t="s">
        <v>9469</v>
      </c>
      <c r="C7421">
        <v>2013</v>
      </c>
      <c r="D7421" s="1">
        <v>41347</v>
      </c>
      <c r="E7421" s="1">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x14ac:dyDescent="0.25">
      <c r="A7422">
        <v>7421</v>
      </c>
      <c r="B7422" t="s">
        <v>9469</v>
      </c>
      <c r="C7422">
        <v>2013</v>
      </c>
      <c r="D7422" s="1">
        <v>41347</v>
      </c>
      <c r="E7422" s="1">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23.160000000000004</v>
      </c>
      <c r="T7422">
        <v>5</v>
      </c>
      <c r="U7422">
        <v>0.7</v>
      </c>
      <c r="V7422">
        <v>-15.439999999999998</v>
      </c>
    </row>
    <row r="7423" spans="1:22" x14ac:dyDescent="0.25">
      <c r="A7423">
        <v>7422</v>
      </c>
      <c r="B7423" t="s">
        <v>9469</v>
      </c>
      <c r="C7423">
        <v>2013</v>
      </c>
      <c r="D7423" s="1">
        <v>41347</v>
      </c>
      <c r="E7423" s="1">
        <v>41349</v>
      </c>
      <c r="F7423" t="s">
        <v>23</v>
      </c>
      <c r="G7423" t="s">
        <v>355</v>
      </c>
      <c r="H7423" t="s">
        <v>356</v>
      </c>
      <c r="I7423" t="s">
        <v>41</v>
      </c>
      <c r="J7423" t="s">
        <v>27</v>
      </c>
      <c r="K7423" t="s">
        <v>146</v>
      </c>
      <c r="L7423" t="s">
        <v>147</v>
      </c>
      <c r="M7423">
        <v>19134</v>
      </c>
      <c r="N7423" t="s">
        <v>148</v>
      </c>
      <c r="O7423" t="s">
        <v>9470</v>
      </c>
      <c r="P7423" t="s">
        <v>46</v>
      </c>
      <c r="Q7423" t="s">
        <v>59</v>
      </c>
      <c r="R7423" t="s">
        <v>9471</v>
      </c>
      <c r="S7423">
        <v>126.08</v>
      </c>
      <c r="T7423">
        <v>2</v>
      </c>
      <c r="U7423">
        <v>0.2</v>
      </c>
      <c r="V7423">
        <v>-28.367999999999984</v>
      </c>
    </row>
    <row r="7424" spans="1:22" x14ac:dyDescent="0.25">
      <c r="A7424">
        <v>7423</v>
      </c>
      <c r="B7424" t="s">
        <v>9469</v>
      </c>
      <c r="C7424">
        <v>2013</v>
      </c>
      <c r="D7424" s="1">
        <v>41347</v>
      </c>
      <c r="E7424" s="1">
        <v>41349</v>
      </c>
      <c r="F7424" t="s">
        <v>23</v>
      </c>
      <c r="G7424" t="s">
        <v>355</v>
      </c>
      <c r="H7424" t="s">
        <v>356</v>
      </c>
      <c r="I7424" t="s">
        <v>41</v>
      </c>
      <c r="J7424" t="s">
        <v>27</v>
      </c>
      <c r="K7424" t="s">
        <v>146</v>
      </c>
      <c r="L7424" t="s">
        <v>147</v>
      </c>
      <c r="M7424">
        <v>19134</v>
      </c>
      <c r="N7424" t="s">
        <v>148</v>
      </c>
      <c r="O7424" t="s">
        <v>873</v>
      </c>
      <c r="P7424" t="s">
        <v>71</v>
      </c>
      <c r="Q7424" t="s">
        <v>682</v>
      </c>
      <c r="R7424" t="s">
        <v>6748</v>
      </c>
      <c r="S7424">
        <v>449.1</v>
      </c>
      <c r="T7424">
        <v>3</v>
      </c>
      <c r="U7424">
        <v>0.7</v>
      </c>
      <c r="V7424">
        <v>-643.70999999999981</v>
      </c>
    </row>
    <row r="7425" spans="1:22" x14ac:dyDescent="0.25">
      <c r="A7425">
        <v>7424</v>
      </c>
      <c r="B7425" t="s">
        <v>9472</v>
      </c>
      <c r="C7425">
        <v>2014</v>
      </c>
      <c r="D7425" s="1">
        <v>41740</v>
      </c>
      <c r="E7425" s="1">
        <v>41744</v>
      </c>
      <c r="F7425" t="s">
        <v>50</v>
      </c>
      <c r="G7425" t="s">
        <v>805</v>
      </c>
      <c r="H7425" t="s">
        <v>806</v>
      </c>
      <c r="I7425" t="s">
        <v>26</v>
      </c>
      <c r="J7425" t="s">
        <v>27</v>
      </c>
      <c r="K7425" t="s">
        <v>146</v>
      </c>
      <c r="L7425" t="s">
        <v>147</v>
      </c>
      <c r="M7425">
        <v>19143</v>
      </c>
      <c r="N7425" t="s">
        <v>148</v>
      </c>
      <c r="O7425" t="s">
        <v>5354</v>
      </c>
      <c r="P7425" t="s">
        <v>46</v>
      </c>
      <c r="Q7425" t="s">
        <v>78</v>
      </c>
      <c r="R7425" t="s">
        <v>5355</v>
      </c>
      <c r="S7425">
        <v>195.10400000000001</v>
      </c>
      <c r="T7425">
        <v>4</v>
      </c>
      <c r="U7425">
        <v>0.2</v>
      </c>
      <c r="V7425">
        <v>21.949199999999969</v>
      </c>
    </row>
    <row r="7426" spans="1:22" x14ac:dyDescent="0.25">
      <c r="A7426">
        <v>7425</v>
      </c>
      <c r="B7426" t="s">
        <v>9472</v>
      </c>
      <c r="C7426">
        <v>2014</v>
      </c>
      <c r="D7426" s="1">
        <v>41740</v>
      </c>
      <c r="E7426" s="1">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x14ac:dyDescent="0.25">
      <c r="A7427">
        <v>7426</v>
      </c>
      <c r="B7427" t="s">
        <v>9473</v>
      </c>
      <c r="C7427">
        <v>2013</v>
      </c>
      <c r="D7427" s="1">
        <v>41451</v>
      </c>
      <c r="E7427" s="1">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-6.0890000000000057</v>
      </c>
    </row>
    <row r="7428" spans="1:22" x14ac:dyDescent="0.25">
      <c r="A7428">
        <v>7427</v>
      </c>
      <c r="B7428" t="s">
        <v>9473</v>
      </c>
      <c r="C7428">
        <v>2013</v>
      </c>
      <c r="D7428" s="1">
        <v>41451</v>
      </c>
      <c r="E7428" s="1">
        <v>41453</v>
      </c>
      <c r="F7428" t="s">
        <v>23</v>
      </c>
      <c r="G7428" t="s">
        <v>813</v>
      </c>
      <c r="H7428" t="s">
        <v>814</v>
      </c>
      <c r="I7428" t="s">
        <v>26</v>
      </c>
      <c r="J7428" t="s">
        <v>27</v>
      </c>
      <c r="K7428" t="s">
        <v>184</v>
      </c>
      <c r="L7428" t="s">
        <v>104</v>
      </c>
      <c r="M7428">
        <v>77070</v>
      </c>
      <c r="N7428" t="s">
        <v>105</v>
      </c>
      <c r="O7428" t="s">
        <v>6608</v>
      </c>
      <c r="P7428" t="s">
        <v>32</v>
      </c>
      <c r="Q7428" t="s">
        <v>65</v>
      </c>
      <c r="R7428" t="s">
        <v>6609</v>
      </c>
      <c r="S7428">
        <v>32.712000000000003</v>
      </c>
      <c r="T7428">
        <v>2</v>
      </c>
      <c r="U7428">
        <v>0.6</v>
      </c>
      <c r="V7428">
        <v>-26.169599999999996</v>
      </c>
    </row>
    <row r="7429" spans="1:22" x14ac:dyDescent="0.25">
      <c r="A7429">
        <v>7428</v>
      </c>
      <c r="B7429" t="s">
        <v>9474</v>
      </c>
      <c r="C7429">
        <v>2011</v>
      </c>
      <c r="D7429" s="1">
        <v>40619</v>
      </c>
      <c r="E7429" s="1">
        <v>40623</v>
      </c>
      <c r="F7429" t="s">
        <v>50</v>
      </c>
      <c r="G7429" t="s">
        <v>8727</v>
      </c>
      <c r="H7429" t="s">
        <v>8728</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x14ac:dyDescent="0.25">
      <c r="A7430">
        <v>7429</v>
      </c>
      <c r="B7430" t="s">
        <v>9474</v>
      </c>
      <c r="C7430">
        <v>2011</v>
      </c>
      <c r="D7430" s="1">
        <v>40619</v>
      </c>
      <c r="E7430" s="1">
        <v>40623</v>
      </c>
      <c r="F7430" t="s">
        <v>50</v>
      </c>
      <c r="G7430" t="s">
        <v>8727</v>
      </c>
      <c r="H7430" t="s">
        <v>8728</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x14ac:dyDescent="0.25">
      <c r="A7431">
        <v>7430</v>
      </c>
      <c r="B7431" t="s">
        <v>9474</v>
      </c>
      <c r="C7431">
        <v>2011</v>
      </c>
      <c r="D7431" s="1">
        <v>40619</v>
      </c>
      <c r="E7431" s="1">
        <v>40623</v>
      </c>
      <c r="F7431" t="s">
        <v>50</v>
      </c>
      <c r="G7431" t="s">
        <v>8727</v>
      </c>
      <c r="H7431" t="s">
        <v>8728</v>
      </c>
      <c r="I7431" t="s">
        <v>41</v>
      </c>
      <c r="J7431" t="s">
        <v>27</v>
      </c>
      <c r="K7431" t="s">
        <v>328</v>
      </c>
      <c r="L7431" t="s">
        <v>1487</v>
      </c>
      <c r="M7431">
        <v>39212</v>
      </c>
      <c r="N7431" t="s">
        <v>30</v>
      </c>
      <c r="O7431" t="s">
        <v>918</v>
      </c>
      <c r="P7431" t="s">
        <v>46</v>
      </c>
      <c r="Q7431" t="s">
        <v>90</v>
      </c>
      <c r="R7431" t="s">
        <v>919</v>
      </c>
      <c r="S7431">
        <v>12.96</v>
      </c>
      <c r="T7431">
        <v>2</v>
      </c>
      <c r="U7431">
        <v>0</v>
      </c>
      <c r="V7431">
        <v>6.3504000000000005</v>
      </c>
    </row>
    <row r="7432" spans="1:22" x14ac:dyDescent="0.25">
      <c r="A7432">
        <v>7431</v>
      </c>
      <c r="B7432" t="s">
        <v>9474</v>
      </c>
      <c r="C7432">
        <v>2011</v>
      </c>
      <c r="D7432" s="1">
        <v>40619</v>
      </c>
      <c r="E7432" s="1">
        <v>40623</v>
      </c>
      <c r="F7432" t="s">
        <v>50</v>
      </c>
      <c r="G7432" t="s">
        <v>8727</v>
      </c>
      <c r="H7432" t="s">
        <v>8728</v>
      </c>
      <c r="I7432" t="s">
        <v>41</v>
      </c>
      <c r="J7432" t="s">
        <v>27</v>
      </c>
      <c r="K7432" t="s">
        <v>328</v>
      </c>
      <c r="L7432" t="s">
        <v>1487</v>
      </c>
      <c r="M7432">
        <v>39212</v>
      </c>
      <c r="N7432" t="s">
        <v>30</v>
      </c>
      <c r="O7432" t="s">
        <v>8166</v>
      </c>
      <c r="P7432" t="s">
        <v>46</v>
      </c>
      <c r="Q7432" t="s">
        <v>90</v>
      </c>
      <c r="R7432" t="s">
        <v>8167</v>
      </c>
      <c r="S7432">
        <v>16</v>
      </c>
      <c r="T7432">
        <v>4</v>
      </c>
      <c r="U7432">
        <v>0</v>
      </c>
      <c r="V7432">
        <v>7.68</v>
      </c>
    </row>
    <row r="7433" spans="1:22" x14ac:dyDescent="0.25">
      <c r="A7433">
        <v>7432</v>
      </c>
      <c r="B7433" t="s">
        <v>9474</v>
      </c>
      <c r="C7433">
        <v>2011</v>
      </c>
      <c r="D7433" s="1">
        <v>40619</v>
      </c>
      <c r="E7433" s="1">
        <v>40623</v>
      </c>
      <c r="F7433" t="s">
        <v>50</v>
      </c>
      <c r="G7433" t="s">
        <v>8727</v>
      </c>
      <c r="H7433" t="s">
        <v>8728</v>
      </c>
      <c r="I7433" t="s">
        <v>41</v>
      </c>
      <c r="J7433" t="s">
        <v>27</v>
      </c>
      <c r="K7433" t="s">
        <v>328</v>
      </c>
      <c r="L7433" t="s">
        <v>1487</v>
      </c>
      <c r="M7433">
        <v>39212</v>
      </c>
      <c r="N7433" t="s">
        <v>30</v>
      </c>
      <c r="O7433" t="s">
        <v>3619</v>
      </c>
      <c r="P7433" t="s">
        <v>46</v>
      </c>
      <c r="Q7433" t="s">
        <v>78</v>
      </c>
      <c r="R7433" t="s">
        <v>3620</v>
      </c>
      <c r="S7433">
        <v>32.67</v>
      </c>
      <c r="T7433">
        <v>3</v>
      </c>
      <c r="U7433">
        <v>0</v>
      </c>
      <c r="V7433">
        <v>8.4942000000000011</v>
      </c>
    </row>
    <row r="7434" spans="1:22" x14ac:dyDescent="0.25">
      <c r="A7434">
        <v>7433</v>
      </c>
      <c r="B7434" t="s">
        <v>9475</v>
      </c>
      <c r="C7434">
        <v>2011</v>
      </c>
      <c r="D7434" s="1">
        <v>40764</v>
      </c>
      <c r="E7434" s="1">
        <v>40768</v>
      </c>
      <c r="F7434" t="s">
        <v>50</v>
      </c>
      <c r="G7434" t="s">
        <v>7417</v>
      </c>
      <c r="H7434" t="s">
        <v>7418</v>
      </c>
      <c r="I7434" t="s">
        <v>26</v>
      </c>
      <c r="J7434" t="s">
        <v>27</v>
      </c>
      <c r="K7434" t="s">
        <v>544</v>
      </c>
      <c r="L7434" t="s">
        <v>310</v>
      </c>
      <c r="M7434">
        <v>85023</v>
      </c>
      <c r="N7434" t="s">
        <v>44</v>
      </c>
      <c r="O7434" t="s">
        <v>3138</v>
      </c>
      <c r="P7434" t="s">
        <v>46</v>
      </c>
      <c r="Q7434" t="s">
        <v>269</v>
      </c>
      <c r="R7434" t="s">
        <v>3139</v>
      </c>
      <c r="S7434">
        <v>4.4640000000000004</v>
      </c>
      <c r="T7434">
        <v>3</v>
      </c>
      <c r="U7434">
        <v>0.2</v>
      </c>
      <c r="V7434">
        <v>-0.94859999999999989</v>
      </c>
    </row>
    <row r="7435" spans="1:22" x14ac:dyDescent="0.25">
      <c r="A7435">
        <v>7434</v>
      </c>
      <c r="B7435" t="s">
        <v>9475</v>
      </c>
      <c r="C7435">
        <v>2011</v>
      </c>
      <c r="D7435" s="1">
        <v>40764</v>
      </c>
      <c r="E7435" s="1">
        <v>40768</v>
      </c>
      <c r="F7435" t="s">
        <v>50</v>
      </c>
      <c r="G7435" t="s">
        <v>7417</v>
      </c>
      <c r="H7435" t="s">
        <v>7418</v>
      </c>
      <c r="I7435" t="s">
        <v>26</v>
      </c>
      <c r="J7435" t="s">
        <v>27</v>
      </c>
      <c r="K7435" t="s">
        <v>544</v>
      </c>
      <c r="L7435" t="s">
        <v>310</v>
      </c>
      <c r="M7435">
        <v>85023</v>
      </c>
      <c r="N7435" t="s">
        <v>44</v>
      </c>
      <c r="O7435" t="s">
        <v>3125</v>
      </c>
      <c r="P7435" t="s">
        <v>46</v>
      </c>
      <c r="Q7435" t="s">
        <v>75</v>
      </c>
      <c r="R7435" t="s">
        <v>3126</v>
      </c>
      <c r="S7435">
        <v>9.3450000000000024</v>
      </c>
      <c r="T7435">
        <v>5</v>
      </c>
      <c r="U7435">
        <v>0.7</v>
      </c>
      <c r="V7435">
        <v>-6.5414999999999992</v>
      </c>
    </row>
    <row r="7436" spans="1:22" x14ac:dyDescent="0.25">
      <c r="A7436">
        <v>7435</v>
      </c>
      <c r="B7436" t="s">
        <v>9476</v>
      </c>
      <c r="C7436">
        <v>2012</v>
      </c>
      <c r="D7436" s="1">
        <v>41116</v>
      </c>
      <c r="E7436" s="1">
        <v>41121</v>
      </c>
      <c r="F7436" t="s">
        <v>50</v>
      </c>
      <c r="G7436" t="s">
        <v>1383</v>
      </c>
      <c r="H7436" t="s">
        <v>1384</v>
      </c>
      <c r="I7436" t="s">
        <v>41</v>
      </c>
      <c r="J7436" t="s">
        <v>27</v>
      </c>
      <c r="K7436" t="s">
        <v>8825</v>
      </c>
      <c r="L7436" t="s">
        <v>43</v>
      </c>
      <c r="M7436">
        <v>93030</v>
      </c>
      <c r="N7436" t="s">
        <v>44</v>
      </c>
      <c r="O7436" t="s">
        <v>2077</v>
      </c>
      <c r="P7436" t="s">
        <v>46</v>
      </c>
      <c r="Q7436" t="s">
        <v>75</v>
      </c>
      <c r="R7436" t="s">
        <v>2078</v>
      </c>
      <c r="S7436">
        <v>9.1440000000000001</v>
      </c>
      <c r="T7436">
        <v>3</v>
      </c>
      <c r="U7436">
        <v>0.2</v>
      </c>
      <c r="V7436">
        <v>3.0860999999999996</v>
      </c>
    </row>
    <row r="7437" spans="1:22" x14ac:dyDescent="0.25">
      <c r="A7437">
        <v>7436</v>
      </c>
      <c r="B7437" t="s">
        <v>9476</v>
      </c>
      <c r="C7437">
        <v>2012</v>
      </c>
      <c r="D7437" s="1">
        <v>41116</v>
      </c>
      <c r="E7437" s="1">
        <v>41121</v>
      </c>
      <c r="F7437" t="s">
        <v>50</v>
      </c>
      <c r="G7437" t="s">
        <v>1383</v>
      </c>
      <c r="H7437" t="s">
        <v>1384</v>
      </c>
      <c r="I7437" t="s">
        <v>41</v>
      </c>
      <c r="J7437" t="s">
        <v>27</v>
      </c>
      <c r="K7437" t="s">
        <v>8825</v>
      </c>
      <c r="L7437" t="s">
        <v>43</v>
      </c>
      <c r="M7437">
        <v>93030</v>
      </c>
      <c r="N7437" t="s">
        <v>44</v>
      </c>
      <c r="O7437" t="s">
        <v>1223</v>
      </c>
      <c r="P7437" t="s">
        <v>46</v>
      </c>
      <c r="Q7437" t="s">
        <v>75</v>
      </c>
      <c r="R7437" t="s">
        <v>1224</v>
      </c>
      <c r="S7437">
        <v>23.136000000000003</v>
      </c>
      <c r="T7437">
        <v>6</v>
      </c>
      <c r="U7437">
        <v>0.2</v>
      </c>
      <c r="V7437">
        <v>8.3867999999999991</v>
      </c>
    </row>
    <row r="7438" spans="1:22" x14ac:dyDescent="0.25">
      <c r="A7438">
        <v>7437</v>
      </c>
      <c r="B7438" t="s">
        <v>9476</v>
      </c>
      <c r="C7438">
        <v>2012</v>
      </c>
      <c r="D7438" s="1">
        <v>41116</v>
      </c>
      <c r="E7438" s="1">
        <v>41121</v>
      </c>
      <c r="F7438" t="s">
        <v>50</v>
      </c>
      <c r="G7438" t="s">
        <v>1383</v>
      </c>
      <c r="H7438" t="s">
        <v>1384</v>
      </c>
      <c r="I7438" t="s">
        <v>41</v>
      </c>
      <c r="J7438" t="s">
        <v>27</v>
      </c>
      <c r="K7438" t="s">
        <v>8825</v>
      </c>
      <c r="L7438" t="s">
        <v>43</v>
      </c>
      <c r="M7438">
        <v>93030</v>
      </c>
      <c r="N7438" t="s">
        <v>44</v>
      </c>
      <c r="O7438" t="s">
        <v>4669</v>
      </c>
      <c r="P7438" t="s">
        <v>46</v>
      </c>
      <c r="Q7438" t="s">
        <v>68</v>
      </c>
      <c r="R7438" t="s">
        <v>4670</v>
      </c>
      <c r="S7438">
        <v>99.2</v>
      </c>
      <c r="T7438">
        <v>5</v>
      </c>
      <c r="U7438">
        <v>0</v>
      </c>
      <c r="V7438">
        <v>25.792000000000002</v>
      </c>
    </row>
    <row r="7439" spans="1:22" x14ac:dyDescent="0.25">
      <c r="A7439">
        <v>7438</v>
      </c>
      <c r="B7439" t="s">
        <v>9477</v>
      </c>
      <c r="C7439">
        <v>2011</v>
      </c>
      <c r="D7439" s="1">
        <v>40590</v>
      </c>
      <c r="E7439" s="1">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x14ac:dyDescent="0.25">
      <c r="A7440">
        <v>7439</v>
      </c>
      <c r="B7440" t="s">
        <v>9478</v>
      </c>
      <c r="C7440">
        <v>2012</v>
      </c>
      <c r="D7440" s="1">
        <v>40992</v>
      </c>
      <c r="E7440" s="1">
        <v>40995</v>
      </c>
      <c r="F7440" t="s">
        <v>23</v>
      </c>
      <c r="G7440" t="s">
        <v>3665</v>
      </c>
      <c r="H7440" t="s">
        <v>3666</v>
      </c>
      <c r="I7440" t="s">
        <v>41</v>
      </c>
      <c r="J7440" t="s">
        <v>27</v>
      </c>
      <c r="K7440" t="s">
        <v>7166</v>
      </c>
      <c r="L7440" t="s">
        <v>96</v>
      </c>
      <c r="M7440">
        <v>98042</v>
      </c>
      <c r="N7440" t="s">
        <v>44</v>
      </c>
      <c r="O7440" t="s">
        <v>6030</v>
      </c>
      <c r="P7440" t="s">
        <v>32</v>
      </c>
      <c r="Q7440" t="s">
        <v>65</v>
      </c>
      <c r="R7440" t="s">
        <v>6031</v>
      </c>
      <c r="S7440">
        <v>46.900000000000006</v>
      </c>
      <c r="T7440">
        <v>5</v>
      </c>
      <c r="U7440">
        <v>0</v>
      </c>
      <c r="V7440">
        <v>13.132000000000001</v>
      </c>
    </row>
    <row r="7441" spans="1:22" x14ac:dyDescent="0.25">
      <c r="A7441">
        <v>7440</v>
      </c>
      <c r="B7441" t="s">
        <v>9479</v>
      </c>
      <c r="C7441">
        <v>2014</v>
      </c>
      <c r="D7441" s="1">
        <v>41885</v>
      </c>
      <c r="E7441" s="1">
        <v>41889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x14ac:dyDescent="0.25">
      <c r="A7442">
        <v>7441</v>
      </c>
      <c r="B7442" t="s">
        <v>9479</v>
      </c>
      <c r="C7442">
        <v>2014</v>
      </c>
      <c r="D7442" s="1">
        <v>41885</v>
      </c>
      <c r="E7442" s="1">
        <v>41889</v>
      </c>
      <c r="F7442" t="s">
        <v>50</v>
      </c>
      <c r="G7442" t="s">
        <v>4568</v>
      </c>
      <c r="H7442" t="s">
        <v>4569</v>
      </c>
      <c r="I7442" t="s">
        <v>26</v>
      </c>
      <c r="J7442" t="s">
        <v>27</v>
      </c>
      <c r="K7442" t="s">
        <v>42</v>
      </c>
      <c r="L7442" t="s">
        <v>43</v>
      </c>
      <c r="M7442">
        <v>90049</v>
      </c>
      <c r="N7442" t="s">
        <v>44</v>
      </c>
      <c r="O7442" t="s">
        <v>4455</v>
      </c>
      <c r="P7442" t="s">
        <v>32</v>
      </c>
      <c r="Q7442" t="s">
        <v>56</v>
      </c>
      <c r="R7442" t="s">
        <v>4456</v>
      </c>
      <c r="S7442">
        <v>236.52800000000002</v>
      </c>
      <c r="T7442">
        <v>2</v>
      </c>
      <c r="U7442">
        <v>0.2</v>
      </c>
      <c r="V7442">
        <v>-2.9566000000000088</v>
      </c>
    </row>
    <row r="7443" spans="1:22" x14ac:dyDescent="0.25">
      <c r="A7443">
        <v>7442</v>
      </c>
      <c r="B7443" t="s">
        <v>9480</v>
      </c>
      <c r="C7443">
        <v>2012</v>
      </c>
      <c r="D7443" s="1">
        <v>41229</v>
      </c>
      <c r="E7443" s="1">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8.6939999999999991</v>
      </c>
    </row>
    <row r="7444" spans="1:22" x14ac:dyDescent="0.25">
      <c r="A7444">
        <v>7443</v>
      </c>
      <c r="B7444" t="s">
        <v>9481</v>
      </c>
      <c r="C7444">
        <v>2011</v>
      </c>
      <c r="D7444" s="1">
        <v>40886</v>
      </c>
      <c r="E7444" s="1">
        <v>40888</v>
      </c>
      <c r="F7444" t="s">
        <v>188</v>
      </c>
      <c r="G7444" t="s">
        <v>8993</v>
      </c>
      <c r="H7444" t="s">
        <v>8994</v>
      </c>
      <c r="I7444" t="s">
        <v>41</v>
      </c>
      <c r="J7444" t="s">
        <v>27</v>
      </c>
      <c r="K7444" t="s">
        <v>3152</v>
      </c>
      <c r="L7444" t="s">
        <v>104</v>
      </c>
      <c r="M7444">
        <v>78521</v>
      </c>
      <c r="N7444" t="s">
        <v>105</v>
      </c>
      <c r="O7444" t="s">
        <v>567</v>
      </c>
      <c r="P7444" t="s">
        <v>46</v>
      </c>
      <c r="Q7444" t="s">
        <v>90</v>
      </c>
      <c r="R7444" t="s">
        <v>568</v>
      </c>
      <c r="S7444">
        <v>10.688000000000001</v>
      </c>
      <c r="T7444">
        <v>2</v>
      </c>
      <c r="U7444">
        <v>0.2</v>
      </c>
      <c r="V7444">
        <v>3.7407999999999997</v>
      </c>
    </row>
    <row r="7445" spans="1:22" x14ac:dyDescent="0.25">
      <c r="A7445">
        <v>7444</v>
      </c>
      <c r="B7445" t="s">
        <v>9481</v>
      </c>
      <c r="C7445">
        <v>2011</v>
      </c>
      <c r="D7445" s="1">
        <v>40886</v>
      </c>
      <c r="E7445" s="1">
        <v>40888</v>
      </c>
      <c r="F7445" t="s">
        <v>188</v>
      </c>
      <c r="G7445" t="s">
        <v>8993</v>
      </c>
      <c r="H7445" t="s">
        <v>8994</v>
      </c>
      <c r="I7445" t="s">
        <v>41</v>
      </c>
      <c r="J7445" t="s">
        <v>27</v>
      </c>
      <c r="K7445" t="s">
        <v>3152</v>
      </c>
      <c r="L7445" t="s">
        <v>104</v>
      </c>
      <c r="M7445">
        <v>78521</v>
      </c>
      <c r="N7445" t="s">
        <v>105</v>
      </c>
      <c r="O7445" t="s">
        <v>2320</v>
      </c>
      <c r="P7445" t="s">
        <v>46</v>
      </c>
      <c r="Q7445" t="s">
        <v>59</v>
      </c>
      <c r="R7445" t="s">
        <v>2321</v>
      </c>
      <c r="S7445">
        <v>237.09600000000003</v>
      </c>
      <c r="T7445">
        <v>3</v>
      </c>
      <c r="U7445">
        <v>0.2</v>
      </c>
      <c r="V7445">
        <v>20.745899999999985</v>
      </c>
    </row>
    <row r="7446" spans="1:22" x14ac:dyDescent="0.25">
      <c r="A7446">
        <v>7445</v>
      </c>
      <c r="B7446" t="s">
        <v>9482</v>
      </c>
      <c r="C7446">
        <v>2014</v>
      </c>
      <c r="D7446" s="1">
        <v>41674</v>
      </c>
      <c r="E7446" s="1">
        <v>41678</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5.1840000000000011</v>
      </c>
      <c r="T7446">
        <v>1</v>
      </c>
      <c r="U7446">
        <v>0.2</v>
      </c>
      <c r="V7446">
        <v>1.8144</v>
      </c>
    </row>
    <row r="7447" spans="1:22" x14ac:dyDescent="0.25">
      <c r="A7447">
        <v>7446</v>
      </c>
      <c r="B7447" t="s">
        <v>9482</v>
      </c>
      <c r="C7447">
        <v>2014</v>
      </c>
      <c r="D7447" s="1">
        <v>41674</v>
      </c>
      <c r="E7447" s="1">
        <v>41678</v>
      </c>
      <c r="F7447" t="s">
        <v>23</v>
      </c>
      <c r="G7447" t="s">
        <v>2313</v>
      </c>
      <c r="H7447" t="s">
        <v>2314</v>
      </c>
      <c r="I7447" t="s">
        <v>102</v>
      </c>
      <c r="J7447" t="s">
        <v>27</v>
      </c>
      <c r="K7447" t="s">
        <v>303</v>
      </c>
      <c r="L7447" t="s">
        <v>211</v>
      </c>
      <c r="M7447">
        <v>60610</v>
      </c>
      <c r="N7447" t="s">
        <v>105</v>
      </c>
      <c r="O7447" t="s">
        <v>6535</v>
      </c>
      <c r="P7447" t="s">
        <v>46</v>
      </c>
      <c r="Q7447" t="s">
        <v>90</v>
      </c>
      <c r="R7447" t="s">
        <v>6536</v>
      </c>
      <c r="S7447">
        <v>65.584000000000003</v>
      </c>
      <c r="T7447">
        <v>2</v>
      </c>
      <c r="U7447">
        <v>0.2</v>
      </c>
      <c r="V7447">
        <v>23.7742</v>
      </c>
    </row>
    <row r="7448" spans="1:22" x14ac:dyDescent="0.25">
      <c r="A7448">
        <v>7447</v>
      </c>
      <c r="B7448" t="s">
        <v>9482</v>
      </c>
      <c r="C7448">
        <v>2014</v>
      </c>
      <c r="D7448" s="1">
        <v>41674</v>
      </c>
      <c r="E7448" s="1">
        <v>41678</v>
      </c>
      <c r="F7448" t="s">
        <v>23</v>
      </c>
      <c r="G7448" t="s">
        <v>2313</v>
      </c>
      <c r="H7448" t="s">
        <v>2314</v>
      </c>
      <c r="I7448" t="s">
        <v>102</v>
      </c>
      <c r="J7448" t="s">
        <v>27</v>
      </c>
      <c r="K7448" t="s">
        <v>303</v>
      </c>
      <c r="L7448" t="s">
        <v>211</v>
      </c>
      <c r="M7448">
        <v>60610</v>
      </c>
      <c r="N7448" t="s">
        <v>105</v>
      </c>
      <c r="O7448" t="s">
        <v>5211</v>
      </c>
      <c r="P7448" t="s">
        <v>32</v>
      </c>
      <c r="Q7448" t="s">
        <v>65</v>
      </c>
      <c r="R7448" t="s">
        <v>5212</v>
      </c>
      <c r="S7448">
        <v>22.200000000000003</v>
      </c>
      <c r="T7448">
        <v>1</v>
      </c>
      <c r="U7448">
        <v>0.6</v>
      </c>
      <c r="V7448">
        <v>-26.084999999999994</v>
      </c>
    </row>
    <row r="7449" spans="1:22" x14ac:dyDescent="0.25">
      <c r="A7449">
        <v>7448</v>
      </c>
      <c r="B7449" t="s">
        <v>9482</v>
      </c>
      <c r="C7449">
        <v>2014</v>
      </c>
      <c r="D7449" s="1">
        <v>41674</v>
      </c>
      <c r="E7449" s="1">
        <v>41678</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x14ac:dyDescent="0.25">
      <c r="A7450">
        <v>7449</v>
      </c>
      <c r="B7450" t="s">
        <v>9483</v>
      </c>
      <c r="C7450">
        <v>2014</v>
      </c>
      <c r="D7450" s="1">
        <v>41955</v>
      </c>
      <c r="E7450" s="1">
        <v>41958</v>
      </c>
      <c r="F7450" t="s">
        <v>188</v>
      </c>
      <c r="G7450" t="s">
        <v>5984</v>
      </c>
      <c r="H7450" t="s">
        <v>5985</v>
      </c>
      <c r="I7450" t="s">
        <v>26</v>
      </c>
      <c r="J7450" t="s">
        <v>27</v>
      </c>
      <c r="K7450" t="s">
        <v>5137</v>
      </c>
      <c r="L7450" t="s">
        <v>335</v>
      </c>
      <c r="M7450">
        <v>37918</v>
      </c>
      <c r="N7450" t="s">
        <v>30</v>
      </c>
      <c r="O7450" t="s">
        <v>2509</v>
      </c>
      <c r="P7450" t="s">
        <v>32</v>
      </c>
      <c r="Q7450" t="s">
        <v>65</v>
      </c>
      <c r="R7450" t="s">
        <v>2510</v>
      </c>
      <c r="S7450">
        <v>88.920000000000016</v>
      </c>
      <c r="T7450">
        <v>5</v>
      </c>
      <c r="U7450">
        <v>0.2</v>
      </c>
      <c r="V7450">
        <v>14.449499999999986</v>
      </c>
    </row>
    <row r="7451" spans="1:22" x14ac:dyDescent="0.25">
      <c r="A7451">
        <v>7450</v>
      </c>
      <c r="B7451" t="s">
        <v>9484</v>
      </c>
      <c r="C7451">
        <v>2014</v>
      </c>
      <c r="D7451" s="1">
        <v>41900</v>
      </c>
      <c r="E7451" s="1">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3.2213999999999996</v>
      </c>
    </row>
    <row r="7452" spans="1:22" x14ac:dyDescent="0.25">
      <c r="A7452">
        <v>7451</v>
      </c>
      <c r="B7452" t="s">
        <v>9484</v>
      </c>
      <c r="C7452">
        <v>2014</v>
      </c>
      <c r="D7452" s="1">
        <v>41900</v>
      </c>
      <c r="E7452" s="1">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-77.333000000000013</v>
      </c>
    </row>
    <row r="7453" spans="1:22" x14ac:dyDescent="0.25">
      <c r="A7453">
        <v>7452</v>
      </c>
      <c r="B7453" t="s">
        <v>9484</v>
      </c>
      <c r="C7453">
        <v>2014</v>
      </c>
      <c r="D7453" s="1">
        <v>41900</v>
      </c>
      <c r="E7453" s="1">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5.7999999999999989</v>
      </c>
      <c r="T7453">
        <v>5</v>
      </c>
      <c r="U7453">
        <v>0.8</v>
      </c>
      <c r="V7453">
        <v>-10.15</v>
      </c>
    </row>
    <row r="7454" spans="1:22" x14ac:dyDescent="0.25">
      <c r="A7454">
        <v>7453</v>
      </c>
      <c r="B7454" t="s">
        <v>9484</v>
      </c>
      <c r="C7454">
        <v>2014</v>
      </c>
      <c r="D7454" s="1">
        <v>41900</v>
      </c>
      <c r="E7454" s="1">
        <v>41905</v>
      </c>
      <c r="F7454" t="s">
        <v>23</v>
      </c>
      <c r="G7454" t="s">
        <v>2656</v>
      </c>
      <c r="H7454" t="s">
        <v>2657</v>
      </c>
      <c r="I7454" t="s">
        <v>102</v>
      </c>
      <c r="J7454" t="s">
        <v>27</v>
      </c>
      <c r="K7454" t="s">
        <v>184</v>
      </c>
      <c r="L7454" t="s">
        <v>104</v>
      </c>
      <c r="M7454">
        <v>77036</v>
      </c>
      <c r="N7454" t="s">
        <v>105</v>
      </c>
      <c r="O7454" t="s">
        <v>6643</v>
      </c>
      <c r="P7454" t="s">
        <v>71</v>
      </c>
      <c r="Q7454" t="s">
        <v>72</v>
      </c>
      <c r="R7454" t="s">
        <v>6644</v>
      </c>
      <c r="S7454">
        <v>1415.76</v>
      </c>
      <c r="T7454">
        <v>6</v>
      </c>
      <c r="U7454">
        <v>0.2</v>
      </c>
      <c r="V7454">
        <v>88.48500000000007</v>
      </c>
    </row>
    <row r="7455" spans="1:22" x14ac:dyDescent="0.25">
      <c r="A7455">
        <v>7454</v>
      </c>
      <c r="B7455" t="s">
        <v>9485</v>
      </c>
      <c r="C7455">
        <v>2014</v>
      </c>
      <c r="D7455" s="1">
        <v>41816</v>
      </c>
      <c r="E7455" s="1">
        <v>41822</v>
      </c>
      <c r="F7455" t="s">
        <v>50</v>
      </c>
      <c r="G7455" t="s">
        <v>2080</v>
      </c>
      <c r="H7455" t="s">
        <v>2081</v>
      </c>
      <c r="I7455" t="s">
        <v>26</v>
      </c>
      <c r="J7455" t="s">
        <v>27</v>
      </c>
      <c r="K7455" t="s">
        <v>6306</v>
      </c>
      <c r="L7455" t="s">
        <v>211</v>
      </c>
      <c r="M7455">
        <v>60440</v>
      </c>
      <c r="N7455" t="s">
        <v>105</v>
      </c>
      <c r="O7455" t="s">
        <v>3562</v>
      </c>
      <c r="P7455" t="s">
        <v>71</v>
      </c>
      <c r="Q7455" t="s">
        <v>72</v>
      </c>
      <c r="R7455" t="s">
        <v>3563</v>
      </c>
      <c r="S7455">
        <v>148.47999999999999</v>
      </c>
      <c r="T7455">
        <v>2</v>
      </c>
      <c r="U7455">
        <v>0.2</v>
      </c>
      <c r="V7455">
        <v>16.703999999999986</v>
      </c>
    </row>
    <row r="7456" spans="1:22" x14ac:dyDescent="0.25">
      <c r="A7456">
        <v>7455</v>
      </c>
      <c r="B7456" t="s">
        <v>9486</v>
      </c>
      <c r="C7456">
        <v>2013</v>
      </c>
      <c r="D7456" s="1">
        <v>41486</v>
      </c>
      <c r="E7456" s="1">
        <v>41491</v>
      </c>
      <c r="F7456" t="s">
        <v>50</v>
      </c>
      <c r="G7456" t="s">
        <v>2885</v>
      </c>
      <c r="H7456" t="s">
        <v>2886</v>
      </c>
      <c r="I7456" t="s">
        <v>26</v>
      </c>
      <c r="J7456" t="s">
        <v>27</v>
      </c>
      <c r="K7456" t="s">
        <v>303</v>
      </c>
      <c r="L7456" t="s">
        <v>211</v>
      </c>
      <c r="M7456">
        <v>60623</v>
      </c>
      <c r="N7456" t="s">
        <v>105</v>
      </c>
      <c r="O7456" t="s">
        <v>5729</v>
      </c>
      <c r="P7456" t="s">
        <v>46</v>
      </c>
      <c r="Q7456" t="s">
        <v>47</v>
      </c>
      <c r="R7456" t="s">
        <v>5730</v>
      </c>
      <c r="S7456">
        <v>9.2480000000000011</v>
      </c>
      <c r="T7456">
        <v>4</v>
      </c>
      <c r="U7456">
        <v>0.2</v>
      </c>
      <c r="V7456">
        <v>3.1212</v>
      </c>
    </row>
    <row r="7457" spans="1:22" x14ac:dyDescent="0.25">
      <c r="A7457">
        <v>7456</v>
      </c>
      <c r="B7457" t="s">
        <v>9486</v>
      </c>
      <c r="C7457">
        <v>2013</v>
      </c>
      <c r="D7457" s="1">
        <v>41486</v>
      </c>
      <c r="E7457" s="1">
        <v>41491</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51.831200000000024</v>
      </c>
    </row>
    <row r="7458" spans="1:22" x14ac:dyDescent="0.25">
      <c r="A7458">
        <v>7457</v>
      </c>
      <c r="B7458" t="s">
        <v>9487</v>
      </c>
      <c r="C7458">
        <v>2012</v>
      </c>
      <c r="D7458" s="1">
        <v>41015</v>
      </c>
      <c r="E7458" s="1">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x14ac:dyDescent="0.25">
      <c r="A7459">
        <v>7458</v>
      </c>
      <c r="B7459" t="s">
        <v>9487</v>
      </c>
      <c r="C7459">
        <v>2012</v>
      </c>
      <c r="D7459" s="1">
        <v>41015</v>
      </c>
      <c r="E7459" s="1">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x14ac:dyDescent="0.25">
      <c r="A7460">
        <v>7459</v>
      </c>
      <c r="B7460" t="s">
        <v>9487</v>
      </c>
      <c r="C7460">
        <v>2012</v>
      </c>
      <c r="D7460" s="1">
        <v>41015</v>
      </c>
      <c r="E7460" s="1">
        <v>41017</v>
      </c>
      <c r="F7460" t="s">
        <v>188</v>
      </c>
      <c r="G7460" t="s">
        <v>2720</v>
      </c>
      <c r="H7460" t="s">
        <v>2721</v>
      </c>
      <c r="I7460" t="s">
        <v>26</v>
      </c>
      <c r="J7460" t="s">
        <v>27</v>
      </c>
      <c r="K7460" t="s">
        <v>2237</v>
      </c>
      <c r="L7460" t="s">
        <v>319</v>
      </c>
      <c r="M7460">
        <v>22980</v>
      </c>
      <c r="N7460" t="s">
        <v>30</v>
      </c>
      <c r="O7460" t="s">
        <v>5343</v>
      </c>
      <c r="P7460" t="s">
        <v>32</v>
      </c>
      <c r="Q7460" t="s">
        <v>65</v>
      </c>
      <c r="R7460" t="s">
        <v>5344</v>
      </c>
      <c r="S7460">
        <v>1196.8599999999999</v>
      </c>
      <c r="T7460">
        <v>7</v>
      </c>
      <c r="U7460">
        <v>0</v>
      </c>
      <c r="V7460">
        <v>119.68599999999989</v>
      </c>
    </row>
    <row r="7461" spans="1:22" x14ac:dyDescent="0.25">
      <c r="A7461">
        <v>7460</v>
      </c>
      <c r="B7461" t="s">
        <v>9487</v>
      </c>
      <c r="C7461">
        <v>2012</v>
      </c>
      <c r="D7461" s="1">
        <v>41015</v>
      </c>
      <c r="E7461" s="1">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x14ac:dyDescent="0.25">
      <c r="A7462">
        <v>7461</v>
      </c>
      <c r="B7462" t="s">
        <v>9488</v>
      </c>
      <c r="C7462">
        <v>2012</v>
      </c>
      <c r="D7462" s="1">
        <v>41010</v>
      </c>
      <c r="E7462" s="1">
        <v>41013</v>
      </c>
      <c r="F7462" t="s">
        <v>23</v>
      </c>
      <c r="G7462" t="s">
        <v>4029</v>
      </c>
      <c r="H7462" t="s">
        <v>4030</v>
      </c>
      <c r="I7462" t="s">
        <v>26</v>
      </c>
      <c r="J7462" t="s">
        <v>27</v>
      </c>
      <c r="K7462" t="s">
        <v>42</v>
      </c>
      <c r="L7462" t="s">
        <v>43</v>
      </c>
      <c r="M7462">
        <v>90004</v>
      </c>
      <c r="N7462" t="s">
        <v>44</v>
      </c>
      <c r="O7462" t="s">
        <v>7662</v>
      </c>
      <c r="P7462" t="s">
        <v>71</v>
      </c>
      <c r="Q7462" t="s">
        <v>1216</v>
      </c>
      <c r="R7462" t="s">
        <v>7663</v>
      </c>
      <c r="S7462">
        <v>639.96800000000007</v>
      </c>
      <c r="T7462">
        <v>4</v>
      </c>
      <c r="U7462">
        <v>0.2</v>
      </c>
      <c r="V7462">
        <v>215.98919999999998</v>
      </c>
    </row>
    <row r="7463" spans="1:22" x14ac:dyDescent="0.25">
      <c r="A7463">
        <v>7462</v>
      </c>
      <c r="B7463" t="s">
        <v>9488</v>
      </c>
      <c r="C7463">
        <v>2012</v>
      </c>
      <c r="D7463" s="1">
        <v>41010</v>
      </c>
      <c r="E7463" s="1">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24.269599999999997</v>
      </c>
    </row>
    <row r="7464" spans="1:22" x14ac:dyDescent="0.25">
      <c r="A7464">
        <v>7463</v>
      </c>
      <c r="B7464" t="s">
        <v>9489</v>
      </c>
      <c r="C7464">
        <v>2012</v>
      </c>
      <c r="D7464" s="1">
        <v>40966</v>
      </c>
      <c r="E7464" s="1">
        <v>40969</v>
      </c>
      <c r="F7464" t="s">
        <v>23</v>
      </c>
      <c r="G7464" t="s">
        <v>646</v>
      </c>
      <c r="H7464" t="s">
        <v>647</v>
      </c>
      <c r="I7464" t="s">
        <v>26</v>
      </c>
      <c r="J7464" t="s">
        <v>27</v>
      </c>
      <c r="K7464" t="s">
        <v>95</v>
      </c>
      <c r="L7464" t="s">
        <v>96</v>
      </c>
      <c r="M7464">
        <v>98105</v>
      </c>
      <c r="N7464" t="s">
        <v>44</v>
      </c>
      <c r="O7464" t="s">
        <v>1315</v>
      </c>
      <c r="P7464" t="s">
        <v>71</v>
      </c>
      <c r="Q7464" t="s">
        <v>161</v>
      </c>
      <c r="R7464" t="s">
        <v>1316</v>
      </c>
      <c r="S7464">
        <v>538.92000000000007</v>
      </c>
      <c r="T7464">
        <v>9</v>
      </c>
      <c r="U7464">
        <v>0</v>
      </c>
      <c r="V7464">
        <v>80.837999999999994</v>
      </c>
    </row>
    <row r="7465" spans="1:22" x14ac:dyDescent="0.25">
      <c r="A7465">
        <v>7464</v>
      </c>
      <c r="B7465" t="s">
        <v>9490</v>
      </c>
      <c r="C7465">
        <v>2013</v>
      </c>
      <c r="D7465" s="1">
        <v>41526</v>
      </c>
      <c r="E7465" s="1">
        <v>41533</v>
      </c>
      <c r="F7465" t="s">
        <v>50</v>
      </c>
      <c r="G7465" t="s">
        <v>3647</v>
      </c>
      <c r="H7465" t="s">
        <v>3648</v>
      </c>
      <c r="I7465" t="s">
        <v>26</v>
      </c>
      <c r="J7465" t="s">
        <v>27</v>
      </c>
      <c r="K7465" t="s">
        <v>6495</v>
      </c>
      <c r="L7465" t="s">
        <v>43</v>
      </c>
      <c r="M7465">
        <v>93277</v>
      </c>
      <c r="N7465" t="s">
        <v>44</v>
      </c>
      <c r="O7465" t="s">
        <v>6108</v>
      </c>
      <c r="P7465" t="s">
        <v>46</v>
      </c>
      <c r="Q7465" t="s">
        <v>68</v>
      </c>
      <c r="R7465" t="s">
        <v>6109</v>
      </c>
      <c r="S7465">
        <v>14.88</v>
      </c>
      <c r="T7465">
        <v>2</v>
      </c>
      <c r="U7465">
        <v>0</v>
      </c>
      <c r="V7465">
        <v>3.7200000000000006</v>
      </c>
    </row>
    <row r="7466" spans="1:22" x14ac:dyDescent="0.25">
      <c r="A7466">
        <v>7465</v>
      </c>
      <c r="B7466" t="s">
        <v>9490</v>
      </c>
      <c r="C7466">
        <v>2013</v>
      </c>
      <c r="D7466" s="1">
        <v>41526</v>
      </c>
      <c r="E7466" s="1">
        <v>41533</v>
      </c>
      <c r="F7466" t="s">
        <v>50</v>
      </c>
      <c r="G7466" t="s">
        <v>3647</v>
      </c>
      <c r="H7466" t="s">
        <v>3648</v>
      </c>
      <c r="I7466" t="s">
        <v>26</v>
      </c>
      <c r="J7466" t="s">
        <v>27</v>
      </c>
      <c r="K7466" t="s">
        <v>6495</v>
      </c>
      <c r="L7466" t="s">
        <v>43</v>
      </c>
      <c r="M7466">
        <v>93277</v>
      </c>
      <c r="N7466" t="s">
        <v>44</v>
      </c>
      <c r="O7466" t="s">
        <v>6587</v>
      </c>
      <c r="P7466" t="s">
        <v>46</v>
      </c>
      <c r="Q7466" t="s">
        <v>90</v>
      </c>
      <c r="R7466" t="s">
        <v>6588</v>
      </c>
      <c r="S7466">
        <v>34.24</v>
      </c>
      <c r="T7466">
        <v>8</v>
      </c>
      <c r="U7466">
        <v>0</v>
      </c>
      <c r="V7466">
        <v>15.407999999999998</v>
      </c>
    </row>
    <row r="7467" spans="1:22" x14ac:dyDescent="0.25">
      <c r="A7467">
        <v>7466</v>
      </c>
      <c r="B7467" t="s">
        <v>9490</v>
      </c>
      <c r="C7467">
        <v>2013</v>
      </c>
      <c r="D7467" s="1">
        <v>41526</v>
      </c>
      <c r="E7467" s="1">
        <v>41533</v>
      </c>
      <c r="F7467" t="s">
        <v>50</v>
      </c>
      <c r="G7467" t="s">
        <v>3647</v>
      </c>
      <c r="H7467" t="s">
        <v>3648</v>
      </c>
      <c r="I7467" t="s">
        <v>26</v>
      </c>
      <c r="J7467" t="s">
        <v>27</v>
      </c>
      <c r="K7467" t="s">
        <v>6495</v>
      </c>
      <c r="L7467" t="s">
        <v>43</v>
      </c>
      <c r="M7467">
        <v>93277</v>
      </c>
      <c r="N7467" t="s">
        <v>44</v>
      </c>
      <c r="O7467" t="s">
        <v>2064</v>
      </c>
      <c r="P7467" t="s">
        <v>46</v>
      </c>
      <c r="Q7467" t="s">
        <v>59</v>
      </c>
      <c r="R7467" t="s">
        <v>2065</v>
      </c>
      <c r="S7467">
        <v>261.74</v>
      </c>
      <c r="T7467">
        <v>2</v>
      </c>
      <c r="U7467">
        <v>0</v>
      </c>
      <c r="V7467">
        <v>65.435000000000002</v>
      </c>
    </row>
    <row r="7468" spans="1:22" x14ac:dyDescent="0.25">
      <c r="A7468">
        <v>7467</v>
      </c>
      <c r="B7468" t="s">
        <v>9491</v>
      </c>
      <c r="C7468">
        <v>2013</v>
      </c>
      <c r="D7468" s="1">
        <v>41414</v>
      </c>
      <c r="E7468" s="1">
        <v>41418</v>
      </c>
      <c r="F7468" t="s">
        <v>50</v>
      </c>
      <c r="G7468" t="s">
        <v>6637</v>
      </c>
      <c r="H7468" t="s">
        <v>6638</v>
      </c>
      <c r="I7468" t="s">
        <v>41</v>
      </c>
      <c r="J7468" t="s">
        <v>27</v>
      </c>
      <c r="K7468" t="s">
        <v>42</v>
      </c>
      <c r="L7468" t="s">
        <v>43</v>
      </c>
      <c r="M7468">
        <v>90008</v>
      </c>
      <c r="N7468" t="s">
        <v>44</v>
      </c>
      <c r="O7468" t="s">
        <v>7347</v>
      </c>
      <c r="P7468" t="s">
        <v>46</v>
      </c>
      <c r="Q7468" t="s">
        <v>78</v>
      </c>
      <c r="R7468" t="s">
        <v>186</v>
      </c>
      <c r="S7468">
        <v>87.84</v>
      </c>
      <c r="T7468">
        <v>8</v>
      </c>
      <c r="U7468">
        <v>0</v>
      </c>
      <c r="V7468">
        <v>23.716800000000006</v>
      </c>
    </row>
    <row r="7469" spans="1:22" x14ac:dyDescent="0.25">
      <c r="A7469">
        <v>7468</v>
      </c>
      <c r="B7469" t="s">
        <v>9492</v>
      </c>
      <c r="C7469">
        <v>2014</v>
      </c>
      <c r="D7469" s="1">
        <v>41955</v>
      </c>
      <c r="E7469" s="1">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11.872799999999998</v>
      </c>
    </row>
    <row r="7470" spans="1:22" x14ac:dyDescent="0.25">
      <c r="A7470">
        <v>7469</v>
      </c>
      <c r="B7470" t="s">
        <v>9493</v>
      </c>
      <c r="C7470">
        <v>2011</v>
      </c>
      <c r="D7470" s="1">
        <v>40801</v>
      </c>
      <c r="E7470" s="1">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14.940000000000001</v>
      </c>
      <c r="T7470">
        <v>3</v>
      </c>
      <c r="U7470">
        <v>0</v>
      </c>
      <c r="V7470">
        <v>7.0218000000000007</v>
      </c>
    </row>
    <row r="7471" spans="1:22" x14ac:dyDescent="0.25">
      <c r="A7471">
        <v>7470</v>
      </c>
      <c r="B7471" t="s">
        <v>9493</v>
      </c>
      <c r="C7471">
        <v>2011</v>
      </c>
      <c r="D7471" s="1">
        <v>40801</v>
      </c>
      <c r="E7471" s="1">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6.2608000000000015</v>
      </c>
    </row>
    <row r="7472" spans="1:22" x14ac:dyDescent="0.25">
      <c r="A7472">
        <v>7471</v>
      </c>
      <c r="B7472" t="s">
        <v>9494</v>
      </c>
      <c r="C7472">
        <v>2012</v>
      </c>
      <c r="D7472" s="1">
        <v>41167</v>
      </c>
      <c r="E7472" s="1">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3.5760000000000005</v>
      </c>
      <c r="T7472">
        <v>4</v>
      </c>
      <c r="U7472">
        <v>0.7</v>
      </c>
      <c r="V7472">
        <v>-2.8608000000000002</v>
      </c>
    </row>
    <row r="7473" spans="1:22" x14ac:dyDescent="0.25">
      <c r="A7473">
        <v>7472</v>
      </c>
      <c r="B7473" t="s">
        <v>9494</v>
      </c>
      <c r="C7473">
        <v>2012</v>
      </c>
      <c r="D7473" s="1">
        <v>41167</v>
      </c>
      <c r="E7473" s="1">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-29.436800000000012</v>
      </c>
    </row>
    <row r="7474" spans="1:22" x14ac:dyDescent="0.25">
      <c r="A7474">
        <v>7473</v>
      </c>
      <c r="B7474" t="s">
        <v>9495</v>
      </c>
      <c r="C7474">
        <v>2013</v>
      </c>
      <c r="D7474" s="1">
        <v>41457</v>
      </c>
      <c r="E7474" s="1">
        <v>41459</v>
      </c>
      <c r="F7474" t="s">
        <v>188</v>
      </c>
      <c r="G7474" t="s">
        <v>6139</v>
      </c>
      <c r="H7474" t="s">
        <v>6140</v>
      </c>
      <c r="I7474" t="s">
        <v>102</v>
      </c>
      <c r="J7474" t="s">
        <v>27</v>
      </c>
      <c r="K7474" t="s">
        <v>7876</v>
      </c>
      <c r="L7474" t="s">
        <v>121</v>
      </c>
      <c r="M7474">
        <v>84043</v>
      </c>
      <c r="N7474" t="s">
        <v>44</v>
      </c>
      <c r="O7474" t="s">
        <v>5425</v>
      </c>
      <c r="P7474" t="s">
        <v>71</v>
      </c>
      <c r="Q7474" t="s">
        <v>1216</v>
      </c>
      <c r="R7474" t="s">
        <v>5426</v>
      </c>
      <c r="S7474">
        <v>1499.95</v>
      </c>
      <c r="T7474">
        <v>5</v>
      </c>
      <c r="U7474">
        <v>0</v>
      </c>
      <c r="V7474">
        <v>449.9849999999999</v>
      </c>
    </row>
    <row r="7475" spans="1:22" x14ac:dyDescent="0.25">
      <c r="A7475">
        <v>7474</v>
      </c>
      <c r="B7475" t="s">
        <v>9496</v>
      </c>
      <c r="C7475">
        <v>2013</v>
      </c>
      <c r="D7475" s="1">
        <v>41375</v>
      </c>
      <c r="E7475" s="1">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13.568000000000001</v>
      </c>
      <c r="T7475">
        <v>4</v>
      </c>
      <c r="U7475">
        <v>0.2</v>
      </c>
      <c r="V7475">
        <v>3.2223999999999995</v>
      </c>
    </row>
    <row r="7476" spans="1:22" x14ac:dyDescent="0.25">
      <c r="A7476">
        <v>7475</v>
      </c>
      <c r="B7476" t="s">
        <v>9497</v>
      </c>
      <c r="C7476">
        <v>2011</v>
      </c>
      <c r="D7476" s="1">
        <v>40550</v>
      </c>
      <c r="E7476" s="1">
        <v>40554</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746.40779999999972</v>
      </c>
    </row>
    <row r="7477" spans="1:22" x14ac:dyDescent="0.25">
      <c r="A7477">
        <v>7476</v>
      </c>
      <c r="B7477" t="s">
        <v>9497</v>
      </c>
      <c r="C7477">
        <v>2011</v>
      </c>
      <c r="D7477" s="1">
        <v>40550</v>
      </c>
      <c r="E7477" s="1">
        <v>40554</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x14ac:dyDescent="0.25">
      <c r="A7478">
        <v>7477</v>
      </c>
      <c r="B7478" t="s">
        <v>9497</v>
      </c>
      <c r="C7478">
        <v>2011</v>
      </c>
      <c r="D7478" s="1">
        <v>40550</v>
      </c>
      <c r="E7478" s="1">
        <v>40554</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1.4796000000000005</v>
      </c>
    </row>
    <row r="7479" spans="1:22" x14ac:dyDescent="0.25">
      <c r="A7479">
        <v>7478</v>
      </c>
      <c r="B7479" t="s">
        <v>9497</v>
      </c>
      <c r="C7479">
        <v>2011</v>
      </c>
      <c r="D7479" s="1">
        <v>40550</v>
      </c>
      <c r="E7479" s="1">
        <v>40554</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113.67419999999998</v>
      </c>
    </row>
    <row r="7480" spans="1:22" x14ac:dyDescent="0.25">
      <c r="A7480">
        <v>7479</v>
      </c>
      <c r="B7480" t="s">
        <v>9497</v>
      </c>
      <c r="C7480">
        <v>2011</v>
      </c>
      <c r="D7480" s="1">
        <v>40550</v>
      </c>
      <c r="E7480" s="1">
        <v>40554</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x14ac:dyDescent="0.25">
      <c r="A7481">
        <v>7480</v>
      </c>
      <c r="B7481" t="s">
        <v>9497</v>
      </c>
      <c r="C7481">
        <v>2011</v>
      </c>
      <c r="D7481" s="1">
        <v>40550</v>
      </c>
      <c r="E7481" s="1">
        <v>40554</v>
      </c>
      <c r="F7481" t="s">
        <v>50</v>
      </c>
      <c r="G7481" t="s">
        <v>3915</v>
      </c>
      <c r="H7481" t="s">
        <v>3916</v>
      </c>
      <c r="I7481" t="s">
        <v>102</v>
      </c>
      <c r="J7481" t="s">
        <v>27</v>
      </c>
      <c r="K7481" t="s">
        <v>28</v>
      </c>
      <c r="L7481" t="s">
        <v>29</v>
      </c>
      <c r="M7481">
        <v>42420</v>
      </c>
      <c r="N7481" t="s">
        <v>30</v>
      </c>
      <c r="O7481" t="s">
        <v>6411</v>
      </c>
      <c r="P7481" t="s">
        <v>46</v>
      </c>
      <c r="Q7481" t="s">
        <v>269</v>
      </c>
      <c r="R7481" t="s">
        <v>6412</v>
      </c>
      <c r="S7481">
        <v>31.12</v>
      </c>
      <c r="T7481">
        <v>4</v>
      </c>
      <c r="U7481">
        <v>0</v>
      </c>
      <c r="V7481">
        <v>0.31119999999999948</v>
      </c>
    </row>
    <row r="7482" spans="1:22" x14ac:dyDescent="0.25">
      <c r="A7482">
        <v>7481</v>
      </c>
      <c r="B7482" t="s">
        <v>9497</v>
      </c>
      <c r="C7482">
        <v>2011</v>
      </c>
      <c r="D7482" s="1">
        <v>40550</v>
      </c>
      <c r="E7482" s="1">
        <v>40554</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x14ac:dyDescent="0.25">
      <c r="A7483">
        <v>7482</v>
      </c>
      <c r="B7483" t="s">
        <v>9498</v>
      </c>
      <c r="C7483">
        <v>2013</v>
      </c>
      <c r="D7483" s="1">
        <v>41519</v>
      </c>
      <c r="E7483" s="1">
        <v>41521</v>
      </c>
      <c r="F7483" t="s">
        <v>23</v>
      </c>
      <c r="G7483" t="s">
        <v>6478</v>
      </c>
      <c r="H7483" t="s">
        <v>6479</v>
      </c>
      <c r="I7483" t="s">
        <v>102</v>
      </c>
      <c r="J7483" t="s">
        <v>27</v>
      </c>
      <c r="K7483" t="s">
        <v>1455</v>
      </c>
      <c r="L7483" t="s">
        <v>43</v>
      </c>
      <c r="M7483">
        <v>92646</v>
      </c>
      <c r="N7483" t="s">
        <v>44</v>
      </c>
      <c r="O7483" t="s">
        <v>526</v>
      </c>
      <c r="P7483" t="s">
        <v>46</v>
      </c>
      <c r="Q7483" t="s">
        <v>173</v>
      </c>
      <c r="R7483" t="s">
        <v>527</v>
      </c>
      <c r="S7483">
        <v>12.78</v>
      </c>
      <c r="T7483">
        <v>1</v>
      </c>
      <c r="U7483">
        <v>0</v>
      </c>
      <c r="V7483">
        <v>5.7509999999999994</v>
      </c>
    </row>
    <row r="7484" spans="1:22" x14ac:dyDescent="0.25">
      <c r="A7484">
        <v>7483</v>
      </c>
      <c r="B7484" t="s">
        <v>9499</v>
      </c>
      <c r="C7484">
        <v>2011</v>
      </c>
      <c r="D7484" s="1">
        <v>40809</v>
      </c>
      <c r="E7484" s="1">
        <v>40816</v>
      </c>
      <c r="F7484" t="s">
        <v>50</v>
      </c>
      <c r="G7484" t="s">
        <v>5924</v>
      </c>
      <c r="H7484" t="s">
        <v>5925</v>
      </c>
      <c r="I7484" t="s">
        <v>102</v>
      </c>
      <c r="J7484" t="s">
        <v>27</v>
      </c>
      <c r="K7484" t="s">
        <v>266</v>
      </c>
      <c r="L7484" t="s">
        <v>267</v>
      </c>
      <c r="M7484">
        <v>10011</v>
      </c>
      <c r="N7484" t="s">
        <v>148</v>
      </c>
      <c r="O7484" t="s">
        <v>325</v>
      </c>
      <c r="P7484" t="s">
        <v>46</v>
      </c>
      <c r="Q7484" t="s">
        <v>75</v>
      </c>
      <c r="R7484" t="s">
        <v>326</v>
      </c>
      <c r="S7484">
        <v>18.463999999999999</v>
      </c>
      <c r="T7484">
        <v>4</v>
      </c>
      <c r="U7484">
        <v>0.2</v>
      </c>
      <c r="V7484">
        <v>6.9239999999999995</v>
      </c>
    </row>
    <row r="7485" spans="1:22" x14ac:dyDescent="0.25">
      <c r="A7485">
        <v>7484</v>
      </c>
      <c r="B7485" t="s">
        <v>9500</v>
      </c>
      <c r="C7485">
        <v>2011</v>
      </c>
      <c r="D7485" s="1">
        <v>40892</v>
      </c>
      <c r="E7485" s="1">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-108.26620000000001</v>
      </c>
    </row>
    <row r="7486" spans="1:22" x14ac:dyDescent="0.25">
      <c r="A7486">
        <v>7485</v>
      </c>
      <c r="B7486" t="s">
        <v>9501</v>
      </c>
      <c r="C7486">
        <v>2014</v>
      </c>
      <c r="D7486" s="1">
        <v>42002</v>
      </c>
      <c r="E7486" s="1">
        <v>42007</v>
      </c>
      <c r="F7486" t="s">
        <v>50</v>
      </c>
      <c r="G7486" t="s">
        <v>377</v>
      </c>
      <c r="H7486" t="s">
        <v>378</v>
      </c>
      <c r="I7486" t="s">
        <v>102</v>
      </c>
      <c r="J7486" t="s">
        <v>27</v>
      </c>
      <c r="K7486" t="s">
        <v>7447</v>
      </c>
      <c r="L7486" t="s">
        <v>7448</v>
      </c>
      <c r="M7486">
        <v>58103</v>
      </c>
      <c r="N7486" t="s">
        <v>105</v>
      </c>
      <c r="O7486" t="s">
        <v>9502</v>
      </c>
      <c r="P7486" t="s">
        <v>46</v>
      </c>
      <c r="Q7486" t="s">
        <v>68</v>
      </c>
      <c r="R7486" t="s">
        <v>186</v>
      </c>
      <c r="S7486">
        <v>2.48</v>
      </c>
      <c r="T7486">
        <v>1</v>
      </c>
      <c r="U7486">
        <v>0</v>
      </c>
      <c r="V7486">
        <v>0.86799999999999988</v>
      </c>
    </row>
    <row r="7487" spans="1:22" x14ac:dyDescent="0.25">
      <c r="A7487">
        <v>7486</v>
      </c>
      <c r="B7487" t="s">
        <v>9501</v>
      </c>
      <c r="C7487">
        <v>2014</v>
      </c>
      <c r="D7487" s="1">
        <v>42002</v>
      </c>
      <c r="E7487" s="1">
        <v>42007</v>
      </c>
      <c r="F7487" t="s">
        <v>50</v>
      </c>
      <c r="G7487" t="s">
        <v>377</v>
      </c>
      <c r="H7487" t="s">
        <v>378</v>
      </c>
      <c r="I7487" t="s">
        <v>102</v>
      </c>
      <c r="J7487" t="s">
        <v>27</v>
      </c>
      <c r="K7487" t="s">
        <v>7447</v>
      </c>
      <c r="L7487" t="s">
        <v>7448</v>
      </c>
      <c r="M7487">
        <v>58103</v>
      </c>
      <c r="N7487" t="s">
        <v>105</v>
      </c>
      <c r="O7487" t="s">
        <v>6376</v>
      </c>
      <c r="P7487" t="s">
        <v>46</v>
      </c>
      <c r="Q7487" t="s">
        <v>75</v>
      </c>
      <c r="R7487" t="s">
        <v>6377</v>
      </c>
      <c r="S7487">
        <v>25.9</v>
      </c>
      <c r="T7487">
        <v>5</v>
      </c>
      <c r="U7487">
        <v>0</v>
      </c>
      <c r="V7487">
        <v>12.690999999999999</v>
      </c>
    </row>
    <row r="7488" spans="1:22" x14ac:dyDescent="0.25">
      <c r="A7488">
        <v>7487</v>
      </c>
      <c r="B7488" t="s">
        <v>9503</v>
      </c>
      <c r="C7488">
        <v>2012</v>
      </c>
      <c r="D7488" s="1">
        <v>41262</v>
      </c>
      <c r="E7488" s="1">
        <v>41267</v>
      </c>
      <c r="F7488" t="s">
        <v>23</v>
      </c>
      <c r="G7488" t="s">
        <v>2717</v>
      </c>
      <c r="H7488" t="s">
        <v>2718</v>
      </c>
      <c r="I7488" t="s">
        <v>102</v>
      </c>
      <c r="J7488" t="s">
        <v>27</v>
      </c>
      <c r="K7488" t="s">
        <v>244</v>
      </c>
      <c r="L7488" t="s">
        <v>2694</v>
      </c>
      <c r="M7488">
        <v>3820</v>
      </c>
      <c r="N7488" t="s">
        <v>148</v>
      </c>
      <c r="O7488" t="s">
        <v>5436</v>
      </c>
      <c r="P7488" t="s">
        <v>46</v>
      </c>
      <c r="Q7488" t="s">
        <v>90</v>
      </c>
      <c r="R7488" t="s">
        <v>5437</v>
      </c>
      <c r="S7488">
        <v>29.900000000000002</v>
      </c>
      <c r="T7488">
        <v>5</v>
      </c>
      <c r="U7488">
        <v>0</v>
      </c>
      <c r="V7488">
        <v>14.651</v>
      </c>
    </row>
    <row r="7489" spans="1:22" x14ac:dyDescent="0.25">
      <c r="A7489">
        <v>7488</v>
      </c>
      <c r="B7489" t="s">
        <v>9503</v>
      </c>
      <c r="C7489">
        <v>2012</v>
      </c>
      <c r="D7489" s="1">
        <v>41262</v>
      </c>
      <c r="E7489" s="1">
        <v>41267</v>
      </c>
      <c r="F7489" t="s">
        <v>23</v>
      </c>
      <c r="G7489" t="s">
        <v>2717</v>
      </c>
      <c r="H7489" t="s">
        <v>2718</v>
      </c>
      <c r="I7489" t="s">
        <v>102</v>
      </c>
      <c r="J7489" t="s">
        <v>27</v>
      </c>
      <c r="K7489" t="s">
        <v>244</v>
      </c>
      <c r="L7489" t="s">
        <v>2694</v>
      </c>
      <c r="M7489">
        <v>3820</v>
      </c>
      <c r="N7489" t="s">
        <v>148</v>
      </c>
      <c r="O7489" t="s">
        <v>5250</v>
      </c>
      <c r="P7489" t="s">
        <v>71</v>
      </c>
      <c r="Q7489" t="s">
        <v>161</v>
      </c>
      <c r="R7489" t="s">
        <v>5251</v>
      </c>
      <c r="S7489">
        <v>2249.91</v>
      </c>
      <c r="T7489">
        <v>9</v>
      </c>
      <c r="U7489">
        <v>0</v>
      </c>
      <c r="V7489">
        <v>517.47930000000008</v>
      </c>
    </row>
    <row r="7490" spans="1:22" x14ac:dyDescent="0.25">
      <c r="A7490">
        <v>7489</v>
      </c>
      <c r="B7490" t="s">
        <v>9503</v>
      </c>
      <c r="C7490">
        <v>2012</v>
      </c>
      <c r="D7490" s="1">
        <v>41262</v>
      </c>
      <c r="E7490" s="1">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-105.31639999999993</v>
      </c>
    </row>
    <row r="7491" spans="1:22" x14ac:dyDescent="0.25">
      <c r="A7491">
        <v>7490</v>
      </c>
      <c r="B7491" t="s">
        <v>9504</v>
      </c>
      <c r="C7491">
        <v>2014</v>
      </c>
      <c r="D7491" s="1">
        <v>41949</v>
      </c>
      <c r="E7491" s="1">
        <v>41953</v>
      </c>
      <c r="F7491" t="s">
        <v>50</v>
      </c>
      <c r="G7491" t="s">
        <v>7157</v>
      </c>
      <c r="H7491" t="s">
        <v>7158</v>
      </c>
      <c r="I7491" t="s">
        <v>26</v>
      </c>
      <c r="J7491" t="s">
        <v>27</v>
      </c>
      <c r="K7491" t="s">
        <v>947</v>
      </c>
      <c r="L7491" t="s">
        <v>43</v>
      </c>
      <c r="M7491">
        <v>92105</v>
      </c>
      <c r="N7491" t="s">
        <v>44</v>
      </c>
      <c r="O7491" t="s">
        <v>3353</v>
      </c>
      <c r="P7491" t="s">
        <v>46</v>
      </c>
      <c r="Q7491" t="s">
        <v>90</v>
      </c>
      <c r="R7491" t="s">
        <v>3354</v>
      </c>
      <c r="S7491">
        <v>12.96</v>
      </c>
      <c r="T7491">
        <v>2</v>
      </c>
      <c r="U7491">
        <v>0</v>
      </c>
      <c r="V7491">
        <v>6.2208000000000006</v>
      </c>
    </row>
    <row r="7492" spans="1:22" x14ac:dyDescent="0.25">
      <c r="A7492">
        <v>7491</v>
      </c>
      <c r="B7492" t="s">
        <v>9505</v>
      </c>
      <c r="C7492">
        <v>2012</v>
      </c>
      <c r="D7492" s="1">
        <v>41162</v>
      </c>
      <c r="E7492" s="1">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33.070799999999991</v>
      </c>
    </row>
    <row r="7493" spans="1:22" x14ac:dyDescent="0.25">
      <c r="A7493">
        <v>7492</v>
      </c>
      <c r="B7493" t="s">
        <v>9506</v>
      </c>
      <c r="C7493">
        <v>2014</v>
      </c>
      <c r="D7493" s="1">
        <v>41960</v>
      </c>
      <c r="E7493" s="1">
        <v>41960</v>
      </c>
      <c r="F7493" t="s">
        <v>1290</v>
      </c>
      <c r="G7493" t="s">
        <v>4146</v>
      </c>
      <c r="H7493" t="s">
        <v>4147</v>
      </c>
      <c r="I7493" t="s">
        <v>26</v>
      </c>
      <c r="J7493" t="s">
        <v>27</v>
      </c>
      <c r="K7493" t="s">
        <v>8507</v>
      </c>
      <c r="L7493" t="s">
        <v>267</v>
      </c>
      <c r="M7493">
        <v>13501</v>
      </c>
      <c r="N7493" t="s">
        <v>148</v>
      </c>
      <c r="O7493" t="s">
        <v>8133</v>
      </c>
      <c r="P7493" t="s">
        <v>71</v>
      </c>
      <c r="Q7493" t="s">
        <v>72</v>
      </c>
      <c r="R7493" t="s">
        <v>8134</v>
      </c>
      <c r="S7493">
        <v>119.94</v>
      </c>
      <c r="T7493">
        <v>6</v>
      </c>
      <c r="U7493">
        <v>0</v>
      </c>
      <c r="V7493">
        <v>5.9969999999999857</v>
      </c>
    </row>
    <row r="7494" spans="1:22" x14ac:dyDescent="0.25">
      <c r="A7494">
        <v>7493</v>
      </c>
      <c r="B7494" t="s">
        <v>9507</v>
      </c>
      <c r="C7494">
        <v>2014</v>
      </c>
      <c r="D7494" s="1">
        <v>41894</v>
      </c>
      <c r="E7494" s="1">
        <v>41899</v>
      </c>
      <c r="F7494" t="s">
        <v>50</v>
      </c>
      <c r="G7494" t="s">
        <v>6450</v>
      </c>
      <c r="H7494" t="s">
        <v>6451</v>
      </c>
      <c r="I7494" t="s">
        <v>26</v>
      </c>
      <c r="J7494" t="s">
        <v>27</v>
      </c>
      <c r="K7494" t="s">
        <v>184</v>
      </c>
      <c r="L7494" t="s">
        <v>104</v>
      </c>
      <c r="M7494">
        <v>77070</v>
      </c>
      <c r="N7494" t="s">
        <v>105</v>
      </c>
      <c r="O7494" t="s">
        <v>5980</v>
      </c>
      <c r="P7494" t="s">
        <v>46</v>
      </c>
      <c r="Q7494" t="s">
        <v>90</v>
      </c>
      <c r="R7494" t="s">
        <v>5981</v>
      </c>
      <c r="S7494">
        <v>10.272000000000002</v>
      </c>
      <c r="T7494">
        <v>3</v>
      </c>
      <c r="U7494">
        <v>0.2</v>
      </c>
      <c r="V7494">
        <v>3.2099999999999982</v>
      </c>
    </row>
    <row r="7495" spans="1:22" x14ac:dyDescent="0.25">
      <c r="A7495">
        <v>7494</v>
      </c>
      <c r="B7495" t="s">
        <v>9507</v>
      </c>
      <c r="C7495">
        <v>2014</v>
      </c>
      <c r="D7495" s="1">
        <v>41894</v>
      </c>
      <c r="E7495" s="1">
        <v>41899</v>
      </c>
      <c r="F7495" t="s">
        <v>50</v>
      </c>
      <c r="G7495" t="s">
        <v>6450</v>
      </c>
      <c r="H7495" t="s">
        <v>6451</v>
      </c>
      <c r="I7495" t="s">
        <v>26</v>
      </c>
      <c r="J7495" t="s">
        <v>27</v>
      </c>
      <c r="K7495" t="s">
        <v>184</v>
      </c>
      <c r="L7495" t="s">
        <v>104</v>
      </c>
      <c r="M7495">
        <v>77070</v>
      </c>
      <c r="N7495" t="s">
        <v>105</v>
      </c>
      <c r="O7495" t="s">
        <v>4857</v>
      </c>
      <c r="P7495" t="s">
        <v>32</v>
      </c>
      <c r="Q7495" t="s">
        <v>56</v>
      </c>
      <c r="R7495" t="s">
        <v>4858</v>
      </c>
      <c r="S7495">
        <v>512.19000000000005</v>
      </c>
      <c r="T7495">
        <v>5</v>
      </c>
      <c r="U7495">
        <v>0.3</v>
      </c>
      <c r="V7495">
        <v>-65.853000000000009</v>
      </c>
    </row>
    <row r="7496" spans="1:22" x14ac:dyDescent="0.25">
      <c r="A7496">
        <v>7495</v>
      </c>
      <c r="B7496" t="s">
        <v>9507</v>
      </c>
      <c r="C7496">
        <v>2014</v>
      </c>
      <c r="D7496" s="1">
        <v>41894</v>
      </c>
      <c r="E7496" s="1">
        <v>41899</v>
      </c>
      <c r="F7496" t="s">
        <v>50</v>
      </c>
      <c r="G7496" t="s">
        <v>6450</v>
      </c>
      <c r="H7496" t="s">
        <v>6451</v>
      </c>
      <c r="I7496" t="s">
        <v>26</v>
      </c>
      <c r="J7496" t="s">
        <v>27</v>
      </c>
      <c r="K7496" t="s">
        <v>184</v>
      </c>
      <c r="L7496" t="s">
        <v>104</v>
      </c>
      <c r="M7496">
        <v>77070</v>
      </c>
      <c r="N7496" t="s">
        <v>105</v>
      </c>
      <c r="O7496" t="s">
        <v>4091</v>
      </c>
      <c r="P7496" t="s">
        <v>46</v>
      </c>
      <c r="Q7496" t="s">
        <v>78</v>
      </c>
      <c r="R7496" t="s">
        <v>4092</v>
      </c>
      <c r="S7496">
        <v>1.5559999999999996</v>
      </c>
      <c r="T7496">
        <v>2</v>
      </c>
      <c r="U7496">
        <v>0.8</v>
      </c>
      <c r="V7496">
        <v>-4.2012</v>
      </c>
    </row>
    <row r="7497" spans="1:22" x14ac:dyDescent="0.25">
      <c r="A7497">
        <v>7496</v>
      </c>
      <c r="B7497" t="s">
        <v>9508</v>
      </c>
      <c r="C7497">
        <v>2014</v>
      </c>
      <c r="D7497" s="1">
        <v>41835</v>
      </c>
      <c r="E7497" s="1">
        <v>41839</v>
      </c>
      <c r="F7497" t="s">
        <v>50</v>
      </c>
      <c r="G7497" t="s">
        <v>5805</v>
      </c>
      <c r="H7497" t="s">
        <v>5806</v>
      </c>
      <c r="I7497" t="s">
        <v>26</v>
      </c>
      <c r="J7497" t="s">
        <v>27</v>
      </c>
      <c r="K7497" t="s">
        <v>3972</v>
      </c>
      <c r="L7497" t="s">
        <v>43</v>
      </c>
      <c r="M7497">
        <v>92683</v>
      </c>
      <c r="N7497" t="s">
        <v>44</v>
      </c>
      <c r="O7497" t="s">
        <v>2963</v>
      </c>
      <c r="P7497" t="s">
        <v>46</v>
      </c>
      <c r="Q7497" t="s">
        <v>75</v>
      </c>
      <c r="R7497" t="s">
        <v>2964</v>
      </c>
      <c r="S7497">
        <v>4.4479999999999995</v>
      </c>
      <c r="T7497">
        <v>2</v>
      </c>
      <c r="U7497">
        <v>0.2</v>
      </c>
      <c r="V7497">
        <v>1.4455999999999996</v>
      </c>
    </row>
    <row r="7498" spans="1:22" x14ac:dyDescent="0.25">
      <c r="A7498">
        <v>7497</v>
      </c>
      <c r="B7498" t="s">
        <v>9508</v>
      </c>
      <c r="C7498">
        <v>2014</v>
      </c>
      <c r="D7498" s="1">
        <v>41835</v>
      </c>
      <c r="E7498" s="1">
        <v>41839</v>
      </c>
      <c r="F7498" t="s">
        <v>50</v>
      </c>
      <c r="G7498" t="s">
        <v>5805</v>
      </c>
      <c r="H7498" t="s">
        <v>5806</v>
      </c>
      <c r="I7498" t="s">
        <v>26</v>
      </c>
      <c r="J7498" t="s">
        <v>27</v>
      </c>
      <c r="K7498" t="s">
        <v>3972</v>
      </c>
      <c r="L7498" t="s">
        <v>43</v>
      </c>
      <c r="M7498">
        <v>92683</v>
      </c>
      <c r="N7498" t="s">
        <v>44</v>
      </c>
      <c r="O7498" t="s">
        <v>2878</v>
      </c>
      <c r="P7498" t="s">
        <v>32</v>
      </c>
      <c r="Q7498" t="s">
        <v>65</v>
      </c>
      <c r="R7498" t="s">
        <v>2879</v>
      </c>
      <c r="S7498">
        <v>276.69</v>
      </c>
      <c r="T7498">
        <v>3</v>
      </c>
      <c r="U7498">
        <v>0</v>
      </c>
      <c r="V7498">
        <v>49.804199999999994</v>
      </c>
    </row>
    <row r="7499" spans="1:22" x14ac:dyDescent="0.25">
      <c r="A7499">
        <v>7498</v>
      </c>
      <c r="B7499" t="s">
        <v>9508</v>
      </c>
      <c r="C7499">
        <v>2014</v>
      </c>
      <c r="D7499" s="1">
        <v>41835</v>
      </c>
      <c r="E7499" s="1">
        <v>41839</v>
      </c>
      <c r="F7499" t="s">
        <v>50</v>
      </c>
      <c r="G7499" t="s">
        <v>5805</v>
      </c>
      <c r="H7499" t="s">
        <v>5806</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x14ac:dyDescent="0.25">
      <c r="A7500">
        <v>7499</v>
      </c>
      <c r="B7500" t="s">
        <v>9508</v>
      </c>
      <c r="C7500">
        <v>2014</v>
      </c>
      <c r="D7500" s="1">
        <v>41835</v>
      </c>
      <c r="E7500" s="1">
        <v>41839</v>
      </c>
      <c r="F7500" t="s">
        <v>50</v>
      </c>
      <c r="G7500" t="s">
        <v>5805</v>
      </c>
      <c r="H7500" t="s">
        <v>5806</v>
      </c>
      <c r="I7500" t="s">
        <v>26</v>
      </c>
      <c r="J7500" t="s">
        <v>27</v>
      </c>
      <c r="K7500" t="s">
        <v>3972</v>
      </c>
      <c r="L7500" t="s">
        <v>43</v>
      </c>
      <c r="M7500">
        <v>92683</v>
      </c>
      <c r="N7500" t="s">
        <v>44</v>
      </c>
      <c r="O7500" t="s">
        <v>175</v>
      </c>
      <c r="P7500" t="s">
        <v>46</v>
      </c>
      <c r="Q7500" t="s">
        <v>68</v>
      </c>
      <c r="R7500" t="s">
        <v>176</v>
      </c>
      <c r="S7500">
        <v>71.92</v>
      </c>
      <c r="T7500">
        <v>4</v>
      </c>
      <c r="U7500">
        <v>0</v>
      </c>
      <c r="V7500">
        <v>20.856799999999993</v>
      </c>
    </row>
    <row r="7501" spans="1:22" x14ac:dyDescent="0.25">
      <c r="A7501">
        <v>7500</v>
      </c>
      <c r="B7501" t="s">
        <v>9508</v>
      </c>
      <c r="C7501">
        <v>2014</v>
      </c>
      <c r="D7501" s="1">
        <v>41835</v>
      </c>
      <c r="E7501" s="1">
        <v>41839</v>
      </c>
      <c r="F7501" t="s">
        <v>50</v>
      </c>
      <c r="G7501" t="s">
        <v>5805</v>
      </c>
      <c r="H7501" t="s">
        <v>5806</v>
      </c>
      <c r="I7501" t="s">
        <v>26</v>
      </c>
      <c r="J7501" t="s">
        <v>27</v>
      </c>
      <c r="K7501" t="s">
        <v>3972</v>
      </c>
      <c r="L7501" t="s">
        <v>43</v>
      </c>
      <c r="M7501">
        <v>92683</v>
      </c>
      <c r="N7501" t="s">
        <v>44</v>
      </c>
      <c r="O7501" t="s">
        <v>821</v>
      </c>
      <c r="P7501" t="s">
        <v>32</v>
      </c>
      <c r="Q7501" t="s">
        <v>65</v>
      </c>
      <c r="R7501" t="s">
        <v>822</v>
      </c>
      <c r="S7501">
        <v>18.84</v>
      </c>
      <c r="T7501">
        <v>3</v>
      </c>
      <c r="U7501">
        <v>0</v>
      </c>
      <c r="V7501">
        <v>7.9128000000000007</v>
      </c>
    </row>
    <row r="7502" spans="1:22" x14ac:dyDescent="0.25">
      <c r="A7502">
        <v>7501</v>
      </c>
      <c r="B7502" t="s">
        <v>9508</v>
      </c>
      <c r="C7502">
        <v>2014</v>
      </c>
      <c r="D7502" s="1">
        <v>41835</v>
      </c>
      <c r="E7502" s="1">
        <v>41839</v>
      </c>
      <c r="F7502" t="s">
        <v>50</v>
      </c>
      <c r="G7502" t="s">
        <v>5805</v>
      </c>
      <c r="H7502" t="s">
        <v>5806</v>
      </c>
      <c r="I7502" t="s">
        <v>26</v>
      </c>
      <c r="J7502" t="s">
        <v>27</v>
      </c>
      <c r="K7502" t="s">
        <v>3972</v>
      </c>
      <c r="L7502" t="s">
        <v>43</v>
      </c>
      <c r="M7502">
        <v>92683</v>
      </c>
      <c r="N7502" t="s">
        <v>44</v>
      </c>
      <c r="O7502" t="s">
        <v>1696</v>
      </c>
      <c r="P7502" t="s">
        <v>71</v>
      </c>
      <c r="Q7502" t="s">
        <v>161</v>
      </c>
      <c r="R7502" t="s">
        <v>1697</v>
      </c>
      <c r="S7502">
        <v>140.97</v>
      </c>
      <c r="T7502">
        <v>3</v>
      </c>
      <c r="U7502">
        <v>0</v>
      </c>
      <c r="V7502">
        <v>19.735800000000005</v>
      </c>
    </row>
    <row r="7503" spans="1:22" x14ac:dyDescent="0.25">
      <c r="A7503">
        <v>7502</v>
      </c>
      <c r="B7503" t="s">
        <v>9508</v>
      </c>
      <c r="C7503">
        <v>2014</v>
      </c>
      <c r="D7503" s="1">
        <v>41835</v>
      </c>
      <c r="E7503" s="1">
        <v>41839</v>
      </c>
      <c r="F7503" t="s">
        <v>50</v>
      </c>
      <c r="G7503" t="s">
        <v>5805</v>
      </c>
      <c r="H7503" t="s">
        <v>5806</v>
      </c>
      <c r="I7503" t="s">
        <v>26</v>
      </c>
      <c r="J7503" t="s">
        <v>27</v>
      </c>
      <c r="K7503" t="s">
        <v>3972</v>
      </c>
      <c r="L7503" t="s">
        <v>43</v>
      </c>
      <c r="M7503">
        <v>92683</v>
      </c>
      <c r="N7503" t="s">
        <v>44</v>
      </c>
      <c r="O7503" t="s">
        <v>192</v>
      </c>
      <c r="P7503" t="s">
        <v>71</v>
      </c>
      <c r="Q7503" t="s">
        <v>72</v>
      </c>
      <c r="R7503" t="s">
        <v>193</v>
      </c>
      <c r="S7503">
        <v>470.37600000000009</v>
      </c>
      <c r="T7503">
        <v>3</v>
      </c>
      <c r="U7503">
        <v>0.2</v>
      </c>
      <c r="V7503">
        <v>52.917299999999955</v>
      </c>
    </row>
    <row r="7504" spans="1:22" x14ac:dyDescent="0.25">
      <c r="A7504">
        <v>7503</v>
      </c>
      <c r="B7504" t="s">
        <v>9509</v>
      </c>
      <c r="C7504">
        <v>2014</v>
      </c>
      <c r="D7504" s="1">
        <v>41729</v>
      </c>
      <c r="E7504" s="1">
        <v>41729</v>
      </c>
      <c r="F7504" t="s">
        <v>1290</v>
      </c>
      <c r="G7504" t="s">
        <v>4047</v>
      </c>
      <c r="H7504" t="s">
        <v>4048</v>
      </c>
      <c r="I7504" t="s">
        <v>26</v>
      </c>
      <c r="J7504" t="s">
        <v>27</v>
      </c>
      <c r="K7504" t="s">
        <v>42</v>
      </c>
      <c r="L7504" t="s">
        <v>43</v>
      </c>
      <c r="M7504">
        <v>90036</v>
      </c>
      <c r="N7504" t="s">
        <v>44</v>
      </c>
      <c r="O7504" t="s">
        <v>5205</v>
      </c>
      <c r="P7504" t="s">
        <v>46</v>
      </c>
      <c r="Q7504" t="s">
        <v>68</v>
      </c>
      <c r="R7504" t="s">
        <v>5206</v>
      </c>
      <c r="S7504">
        <v>6.08</v>
      </c>
      <c r="T7504">
        <v>2</v>
      </c>
      <c r="U7504">
        <v>0</v>
      </c>
      <c r="V7504">
        <v>2.0671999999999997</v>
      </c>
    </row>
    <row r="7505" spans="1:22" x14ac:dyDescent="0.25">
      <c r="A7505">
        <v>7504</v>
      </c>
      <c r="B7505" t="s">
        <v>9509</v>
      </c>
      <c r="C7505">
        <v>2014</v>
      </c>
      <c r="D7505" s="1">
        <v>41729</v>
      </c>
      <c r="E7505" s="1">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164.79200000000003</v>
      </c>
      <c r="T7505">
        <v>1</v>
      </c>
      <c r="U7505">
        <v>0.2</v>
      </c>
      <c r="V7505">
        <v>18.539099999999991</v>
      </c>
    </row>
    <row r="7506" spans="1:22" x14ac:dyDescent="0.25">
      <c r="A7506">
        <v>7505</v>
      </c>
      <c r="B7506" t="s">
        <v>9510</v>
      </c>
      <c r="C7506">
        <v>2013</v>
      </c>
      <c r="D7506" s="1">
        <v>41305</v>
      </c>
      <c r="E7506" s="1">
        <v>41309</v>
      </c>
      <c r="F7506" t="s">
        <v>23</v>
      </c>
      <c r="G7506" t="s">
        <v>8156</v>
      </c>
      <c r="H7506" t="s">
        <v>8157</v>
      </c>
      <c r="I7506" t="s">
        <v>41</v>
      </c>
      <c r="J7506" t="s">
        <v>27</v>
      </c>
      <c r="K7506" t="s">
        <v>9511</v>
      </c>
      <c r="L7506" t="s">
        <v>788</v>
      </c>
      <c r="M7506">
        <v>8401</v>
      </c>
      <c r="N7506" t="s">
        <v>148</v>
      </c>
      <c r="O7506" t="s">
        <v>4131</v>
      </c>
      <c r="P7506" t="s">
        <v>46</v>
      </c>
      <c r="Q7506" t="s">
        <v>173</v>
      </c>
      <c r="R7506" t="s">
        <v>186</v>
      </c>
      <c r="S7506">
        <v>23.36</v>
      </c>
      <c r="T7506">
        <v>2</v>
      </c>
      <c r="U7506">
        <v>0</v>
      </c>
      <c r="V7506">
        <v>11.68</v>
      </c>
    </row>
    <row r="7507" spans="1:22" x14ac:dyDescent="0.25">
      <c r="A7507">
        <v>7506</v>
      </c>
      <c r="B7507" t="s">
        <v>9512</v>
      </c>
      <c r="C7507">
        <v>2014</v>
      </c>
      <c r="D7507" s="1">
        <v>41799</v>
      </c>
      <c r="E7507" s="1">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12.175999999999998</v>
      </c>
      <c r="T7507">
        <v>4</v>
      </c>
      <c r="U7507">
        <v>0.8</v>
      </c>
      <c r="V7507">
        <v>-18.872800000000009</v>
      </c>
    </row>
    <row r="7508" spans="1:22" x14ac:dyDescent="0.25">
      <c r="A7508">
        <v>7507</v>
      </c>
      <c r="B7508" t="s">
        <v>9513</v>
      </c>
      <c r="C7508">
        <v>2011</v>
      </c>
      <c r="D7508" s="1">
        <v>40849</v>
      </c>
      <c r="E7508" s="1">
        <v>40853</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5.2181999999999924</v>
      </c>
    </row>
    <row r="7509" spans="1:22" x14ac:dyDescent="0.25">
      <c r="A7509">
        <v>7508</v>
      </c>
      <c r="B7509" t="s">
        <v>9513</v>
      </c>
      <c r="C7509">
        <v>2011</v>
      </c>
      <c r="D7509" s="1">
        <v>40849</v>
      </c>
      <c r="E7509" s="1">
        <v>40853</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105.24679999999995</v>
      </c>
    </row>
    <row r="7510" spans="1:22" x14ac:dyDescent="0.25">
      <c r="A7510">
        <v>7509</v>
      </c>
      <c r="B7510" t="s">
        <v>9514</v>
      </c>
      <c r="C7510">
        <v>2014</v>
      </c>
      <c r="D7510" s="1">
        <v>41835</v>
      </c>
      <c r="E7510" s="1">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9.2480000000000011</v>
      </c>
      <c r="T7510">
        <v>2</v>
      </c>
      <c r="U7510">
        <v>0.2</v>
      </c>
      <c r="V7510">
        <v>3.3524000000000003</v>
      </c>
    </row>
    <row r="7511" spans="1:22" x14ac:dyDescent="0.25">
      <c r="A7511">
        <v>7510</v>
      </c>
      <c r="B7511" t="s">
        <v>9514</v>
      </c>
      <c r="C7511">
        <v>2014</v>
      </c>
      <c r="D7511" s="1">
        <v>41835</v>
      </c>
      <c r="E7511" s="1">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x14ac:dyDescent="0.25">
      <c r="A7512">
        <v>7511</v>
      </c>
      <c r="B7512" t="s">
        <v>9514</v>
      </c>
      <c r="C7512">
        <v>2014</v>
      </c>
      <c r="D7512" s="1">
        <v>41835</v>
      </c>
      <c r="E7512" s="1">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62.040000000000006</v>
      </c>
      <c r="T7512">
        <v>5</v>
      </c>
      <c r="U7512">
        <v>0.2</v>
      </c>
      <c r="V7512">
        <v>4.6530000000000022</v>
      </c>
    </row>
    <row r="7513" spans="1:22" x14ac:dyDescent="0.25">
      <c r="A7513">
        <v>7512</v>
      </c>
      <c r="B7513" t="s">
        <v>9514</v>
      </c>
      <c r="C7513">
        <v>2014</v>
      </c>
      <c r="D7513" s="1">
        <v>41835</v>
      </c>
      <c r="E7513" s="1">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396.92000000000007</v>
      </c>
      <c r="T7513">
        <v>5</v>
      </c>
      <c r="U7513">
        <v>0.2</v>
      </c>
      <c r="V7513">
        <v>148.845</v>
      </c>
    </row>
    <row r="7514" spans="1:22" x14ac:dyDescent="0.25">
      <c r="A7514">
        <v>7513</v>
      </c>
      <c r="B7514" t="s">
        <v>9514</v>
      </c>
      <c r="C7514">
        <v>2014</v>
      </c>
      <c r="D7514" s="1">
        <v>41835</v>
      </c>
      <c r="E7514" s="1">
        <v>41839</v>
      </c>
      <c r="F7514" t="s">
        <v>50</v>
      </c>
      <c r="G7514" t="s">
        <v>2114</v>
      </c>
      <c r="H7514" t="s">
        <v>2115</v>
      </c>
      <c r="I7514" t="s">
        <v>26</v>
      </c>
      <c r="J7514" t="s">
        <v>27</v>
      </c>
      <c r="K7514" t="s">
        <v>497</v>
      </c>
      <c r="L7514" t="s">
        <v>498</v>
      </c>
      <c r="M7514">
        <v>43229</v>
      </c>
      <c r="N7514" t="s">
        <v>148</v>
      </c>
      <c r="O7514" t="s">
        <v>5556</v>
      </c>
      <c r="P7514" t="s">
        <v>46</v>
      </c>
      <c r="Q7514" t="s">
        <v>59</v>
      </c>
      <c r="R7514" t="s">
        <v>5557</v>
      </c>
      <c r="S7514">
        <v>239.45599999999999</v>
      </c>
      <c r="T7514">
        <v>7</v>
      </c>
      <c r="U7514">
        <v>0.2</v>
      </c>
      <c r="V7514">
        <v>17.959200000000003</v>
      </c>
    </row>
    <row r="7515" spans="1:22" x14ac:dyDescent="0.25">
      <c r="A7515">
        <v>7514</v>
      </c>
      <c r="B7515" t="s">
        <v>9514</v>
      </c>
      <c r="C7515">
        <v>2014</v>
      </c>
      <c r="D7515" s="1">
        <v>41835</v>
      </c>
      <c r="E7515" s="1">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13.120000000000001</v>
      </c>
      <c r="T7515">
        <v>5</v>
      </c>
      <c r="U7515">
        <v>0.2</v>
      </c>
      <c r="V7515">
        <v>2.1319999999999988</v>
      </c>
    </row>
    <row r="7516" spans="1:22" x14ac:dyDescent="0.25">
      <c r="A7516">
        <v>7515</v>
      </c>
      <c r="B7516" t="s">
        <v>9515</v>
      </c>
      <c r="C7516">
        <v>2014</v>
      </c>
      <c r="D7516" s="1">
        <v>41983</v>
      </c>
      <c r="E7516" s="1">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x14ac:dyDescent="0.25">
      <c r="A7517">
        <v>7516</v>
      </c>
      <c r="B7517" t="s">
        <v>9515</v>
      </c>
      <c r="C7517">
        <v>2014</v>
      </c>
      <c r="D7517" s="1">
        <v>41983</v>
      </c>
      <c r="E7517" s="1">
        <v>41986</v>
      </c>
      <c r="F7517" t="s">
        <v>23</v>
      </c>
      <c r="G7517" t="s">
        <v>2114</v>
      </c>
      <c r="H7517" t="s">
        <v>2115</v>
      </c>
      <c r="I7517" t="s">
        <v>26</v>
      </c>
      <c r="J7517" t="s">
        <v>27</v>
      </c>
      <c r="K7517" t="s">
        <v>1464</v>
      </c>
      <c r="L7517" t="s">
        <v>29</v>
      </c>
      <c r="M7517">
        <v>40475</v>
      </c>
      <c r="N7517" t="s">
        <v>30</v>
      </c>
      <c r="O7517" t="s">
        <v>5938</v>
      </c>
      <c r="P7517" t="s">
        <v>46</v>
      </c>
      <c r="Q7517" t="s">
        <v>78</v>
      </c>
      <c r="R7517" t="s">
        <v>5939</v>
      </c>
      <c r="S7517">
        <v>214.89999999999998</v>
      </c>
      <c r="T7517">
        <v>5</v>
      </c>
      <c r="U7517">
        <v>0</v>
      </c>
      <c r="V7517">
        <v>62.32099999999997</v>
      </c>
    </row>
    <row r="7518" spans="1:22" x14ac:dyDescent="0.25">
      <c r="A7518">
        <v>7517</v>
      </c>
      <c r="B7518" t="s">
        <v>9515</v>
      </c>
      <c r="C7518">
        <v>2014</v>
      </c>
      <c r="D7518" s="1">
        <v>41983</v>
      </c>
      <c r="E7518" s="1">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x14ac:dyDescent="0.25">
      <c r="A7519">
        <v>7518</v>
      </c>
      <c r="B7519" t="s">
        <v>9515</v>
      </c>
      <c r="C7519">
        <v>2014</v>
      </c>
      <c r="D7519" s="1">
        <v>41983</v>
      </c>
      <c r="E7519" s="1">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48.328499999999991</v>
      </c>
    </row>
    <row r="7520" spans="1:22" x14ac:dyDescent="0.25">
      <c r="A7520">
        <v>7519</v>
      </c>
      <c r="B7520" t="s">
        <v>9515</v>
      </c>
      <c r="C7520">
        <v>2014</v>
      </c>
      <c r="D7520" s="1">
        <v>41983</v>
      </c>
      <c r="E7520" s="1">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0.60559999999999903</v>
      </c>
    </row>
    <row r="7521" spans="1:22" x14ac:dyDescent="0.25">
      <c r="A7521">
        <v>7520</v>
      </c>
      <c r="B7521" t="s">
        <v>9515</v>
      </c>
      <c r="C7521">
        <v>2014</v>
      </c>
      <c r="D7521" s="1">
        <v>41983</v>
      </c>
      <c r="E7521" s="1">
        <v>41986</v>
      </c>
      <c r="F7521" t="s">
        <v>23</v>
      </c>
      <c r="G7521" t="s">
        <v>2114</v>
      </c>
      <c r="H7521" t="s">
        <v>2115</v>
      </c>
      <c r="I7521" t="s">
        <v>26</v>
      </c>
      <c r="J7521" t="s">
        <v>27</v>
      </c>
      <c r="K7521" t="s">
        <v>1464</v>
      </c>
      <c r="L7521" t="s">
        <v>29</v>
      </c>
      <c r="M7521">
        <v>40475</v>
      </c>
      <c r="N7521" t="s">
        <v>30</v>
      </c>
      <c r="O7521" t="s">
        <v>6835</v>
      </c>
      <c r="P7521" t="s">
        <v>46</v>
      </c>
      <c r="Q7521" t="s">
        <v>47</v>
      </c>
      <c r="R7521" t="s">
        <v>6836</v>
      </c>
      <c r="S7521">
        <v>5.76</v>
      </c>
      <c r="T7521">
        <v>2</v>
      </c>
      <c r="U7521">
        <v>0</v>
      </c>
      <c r="V7521">
        <v>2.6495999999999995</v>
      </c>
    </row>
    <row r="7522" spans="1:22" x14ac:dyDescent="0.25">
      <c r="A7522">
        <v>7521</v>
      </c>
      <c r="B7522" t="s">
        <v>9515</v>
      </c>
      <c r="C7522">
        <v>2014</v>
      </c>
      <c r="D7522" s="1">
        <v>41983</v>
      </c>
      <c r="E7522" s="1">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x14ac:dyDescent="0.25">
      <c r="A7523">
        <v>7522</v>
      </c>
      <c r="B7523" t="s">
        <v>9516</v>
      </c>
      <c r="C7523">
        <v>2013</v>
      </c>
      <c r="D7523" s="1">
        <v>41523</v>
      </c>
      <c r="E7523" s="1">
        <v>41529</v>
      </c>
      <c r="F7523" t="s">
        <v>50</v>
      </c>
      <c r="G7523" t="s">
        <v>1704</v>
      </c>
      <c r="H7523" t="s">
        <v>1705</v>
      </c>
      <c r="I7523" t="s">
        <v>26</v>
      </c>
      <c r="J7523" t="s">
        <v>27</v>
      </c>
      <c r="K7523" t="s">
        <v>2470</v>
      </c>
      <c r="L7523" t="s">
        <v>498</v>
      </c>
      <c r="M7523">
        <v>43130</v>
      </c>
      <c r="N7523" t="s">
        <v>148</v>
      </c>
      <c r="O7523" t="s">
        <v>2047</v>
      </c>
      <c r="P7523" t="s">
        <v>46</v>
      </c>
      <c r="Q7523" t="s">
        <v>75</v>
      </c>
      <c r="R7523" t="s">
        <v>2048</v>
      </c>
      <c r="S7523">
        <v>8.9520000000000017</v>
      </c>
      <c r="T7523">
        <v>2</v>
      </c>
      <c r="U7523">
        <v>0.7</v>
      </c>
      <c r="V7523">
        <v>-7.4600000000000009</v>
      </c>
    </row>
    <row r="7524" spans="1:22" x14ac:dyDescent="0.25">
      <c r="A7524">
        <v>7523</v>
      </c>
      <c r="B7524" t="s">
        <v>9516</v>
      </c>
      <c r="C7524">
        <v>2013</v>
      </c>
      <c r="D7524" s="1">
        <v>41523</v>
      </c>
      <c r="E7524" s="1">
        <v>41529</v>
      </c>
      <c r="F7524" t="s">
        <v>50</v>
      </c>
      <c r="G7524" t="s">
        <v>1704</v>
      </c>
      <c r="H7524" t="s">
        <v>1705</v>
      </c>
      <c r="I7524" t="s">
        <v>26</v>
      </c>
      <c r="J7524" t="s">
        <v>27</v>
      </c>
      <c r="K7524" t="s">
        <v>2470</v>
      </c>
      <c r="L7524" t="s">
        <v>498</v>
      </c>
      <c r="M7524">
        <v>43130</v>
      </c>
      <c r="N7524" t="s">
        <v>148</v>
      </c>
      <c r="O7524" t="s">
        <v>4737</v>
      </c>
      <c r="P7524" t="s">
        <v>46</v>
      </c>
      <c r="Q7524" t="s">
        <v>75</v>
      </c>
      <c r="R7524" t="s">
        <v>4738</v>
      </c>
      <c r="S7524">
        <v>8.8560000000000016</v>
      </c>
      <c r="T7524">
        <v>6</v>
      </c>
      <c r="U7524">
        <v>0.7</v>
      </c>
      <c r="V7524">
        <v>-6.4944000000000024</v>
      </c>
    </row>
    <row r="7525" spans="1:22" x14ac:dyDescent="0.25">
      <c r="A7525">
        <v>7524</v>
      </c>
      <c r="B7525" t="s">
        <v>9516</v>
      </c>
      <c r="C7525">
        <v>2013</v>
      </c>
      <c r="D7525" s="1">
        <v>41523</v>
      </c>
      <c r="E7525" s="1">
        <v>41529</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-1.217800000000004</v>
      </c>
    </row>
    <row r="7526" spans="1:22" x14ac:dyDescent="0.25">
      <c r="A7526">
        <v>7525</v>
      </c>
      <c r="B7526" t="s">
        <v>9517</v>
      </c>
      <c r="C7526">
        <v>2011</v>
      </c>
      <c r="D7526" s="1">
        <v>40796</v>
      </c>
      <c r="E7526" s="1">
        <v>40802</v>
      </c>
      <c r="F7526" t="s">
        <v>50</v>
      </c>
      <c r="G7526" t="s">
        <v>486</v>
      </c>
      <c r="H7526" t="s">
        <v>487</v>
      </c>
      <c r="I7526" t="s">
        <v>26</v>
      </c>
      <c r="J7526" t="s">
        <v>27</v>
      </c>
      <c r="K7526" t="s">
        <v>6230</v>
      </c>
      <c r="L7526" t="s">
        <v>420</v>
      </c>
      <c r="M7526">
        <v>97030</v>
      </c>
      <c r="N7526" t="s">
        <v>44</v>
      </c>
      <c r="O7526" t="s">
        <v>3041</v>
      </c>
      <c r="P7526" t="s">
        <v>46</v>
      </c>
      <c r="Q7526" t="s">
        <v>173</v>
      </c>
      <c r="R7526" t="s">
        <v>3042</v>
      </c>
      <c r="S7526">
        <v>21.728000000000002</v>
      </c>
      <c r="T7526">
        <v>7</v>
      </c>
      <c r="U7526">
        <v>0.2</v>
      </c>
      <c r="V7526">
        <v>7.6047999999999991</v>
      </c>
    </row>
    <row r="7527" spans="1:22" x14ac:dyDescent="0.25">
      <c r="A7527">
        <v>7526</v>
      </c>
      <c r="B7527" t="s">
        <v>9517</v>
      </c>
      <c r="C7527">
        <v>2011</v>
      </c>
      <c r="D7527" s="1">
        <v>40796</v>
      </c>
      <c r="E7527" s="1">
        <v>40802</v>
      </c>
      <c r="F7527" t="s">
        <v>50</v>
      </c>
      <c r="G7527" t="s">
        <v>486</v>
      </c>
      <c r="H7527" t="s">
        <v>487</v>
      </c>
      <c r="I7527" t="s">
        <v>26</v>
      </c>
      <c r="J7527" t="s">
        <v>27</v>
      </c>
      <c r="K7527" t="s">
        <v>6230</v>
      </c>
      <c r="L7527" t="s">
        <v>420</v>
      </c>
      <c r="M7527">
        <v>97030</v>
      </c>
      <c r="N7527" t="s">
        <v>44</v>
      </c>
      <c r="O7527" t="s">
        <v>3400</v>
      </c>
      <c r="P7527" t="s">
        <v>32</v>
      </c>
      <c r="Q7527" t="s">
        <v>36</v>
      </c>
      <c r="R7527" t="s">
        <v>3401</v>
      </c>
      <c r="S7527">
        <v>1487.04</v>
      </c>
      <c r="T7527">
        <v>5</v>
      </c>
      <c r="U7527">
        <v>0.2</v>
      </c>
      <c r="V7527">
        <v>148.70400000000006</v>
      </c>
    </row>
    <row r="7528" spans="1:22" x14ac:dyDescent="0.25">
      <c r="A7528">
        <v>7527</v>
      </c>
      <c r="B7528" t="s">
        <v>9518</v>
      </c>
      <c r="C7528">
        <v>2014</v>
      </c>
      <c r="D7528" s="1">
        <v>41909</v>
      </c>
      <c r="E7528" s="1">
        <v>41909</v>
      </c>
      <c r="F7528" t="s">
        <v>1290</v>
      </c>
      <c r="G7528" t="s">
        <v>215</v>
      </c>
      <c r="H7528" t="s">
        <v>216</v>
      </c>
      <c r="I7528" t="s">
        <v>41</v>
      </c>
      <c r="J7528" t="s">
        <v>27</v>
      </c>
      <c r="K7528" t="s">
        <v>127</v>
      </c>
      <c r="L7528" t="s">
        <v>43</v>
      </c>
      <c r="M7528">
        <v>94109</v>
      </c>
      <c r="N7528" t="s">
        <v>44</v>
      </c>
      <c r="O7528" t="s">
        <v>7072</v>
      </c>
      <c r="P7528" t="s">
        <v>46</v>
      </c>
      <c r="Q7528" t="s">
        <v>173</v>
      </c>
      <c r="R7528" t="s">
        <v>186</v>
      </c>
      <c r="S7528">
        <v>71.88</v>
      </c>
      <c r="T7528">
        <v>6</v>
      </c>
      <c r="U7528">
        <v>0</v>
      </c>
      <c r="V7528">
        <v>33.064799999999998</v>
      </c>
    </row>
    <row r="7529" spans="1:22" x14ac:dyDescent="0.25">
      <c r="A7529">
        <v>7528</v>
      </c>
      <c r="B7529" t="s">
        <v>9518</v>
      </c>
      <c r="C7529">
        <v>2014</v>
      </c>
      <c r="D7529" s="1">
        <v>41909</v>
      </c>
      <c r="E7529" s="1">
        <v>41909</v>
      </c>
      <c r="F7529" t="s">
        <v>1290</v>
      </c>
      <c r="G7529" t="s">
        <v>215</v>
      </c>
      <c r="H7529" t="s">
        <v>216</v>
      </c>
      <c r="I7529" t="s">
        <v>41</v>
      </c>
      <c r="J7529" t="s">
        <v>27</v>
      </c>
      <c r="K7529" t="s">
        <v>127</v>
      </c>
      <c r="L7529" t="s">
        <v>43</v>
      </c>
      <c r="M7529">
        <v>94109</v>
      </c>
      <c r="N7529" t="s">
        <v>44</v>
      </c>
      <c r="O7529" t="s">
        <v>5752</v>
      </c>
      <c r="P7529" t="s">
        <v>32</v>
      </c>
      <c r="Q7529" t="s">
        <v>65</v>
      </c>
      <c r="R7529" t="s">
        <v>5753</v>
      </c>
      <c r="S7529">
        <v>9.24</v>
      </c>
      <c r="T7529">
        <v>3</v>
      </c>
      <c r="U7529">
        <v>0</v>
      </c>
      <c r="V7529">
        <v>2.9567999999999994</v>
      </c>
    </row>
    <row r="7530" spans="1:22" x14ac:dyDescent="0.25">
      <c r="A7530">
        <v>7529</v>
      </c>
      <c r="B7530" t="s">
        <v>9518</v>
      </c>
      <c r="C7530">
        <v>2014</v>
      </c>
      <c r="D7530" s="1">
        <v>41909</v>
      </c>
      <c r="E7530" s="1">
        <v>41909</v>
      </c>
      <c r="F7530" t="s">
        <v>1290</v>
      </c>
      <c r="G7530" t="s">
        <v>215</v>
      </c>
      <c r="H7530" t="s">
        <v>216</v>
      </c>
      <c r="I7530" t="s">
        <v>41</v>
      </c>
      <c r="J7530" t="s">
        <v>27</v>
      </c>
      <c r="K7530" t="s">
        <v>127</v>
      </c>
      <c r="L7530" t="s">
        <v>43</v>
      </c>
      <c r="M7530">
        <v>94109</v>
      </c>
      <c r="N7530" t="s">
        <v>44</v>
      </c>
      <c r="O7530" t="s">
        <v>5565</v>
      </c>
      <c r="P7530" t="s">
        <v>46</v>
      </c>
      <c r="Q7530" t="s">
        <v>90</v>
      </c>
      <c r="R7530" t="s">
        <v>5566</v>
      </c>
      <c r="S7530">
        <v>35.880000000000003</v>
      </c>
      <c r="T7530">
        <v>6</v>
      </c>
      <c r="U7530">
        <v>0</v>
      </c>
      <c r="V7530">
        <v>16.146000000000001</v>
      </c>
    </row>
    <row r="7531" spans="1:22" x14ac:dyDescent="0.25">
      <c r="A7531">
        <v>7530</v>
      </c>
      <c r="B7531" t="s">
        <v>9518</v>
      </c>
      <c r="C7531">
        <v>2014</v>
      </c>
      <c r="D7531" s="1">
        <v>41909</v>
      </c>
      <c r="E7531" s="1">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5.5379999999999985</v>
      </c>
    </row>
    <row r="7532" spans="1:22" x14ac:dyDescent="0.25">
      <c r="A7532">
        <v>7531</v>
      </c>
      <c r="B7532" t="s">
        <v>9518</v>
      </c>
      <c r="C7532">
        <v>2014</v>
      </c>
      <c r="D7532" s="1">
        <v>41909</v>
      </c>
      <c r="E7532" s="1">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931.17600000000016</v>
      </c>
      <c r="T7532">
        <v>3</v>
      </c>
      <c r="U7532">
        <v>0.2</v>
      </c>
      <c r="V7532">
        <v>314.27190000000002</v>
      </c>
    </row>
    <row r="7533" spans="1:22" x14ac:dyDescent="0.25">
      <c r="A7533">
        <v>7532</v>
      </c>
      <c r="B7533" t="s">
        <v>9519</v>
      </c>
      <c r="C7533">
        <v>2013</v>
      </c>
      <c r="D7533" s="1">
        <v>41443</v>
      </c>
      <c r="E7533" s="1">
        <v>41445</v>
      </c>
      <c r="F7533" t="s">
        <v>188</v>
      </c>
      <c r="G7533" t="s">
        <v>564</v>
      </c>
      <c r="H7533" t="s">
        <v>565</v>
      </c>
      <c r="I7533" t="s">
        <v>26</v>
      </c>
      <c r="J7533" t="s">
        <v>27</v>
      </c>
      <c r="K7533" t="s">
        <v>9520</v>
      </c>
      <c r="L7533" t="s">
        <v>457</v>
      </c>
      <c r="M7533">
        <v>80501</v>
      </c>
      <c r="N7533" t="s">
        <v>44</v>
      </c>
      <c r="O7533" t="s">
        <v>5399</v>
      </c>
      <c r="P7533" t="s">
        <v>32</v>
      </c>
      <c r="Q7533" t="s">
        <v>65</v>
      </c>
      <c r="R7533" t="s">
        <v>5400</v>
      </c>
      <c r="S7533">
        <v>266.35200000000003</v>
      </c>
      <c r="T7533">
        <v>3</v>
      </c>
      <c r="U7533">
        <v>0.2</v>
      </c>
      <c r="V7533">
        <v>-13.317600000000013</v>
      </c>
    </row>
    <row r="7534" spans="1:22" x14ac:dyDescent="0.25">
      <c r="A7534">
        <v>7533</v>
      </c>
      <c r="B7534" t="s">
        <v>9519</v>
      </c>
      <c r="C7534">
        <v>2013</v>
      </c>
      <c r="D7534" s="1">
        <v>41443</v>
      </c>
      <c r="E7534" s="1">
        <v>41445</v>
      </c>
      <c r="F7534" t="s">
        <v>188</v>
      </c>
      <c r="G7534" t="s">
        <v>564</v>
      </c>
      <c r="H7534" t="s">
        <v>565</v>
      </c>
      <c r="I7534" t="s">
        <v>26</v>
      </c>
      <c r="J7534" t="s">
        <v>27</v>
      </c>
      <c r="K7534" t="s">
        <v>9520</v>
      </c>
      <c r="L7534" t="s">
        <v>457</v>
      </c>
      <c r="M7534">
        <v>80501</v>
      </c>
      <c r="N7534" t="s">
        <v>44</v>
      </c>
      <c r="O7534" t="s">
        <v>2060</v>
      </c>
      <c r="P7534" t="s">
        <v>32</v>
      </c>
      <c r="Q7534" t="s">
        <v>36</v>
      </c>
      <c r="R7534" t="s">
        <v>2061</v>
      </c>
      <c r="S7534">
        <v>483.13599999999997</v>
      </c>
      <c r="T7534">
        <v>4</v>
      </c>
      <c r="U7534">
        <v>0.2</v>
      </c>
      <c r="V7534">
        <v>54.352799999999945</v>
      </c>
    </row>
    <row r="7535" spans="1:22" x14ac:dyDescent="0.25">
      <c r="A7535">
        <v>7534</v>
      </c>
      <c r="B7535" t="s">
        <v>9521</v>
      </c>
      <c r="C7535">
        <v>2014</v>
      </c>
      <c r="D7535" s="1">
        <v>41696</v>
      </c>
      <c r="E7535" s="1">
        <v>41700</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-22.138200000000012</v>
      </c>
    </row>
    <row r="7536" spans="1:22" x14ac:dyDescent="0.25">
      <c r="A7536">
        <v>7535</v>
      </c>
      <c r="B7536" t="s">
        <v>9521</v>
      </c>
      <c r="C7536">
        <v>2014</v>
      </c>
      <c r="D7536" s="1">
        <v>41696</v>
      </c>
      <c r="E7536" s="1">
        <v>41700</v>
      </c>
      <c r="F7536" t="s">
        <v>50</v>
      </c>
      <c r="G7536" t="s">
        <v>5023</v>
      </c>
      <c r="H7536" t="s">
        <v>5024</v>
      </c>
      <c r="I7536" t="s">
        <v>26</v>
      </c>
      <c r="J7536" t="s">
        <v>27</v>
      </c>
      <c r="K7536" t="s">
        <v>3520</v>
      </c>
      <c r="L7536" t="s">
        <v>88</v>
      </c>
      <c r="M7536">
        <v>27834</v>
      </c>
      <c r="N7536" t="s">
        <v>30</v>
      </c>
      <c r="O7536" t="s">
        <v>1076</v>
      </c>
      <c r="P7536" t="s">
        <v>32</v>
      </c>
      <c r="Q7536" t="s">
        <v>33</v>
      </c>
      <c r="R7536" t="s">
        <v>1077</v>
      </c>
      <c r="S7536">
        <v>231.92000000000002</v>
      </c>
      <c r="T7536">
        <v>5</v>
      </c>
      <c r="U7536">
        <v>0.2</v>
      </c>
      <c r="V7536">
        <v>5.7980000000000018</v>
      </c>
    </row>
    <row r="7537" spans="1:22" x14ac:dyDescent="0.25">
      <c r="A7537">
        <v>7536</v>
      </c>
      <c r="B7537" t="s">
        <v>9522</v>
      </c>
      <c r="C7537">
        <v>2014</v>
      </c>
      <c r="D7537" s="1">
        <v>41730</v>
      </c>
      <c r="E7537" s="1">
        <v>41737</v>
      </c>
      <c r="F7537" t="s">
        <v>50</v>
      </c>
      <c r="G7537" t="s">
        <v>3630</v>
      </c>
      <c r="H7537" t="s">
        <v>3631</v>
      </c>
      <c r="I7537" t="s">
        <v>41</v>
      </c>
      <c r="J7537" t="s">
        <v>27</v>
      </c>
      <c r="K7537" t="s">
        <v>42</v>
      </c>
      <c r="L7537" t="s">
        <v>43</v>
      </c>
      <c r="M7537">
        <v>90004</v>
      </c>
      <c r="N7537" t="s">
        <v>44</v>
      </c>
      <c r="O7537" t="s">
        <v>2173</v>
      </c>
      <c r="P7537" t="s">
        <v>46</v>
      </c>
      <c r="Q7537" t="s">
        <v>578</v>
      </c>
      <c r="R7537" t="s">
        <v>2174</v>
      </c>
      <c r="S7537">
        <v>29.700000000000003</v>
      </c>
      <c r="T7537">
        <v>3</v>
      </c>
      <c r="U7537">
        <v>0</v>
      </c>
      <c r="V7537">
        <v>8.0190000000000001</v>
      </c>
    </row>
    <row r="7538" spans="1:22" x14ac:dyDescent="0.25">
      <c r="A7538">
        <v>7537</v>
      </c>
      <c r="B7538" t="s">
        <v>9523</v>
      </c>
      <c r="C7538">
        <v>2014</v>
      </c>
      <c r="D7538" s="1">
        <v>41977</v>
      </c>
      <c r="E7538" s="1">
        <v>41982</v>
      </c>
      <c r="F7538" t="s">
        <v>50</v>
      </c>
      <c r="G7538" t="s">
        <v>5247</v>
      </c>
      <c r="H7538" t="s">
        <v>5248</v>
      </c>
      <c r="I7538" t="s">
        <v>26</v>
      </c>
      <c r="J7538" t="s">
        <v>27</v>
      </c>
      <c r="K7538" t="s">
        <v>184</v>
      </c>
      <c r="L7538" t="s">
        <v>104</v>
      </c>
      <c r="M7538">
        <v>77041</v>
      </c>
      <c r="N7538" t="s">
        <v>105</v>
      </c>
      <c r="O7538" t="s">
        <v>9021</v>
      </c>
      <c r="P7538" t="s">
        <v>32</v>
      </c>
      <c r="Q7538" t="s">
        <v>65</v>
      </c>
      <c r="R7538" t="s">
        <v>9022</v>
      </c>
      <c r="S7538">
        <v>13.591999999999999</v>
      </c>
      <c r="T7538">
        <v>2</v>
      </c>
      <c r="U7538">
        <v>0.6</v>
      </c>
      <c r="V7538">
        <v>-14.271599999999999</v>
      </c>
    </row>
    <row r="7539" spans="1:22" x14ac:dyDescent="0.25">
      <c r="A7539">
        <v>7538</v>
      </c>
      <c r="B7539" t="s">
        <v>9524</v>
      </c>
      <c r="C7539">
        <v>2013</v>
      </c>
      <c r="D7539" s="1">
        <v>41324</v>
      </c>
      <c r="E7539" s="1">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33.313599999999994</v>
      </c>
    </row>
    <row r="7540" spans="1:22" x14ac:dyDescent="0.25">
      <c r="A7540">
        <v>7539</v>
      </c>
      <c r="B7540" t="s">
        <v>9525</v>
      </c>
      <c r="C7540">
        <v>2014</v>
      </c>
      <c r="D7540" s="1">
        <v>41976</v>
      </c>
      <c r="E7540" s="1">
        <v>41980</v>
      </c>
      <c r="F7540" t="s">
        <v>50</v>
      </c>
      <c r="G7540" t="s">
        <v>4287</v>
      </c>
      <c r="H7540" t="s">
        <v>4288</v>
      </c>
      <c r="I7540" t="s">
        <v>41</v>
      </c>
      <c r="J7540" t="s">
        <v>27</v>
      </c>
      <c r="K7540" t="s">
        <v>807</v>
      </c>
      <c r="L7540" t="s">
        <v>457</v>
      </c>
      <c r="M7540">
        <v>80219</v>
      </c>
      <c r="N7540" t="s">
        <v>44</v>
      </c>
      <c r="O7540" t="s">
        <v>1516</v>
      </c>
      <c r="P7540" t="s">
        <v>46</v>
      </c>
      <c r="Q7540" t="s">
        <v>59</v>
      </c>
      <c r="R7540" t="s">
        <v>1517</v>
      </c>
      <c r="S7540">
        <v>114.28800000000001</v>
      </c>
      <c r="T7540">
        <v>1</v>
      </c>
      <c r="U7540">
        <v>0.2</v>
      </c>
      <c r="V7540">
        <v>12.857399999999984</v>
      </c>
    </row>
    <row r="7541" spans="1:22" x14ac:dyDescent="0.25">
      <c r="A7541">
        <v>7540</v>
      </c>
      <c r="B7541" t="s">
        <v>9525</v>
      </c>
      <c r="C7541">
        <v>2014</v>
      </c>
      <c r="D7541" s="1">
        <v>41976</v>
      </c>
      <c r="E7541" s="1">
        <v>41980</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-24.41599999999999</v>
      </c>
    </row>
    <row r="7542" spans="1:22" x14ac:dyDescent="0.25">
      <c r="A7542">
        <v>7541</v>
      </c>
      <c r="B7542" t="s">
        <v>9525</v>
      </c>
      <c r="C7542">
        <v>2014</v>
      </c>
      <c r="D7542" s="1">
        <v>41976</v>
      </c>
      <c r="E7542" s="1">
        <v>41980</v>
      </c>
      <c r="F7542" t="s">
        <v>50</v>
      </c>
      <c r="G7542" t="s">
        <v>4287</v>
      </c>
      <c r="H7542" t="s">
        <v>4288</v>
      </c>
      <c r="I7542" t="s">
        <v>41</v>
      </c>
      <c r="J7542" t="s">
        <v>27</v>
      </c>
      <c r="K7542" t="s">
        <v>807</v>
      </c>
      <c r="L7542" t="s">
        <v>457</v>
      </c>
      <c r="M7542">
        <v>80219</v>
      </c>
      <c r="N7542" t="s">
        <v>44</v>
      </c>
      <c r="O7542" t="s">
        <v>7490</v>
      </c>
      <c r="P7542" t="s">
        <v>32</v>
      </c>
      <c r="Q7542" t="s">
        <v>33</v>
      </c>
      <c r="R7542" t="s">
        <v>7491</v>
      </c>
      <c r="S7542">
        <v>242.35200000000003</v>
      </c>
      <c r="T7542">
        <v>8</v>
      </c>
      <c r="U7542">
        <v>0.7</v>
      </c>
      <c r="V7542">
        <v>-363.52799999999991</v>
      </c>
    </row>
    <row r="7543" spans="1:22" x14ac:dyDescent="0.25">
      <c r="A7543">
        <v>7542</v>
      </c>
      <c r="B7543" t="s">
        <v>9525</v>
      </c>
      <c r="C7543">
        <v>2014</v>
      </c>
      <c r="D7543" s="1">
        <v>41976</v>
      </c>
      <c r="E7543" s="1">
        <v>41980</v>
      </c>
      <c r="F7543" t="s">
        <v>50</v>
      </c>
      <c r="G7543" t="s">
        <v>4287</v>
      </c>
      <c r="H7543" t="s">
        <v>4288</v>
      </c>
      <c r="I7543" t="s">
        <v>41</v>
      </c>
      <c r="J7543" t="s">
        <v>27</v>
      </c>
      <c r="K7543" t="s">
        <v>807</v>
      </c>
      <c r="L7543" t="s">
        <v>457</v>
      </c>
      <c r="M7543">
        <v>80219</v>
      </c>
      <c r="N7543" t="s">
        <v>44</v>
      </c>
      <c r="O7543" t="s">
        <v>7546</v>
      </c>
      <c r="P7543" t="s">
        <v>71</v>
      </c>
      <c r="Q7543" t="s">
        <v>72</v>
      </c>
      <c r="R7543" t="s">
        <v>7547</v>
      </c>
      <c r="S7543">
        <v>49.616000000000007</v>
      </c>
      <c r="T7543">
        <v>2</v>
      </c>
      <c r="U7543">
        <v>0.2</v>
      </c>
      <c r="V7543">
        <v>4.9615999999999989</v>
      </c>
    </row>
    <row r="7544" spans="1:22" x14ac:dyDescent="0.25">
      <c r="A7544">
        <v>7543</v>
      </c>
      <c r="B7544" t="s">
        <v>9525</v>
      </c>
      <c r="C7544">
        <v>2014</v>
      </c>
      <c r="D7544" s="1">
        <v>41976</v>
      </c>
      <c r="E7544" s="1">
        <v>41980</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508.70400000000006</v>
      </c>
      <c r="T7544">
        <v>6</v>
      </c>
      <c r="U7544">
        <v>0.2</v>
      </c>
      <c r="V7544">
        <v>0</v>
      </c>
    </row>
    <row r="7545" spans="1:22" x14ac:dyDescent="0.25">
      <c r="A7545">
        <v>7544</v>
      </c>
      <c r="B7545" t="s">
        <v>9525</v>
      </c>
      <c r="C7545">
        <v>2014</v>
      </c>
      <c r="D7545" s="1">
        <v>41976</v>
      </c>
      <c r="E7545" s="1">
        <v>41980</v>
      </c>
      <c r="F7545" t="s">
        <v>50</v>
      </c>
      <c r="G7545" t="s">
        <v>4287</v>
      </c>
      <c r="H7545" t="s">
        <v>4288</v>
      </c>
      <c r="I7545" t="s">
        <v>41</v>
      </c>
      <c r="J7545" t="s">
        <v>27</v>
      </c>
      <c r="K7545" t="s">
        <v>807</v>
      </c>
      <c r="L7545" t="s">
        <v>457</v>
      </c>
      <c r="M7545">
        <v>80219</v>
      </c>
      <c r="N7545" t="s">
        <v>44</v>
      </c>
      <c r="O7545" t="s">
        <v>5685</v>
      </c>
      <c r="P7545" t="s">
        <v>71</v>
      </c>
      <c r="Q7545" t="s">
        <v>72</v>
      </c>
      <c r="R7545" t="s">
        <v>5686</v>
      </c>
      <c r="S7545">
        <v>57.36</v>
      </c>
      <c r="T7545">
        <v>6</v>
      </c>
      <c r="U7545">
        <v>0.2</v>
      </c>
      <c r="V7545">
        <v>-14.34</v>
      </c>
    </row>
    <row r="7546" spans="1:22" x14ac:dyDescent="0.25">
      <c r="A7546">
        <v>7545</v>
      </c>
      <c r="B7546" t="s">
        <v>9525</v>
      </c>
      <c r="C7546">
        <v>2014</v>
      </c>
      <c r="D7546" s="1">
        <v>41976</v>
      </c>
      <c r="E7546" s="1">
        <v>41980</v>
      </c>
      <c r="F7546" t="s">
        <v>50</v>
      </c>
      <c r="G7546" t="s">
        <v>4287</v>
      </c>
      <c r="H7546" t="s">
        <v>4288</v>
      </c>
      <c r="I7546" t="s">
        <v>41</v>
      </c>
      <c r="J7546" t="s">
        <v>27</v>
      </c>
      <c r="K7546" t="s">
        <v>807</v>
      </c>
      <c r="L7546" t="s">
        <v>457</v>
      </c>
      <c r="M7546">
        <v>80219</v>
      </c>
      <c r="N7546" t="s">
        <v>44</v>
      </c>
      <c r="O7546" t="s">
        <v>2455</v>
      </c>
      <c r="P7546" t="s">
        <v>32</v>
      </c>
      <c r="Q7546" t="s">
        <v>36</v>
      </c>
      <c r="R7546" t="s">
        <v>2456</v>
      </c>
      <c r="S7546">
        <v>906.68000000000006</v>
      </c>
      <c r="T7546">
        <v>5</v>
      </c>
      <c r="U7546">
        <v>0.2</v>
      </c>
      <c r="V7546">
        <v>68.001000000000033</v>
      </c>
    </row>
    <row r="7547" spans="1:22" x14ac:dyDescent="0.25">
      <c r="A7547">
        <v>7546</v>
      </c>
      <c r="B7547" t="s">
        <v>9526</v>
      </c>
      <c r="C7547">
        <v>2011</v>
      </c>
      <c r="D7547" s="1">
        <v>40826</v>
      </c>
      <c r="E7547" s="1">
        <v>40831</v>
      </c>
      <c r="F7547" t="s">
        <v>50</v>
      </c>
      <c r="G7547" t="s">
        <v>9527</v>
      </c>
      <c r="H7547" t="s">
        <v>9528</v>
      </c>
      <c r="I7547" t="s">
        <v>41</v>
      </c>
      <c r="J7547" t="s">
        <v>27</v>
      </c>
      <c r="K7547" t="s">
        <v>1681</v>
      </c>
      <c r="L7547" t="s">
        <v>104</v>
      </c>
      <c r="M7547">
        <v>77340</v>
      </c>
      <c r="N7547" t="s">
        <v>105</v>
      </c>
      <c r="O7547" t="s">
        <v>6520</v>
      </c>
      <c r="P7547" t="s">
        <v>71</v>
      </c>
      <c r="Q7547" t="s">
        <v>72</v>
      </c>
      <c r="R7547" t="s">
        <v>6521</v>
      </c>
      <c r="S7547">
        <v>719.95200000000011</v>
      </c>
      <c r="T7547">
        <v>6</v>
      </c>
      <c r="U7547">
        <v>0.2</v>
      </c>
      <c r="V7547">
        <v>71.995200000000011</v>
      </c>
    </row>
    <row r="7548" spans="1:22" x14ac:dyDescent="0.25">
      <c r="A7548">
        <v>7547</v>
      </c>
      <c r="B7548" t="s">
        <v>9526</v>
      </c>
      <c r="C7548">
        <v>2011</v>
      </c>
      <c r="D7548" s="1">
        <v>40826</v>
      </c>
      <c r="E7548" s="1">
        <v>40831</v>
      </c>
      <c r="F7548" t="s">
        <v>50</v>
      </c>
      <c r="G7548" t="s">
        <v>9527</v>
      </c>
      <c r="H7548" t="s">
        <v>9528</v>
      </c>
      <c r="I7548" t="s">
        <v>41</v>
      </c>
      <c r="J7548" t="s">
        <v>27</v>
      </c>
      <c r="K7548" t="s">
        <v>1681</v>
      </c>
      <c r="L7548" t="s">
        <v>104</v>
      </c>
      <c r="M7548">
        <v>77340</v>
      </c>
      <c r="N7548" t="s">
        <v>105</v>
      </c>
      <c r="O7548" t="s">
        <v>2032</v>
      </c>
      <c r="P7548" t="s">
        <v>71</v>
      </c>
      <c r="Q7548" t="s">
        <v>72</v>
      </c>
      <c r="R7548" t="s">
        <v>2033</v>
      </c>
      <c r="S7548">
        <v>755.94400000000019</v>
      </c>
      <c r="T7548">
        <v>7</v>
      </c>
      <c r="U7548">
        <v>0.2</v>
      </c>
      <c r="V7548">
        <v>66.145099999999957</v>
      </c>
    </row>
    <row r="7549" spans="1:22" x14ac:dyDescent="0.25">
      <c r="A7549">
        <v>7548</v>
      </c>
      <c r="B7549" t="s">
        <v>9526</v>
      </c>
      <c r="C7549">
        <v>2011</v>
      </c>
      <c r="D7549" s="1">
        <v>40826</v>
      </c>
      <c r="E7549" s="1">
        <v>40831</v>
      </c>
      <c r="F7549" t="s">
        <v>50</v>
      </c>
      <c r="G7549" t="s">
        <v>9527</v>
      </c>
      <c r="H7549" t="s">
        <v>9528</v>
      </c>
      <c r="I7549" t="s">
        <v>41</v>
      </c>
      <c r="J7549" t="s">
        <v>27</v>
      </c>
      <c r="K7549" t="s">
        <v>1681</v>
      </c>
      <c r="L7549" t="s">
        <v>104</v>
      </c>
      <c r="M7549">
        <v>77340</v>
      </c>
      <c r="N7549" t="s">
        <v>105</v>
      </c>
      <c r="O7549" t="s">
        <v>4919</v>
      </c>
      <c r="P7549" t="s">
        <v>46</v>
      </c>
      <c r="Q7549" t="s">
        <v>75</v>
      </c>
      <c r="R7549" t="s">
        <v>4920</v>
      </c>
      <c r="S7549">
        <v>11.979999999999997</v>
      </c>
      <c r="T7549">
        <v>5</v>
      </c>
      <c r="U7549">
        <v>0.8</v>
      </c>
      <c r="V7549">
        <v>-19.16800000000001</v>
      </c>
    </row>
    <row r="7550" spans="1:22" x14ac:dyDescent="0.25">
      <c r="A7550">
        <v>7549</v>
      </c>
      <c r="B7550" t="s">
        <v>9526</v>
      </c>
      <c r="C7550">
        <v>2011</v>
      </c>
      <c r="D7550" s="1">
        <v>40826</v>
      </c>
      <c r="E7550" s="1">
        <v>40831</v>
      </c>
      <c r="F7550" t="s">
        <v>50</v>
      </c>
      <c r="G7550" t="s">
        <v>9527</v>
      </c>
      <c r="H7550" t="s">
        <v>9528</v>
      </c>
      <c r="I7550" t="s">
        <v>41</v>
      </c>
      <c r="J7550" t="s">
        <v>27</v>
      </c>
      <c r="K7550" t="s">
        <v>1681</v>
      </c>
      <c r="L7550" t="s">
        <v>104</v>
      </c>
      <c r="M7550">
        <v>77340</v>
      </c>
      <c r="N7550" t="s">
        <v>105</v>
      </c>
      <c r="O7550" t="s">
        <v>1218</v>
      </c>
      <c r="P7550" t="s">
        <v>46</v>
      </c>
      <c r="Q7550" t="s">
        <v>75</v>
      </c>
      <c r="R7550" t="s">
        <v>1219</v>
      </c>
      <c r="S7550">
        <v>0.8979999999999998</v>
      </c>
      <c r="T7550">
        <v>1</v>
      </c>
      <c r="U7550">
        <v>0.8</v>
      </c>
      <c r="V7550">
        <v>-1.5715000000000008</v>
      </c>
    </row>
    <row r="7551" spans="1:22" x14ac:dyDescent="0.25">
      <c r="A7551">
        <v>7550</v>
      </c>
      <c r="B7551" t="s">
        <v>9529</v>
      </c>
      <c r="C7551">
        <v>2013</v>
      </c>
      <c r="D7551" s="1">
        <v>41523</v>
      </c>
      <c r="E7551" s="1">
        <v>41525</v>
      </c>
      <c r="F7551" t="s">
        <v>188</v>
      </c>
      <c r="G7551" t="s">
        <v>5322</v>
      </c>
      <c r="H7551" t="s">
        <v>5323</v>
      </c>
      <c r="I7551" t="s">
        <v>41</v>
      </c>
      <c r="J7551" t="s">
        <v>27</v>
      </c>
      <c r="K7551" t="s">
        <v>184</v>
      </c>
      <c r="L7551" t="s">
        <v>104</v>
      </c>
      <c r="M7551">
        <v>77036</v>
      </c>
      <c r="N7551" t="s">
        <v>105</v>
      </c>
      <c r="O7551" t="s">
        <v>5697</v>
      </c>
      <c r="P7551" t="s">
        <v>32</v>
      </c>
      <c r="Q7551" t="s">
        <v>65</v>
      </c>
      <c r="R7551" t="s">
        <v>5698</v>
      </c>
      <c r="S7551">
        <v>21.204000000000004</v>
      </c>
      <c r="T7551">
        <v>3</v>
      </c>
      <c r="U7551">
        <v>0.6</v>
      </c>
      <c r="V7551">
        <v>-11.662199999999999</v>
      </c>
    </row>
    <row r="7552" spans="1:22" x14ac:dyDescent="0.25">
      <c r="A7552">
        <v>7551</v>
      </c>
      <c r="B7552" t="s">
        <v>9530</v>
      </c>
      <c r="C7552">
        <v>2011</v>
      </c>
      <c r="D7552" s="1">
        <v>40867</v>
      </c>
      <c r="E7552" s="1">
        <v>40872</v>
      </c>
      <c r="F7552" t="s">
        <v>50</v>
      </c>
      <c r="G7552" t="s">
        <v>4616</v>
      </c>
      <c r="H7552" t="s">
        <v>4617</v>
      </c>
      <c r="I7552" t="s">
        <v>41</v>
      </c>
      <c r="J7552" t="s">
        <v>27</v>
      </c>
      <c r="K7552" t="s">
        <v>266</v>
      </c>
      <c r="L7552" t="s">
        <v>267</v>
      </c>
      <c r="M7552">
        <v>10024</v>
      </c>
      <c r="N7552" t="s">
        <v>148</v>
      </c>
      <c r="O7552" t="s">
        <v>8403</v>
      </c>
      <c r="P7552" t="s">
        <v>46</v>
      </c>
      <c r="Q7552" t="s">
        <v>173</v>
      </c>
      <c r="R7552" t="s">
        <v>8055</v>
      </c>
      <c r="S7552">
        <v>34.74</v>
      </c>
      <c r="T7552">
        <v>3</v>
      </c>
      <c r="U7552">
        <v>0</v>
      </c>
      <c r="V7552">
        <v>17.37</v>
      </c>
    </row>
    <row r="7553" spans="1:22" x14ac:dyDescent="0.25">
      <c r="A7553">
        <v>7552</v>
      </c>
      <c r="B7553" t="s">
        <v>9530</v>
      </c>
      <c r="C7553">
        <v>2011</v>
      </c>
      <c r="D7553" s="1">
        <v>40867</v>
      </c>
      <c r="E7553" s="1">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x14ac:dyDescent="0.25">
      <c r="A7554">
        <v>7553</v>
      </c>
      <c r="B7554" t="s">
        <v>9530</v>
      </c>
      <c r="C7554">
        <v>2011</v>
      </c>
      <c r="D7554" s="1">
        <v>40867</v>
      </c>
      <c r="E7554" s="1">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x14ac:dyDescent="0.25">
      <c r="A7555">
        <v>7554</v>
      </c>
      <c r="B7555" t="s">
        <v>9530</v>
      </c>
      <c r="C7555">
        <v>2011</v>
      </c>
      <c r="D7555" s="1">
        <v>40867</v>
      </c>
      <c r="E7555" s="1">
        <v>40872</v>
      </c>
      <c r="F7555" t="s">
        <v>50</v>
      </c>
      <c r="G7555" t="s">
        <v>4616</v>
      </c>
      <c r="H7555" t="s">
        <v>4617</v>
      </c>
      <c r="I7555" t="s">
        <v>41</v>
      </c>
      <c r="J7555" t="s">
        <v>27</v>
      </c>
      <c r="K7555" t="s">
        <v>266</v>
      </c>
      <c r="L7555" t="s">
        <v>267</v>
      </c>
      <c r="M7555">
        <v>10024</v>
      </c>
      <c r="N7555" t="s">
        <v>148</v>
      </c>
      <c r="O7555" t="s">
        <v>5772</v>
      </c>
      <c r="P7555" t="s">
        <v>46</v>
      </c>
      <c r="Q7555" t="s">
        <v>90</v>
      </c>
      <c r="R7555" t="s">
        <v>5773</v>
      </c>
      <c r="S7555">
        <v>25.92</v>
      </c>
      <c r="T7555">
        <v>4</v>
      </c>
      <c r="U7555">
        <v>0</v>
      </c>
      <c r="V7555">
        <v>12.441600000000001</v>
      </c>
    </row>
    <row r="7556" spans="1:22" x14ac:dyDescent="0.25">
      <c r="A7556">
        <v>7555</v>
      </c>
      <c r="B7556" t="s">
        <v>9531</v>
      </c>
      <c r="C7556">
        <v>2011</v>
      </c>
      <c r="D7556" s="1">
        <v>40673</v>
      </c>
      <c r="E7556" s="1">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-216.97830000000002</v>
      </c>
    </row>
    <row r="7557" spans="1:22" x14ac:dyDescent="0.25">
      <c r="A7557">
        <v>7556</v>
      </c>
      <c r="B7557" t="s">
        <v>9531</v>
      </c>
      <c r="C7557">
        <v>2011</v>
      </c>
      <c r="D7557" s="1">
        <v>40673</v>
      </c>
      <c r="E7557" s="1">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x14ac:dyDescent="0.25">
      <c r="A7558">
        <v>7557</v>
      </c>
      <c r="B7558" t="s">
        <v>9532</v>
      </c>
      <c r="C7558">
        <v>2014</v>
      </c>
      <c r="D7558" s="1">
        <v>41971</v>
      </c>
      <c r="E7558" s="1">
        <v>41976</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72.808799999999991</v>
      </c>
    </row>
    <row r="7559" spans="1:22" x14ac:dyDescent="0.25">
      <c r="A7559">
        <v>7558</v>
      </c>
      <c r="B7559" t="s">
        <v>9532</v>
      </c>
      <c r="C7559">
        <v>2014</v>
      </c>
      <c r="D7559" s="1">
        <v>41971</v>
      </c>
      <c r="E7559" s="1">
        <v>41976</v>
      </c>
      <c r="F7559" t="s">
        <v>50</v>
      </c>
      <c r="G7559" t="s">
        <v>2765</v>
      </c>
      <c r="H7559" t="s">
        <v>2766</v>
      </c>
      <c r="I7559" t="s">
        <v>41</v>
      </c>
      <c r="J7559" t="s">
        <v>27</v>
      </c>
      <c r="K7559" t="s">
        <v>497</v>
      </c>
      <c r="L7559" t="s">
        <v>254</v>
      </c>
      <c r="M7559">
        <v>47201</v>
      </c>
      <c r="N7559" t="s">
        <v>105</v>
      </c>
      <c r="O7559" t="s">
        <v>3477</v>
      </c>
      <c r="P7559" t="s">
        <v>46</v>
      </c>
      <c r="Q7559" t="s">
        <v>75</v>
      </c>
      <c r="R7559" t="s">
        <v>3478</v>
      </c>
      <c r="S7559">
        <v>497.93999999999994</v>
      </c>
      <c r="T7559">
        <v>3</v>
      </c>
      <c r="U7559">
        <v>0</v>
      </c>
      <c r="V7559">
        <v>224.07299999999998</v>
      </c>
    </row>
    <row r="7560" spans="1:22" x14ac:dyDescent="0.25">
      <c r="A7560">
        <v>7559</v>
      </c>
      <c r="B7560" t="s">
        <v>9533</v>
      </c>
      <c r="C7560">
        <v>2011</v>
      </c>
      <c r="D7560" s="1">
        <v>40848</v>
      </c>
      <c r="E7560" s="1">
        <v>40852</v>
      </c>
      <c r="F7560" t="s">
        <v>50</v>
      </c>
      <c r="G7560" t="s">
        <v>2903</v>
      </c>
      <c r="H7560" t="s">
        <v>2904</v>
      </c>
      <c r="I7560" t="s">
        <v>26</v>
      </c>
      <c r="J7560" t="s">
        <v>27</v>
      </c>
      <c r="K7560" t="s">
        <v>1173</v>
      </c>
      <c r="L7560" t="s">
        <v>267</v>
      </c>
      <c r="M7560">
        <v>11561</v>
      </c>
      <c r="N7560" t="s">
        <v>148</v>
      </c>
      <c r="O7560" t="s">
        <v>690</v>
      </c>
      <c r="P7560" t="s">
        <v>46</v>
      </c>
      <c r="Q7560" t="s">
        <v>78</v>
      </c>
      <c r="R7560" t="s">
        <v>691</v>
      </c>
      <c r="S7560">
        <v>533.93999999999994</v>
      </c>
      <c r="T7560">
        <v>3</v>
      </c>
      <c r="U7560">
        <v>0</v>
      </c>
      <c r="V7560">
        <v>154.84259999999995</v>
      </c>
    </row>
    <row r="7561" spans="1:22" x14ac:dyDescent="0.25">
      <c r="A7561">
        <v>7560</v>
      </c>
      <c r="B7561" t="s">
        <v>9533</v>
      </c>
      <c r="C7561">
        <v>2011</v>
      </c>
      <c r="D7561" s="1">
        <v>40848</v>
      </c>
      <c r="E7561" s="1">
        <v>40852</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x14ac:dyDescent="0.25">
      <c r="A7562">
        <v>7561</v>
      </c>
      <c r="B7562" t="s">
        <v>9533</v>
      </c>
      <c r="C7562">
        <v>2011</v>
      </c>
      <c r="D7562" s="1">
        <v>40848</v>
      </c>
      <c r="E7562" s="1">
        <v>40852</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9.8207999999999984</v>
      </c>
    </row>
    <row r="7563" spans="1:22" x14ac:dyDescent="0.25">
      <c r="A7563">
        <v>7562</v>
      </c>
      <c r="B7563" t="s">
        <v>9534</v>
      </c>
      <c r="C7563">
        <v>2013</v>
      </c>
      <c r="D7563" s="1">
        <v>41639</v>
      </c>
      <c r="E7563" s="1">
        <v>41641</v>
      </c>
      <c r="F7563" t="s">
        <v>188</v>
      </c>
      <c r="G7563" t="s">
        <v>1786</v>
      </c>
      <c r="H7563" t="s">
        <v>1787</v>
      </c>
      <c r="I7563" t="s">
        <v>26</v>
      </c>
      <c r="J7563" t="s">
        <v>27</v>
      </c>
      <c r="K7563" t="s">
        <v>2470</v>
      </c>
      <c r="L7563" t="s">
        <v>147</v>
      </c>
      <c r="M7563">
        <v>17602</v>
      </c>
      <c r="N7563" t="s">
        <v>148</v>
      </c>
      <c r="O7563" t="s">
        <v>35</v>
      </c>
      <c r="P7563" t="s">
        <v>32</v>
      </c>
      <c r="Q7563" t="s">
        <v>36</v>
      </c>
      <c r="R7563" t="s">
        <v>37</v>
      </c>
      <c r="S7563">
        <v>170.78599999999997</v>
      </c>
      <c r="T7563">
        <v>1</v>
      </c>
      <c r="U7563">
        <v>0.3</v>
      </c>
      <c r="V7563">
        <v>0</v>
      </c>
    </row>
    <row r="7564" spans="1:22" x14ac:dyDescent="0.25">
      <c r="A7564">
        <v>7563</v>
      </c>
      <c r="B7564" t="s">
        <v>9535</v>
      </c>
      <c r="C7564">
        <v>2013</v>
      </c>
      <c r="D7564" s="1">
        <v>41521</v>
      </c>
      <c r="E7564" s="1">
        <v>41525</v>
      </c>
      <c r="F7564" t="s">
        <v>50</v>
      </c>
      <c r="G7564" t="s">
        <v>2193</v>
      </c>
      <c r="H7564" t="s">
        <v>2194</v>
      </c>
      <c r="I7564" t="s">
        <v>26</v>
      </c>
      <c r="J7564" t="s">
        <v>27</v>
      </c>
      <c r="K7564" t="s">
        <v>303</v>
      </c>
      <c r="L7564" t="s">
        <v>211</v>
      </c>
      <c r="M7564">
        <v>60610</v>
      </c>
      <c r="N7564" t="s">
        <v>105</v>
      </c>
      <c r="O7564" t="s">
        <v>7320</v>
      </c>
      <c r="P7564" t="s">
        <v>32</v>
      </c>
      <c r="Q7564" t="s">
        <v>33</v>
      </c>
      <c r="R7564" t="s">
        <v>7321</v>
      </c>
      <c r="S7564">
        <v>198.744</v>
      </c>
      <c r="T7564">
        <v>4</v>
      </c>
      <c r="U7564">
        <v>0.3</v>
      </c>
      <c r="V7564">
        <v>0</v>
      </c>
    </row>
    <row r="7565" spans="1:22" x14ac:dyDescent="0.25">
      <c r="A7565">
        <v>7564</v>
      </c>
      <c r="B7565" t="s">
        <v>9536</v>
      </c>
      <c r="C7565">
        <v>2014</v>
      </c>
      <c r="D7565" s="1">
        <v>41918</v>
      </c>
      <c r="E7565" s="1">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v>63.824000000000005</v>
      </c>
      <c r="T7565">
        <v>2</v>
      </c>
      <c r="U7565">
        <v>0.2</v>
      </c>
      <c r="V7565">
        <v>13.562599999999998</v>
      </c>
    </row>
    <row r="7566" spans="1:22" x14ac:dyDescent="0.25">
      <c r="A7566">
        <v>7565</v>
      </c>
      <c r="B7566" t="s">
        <v>9537</v>
      </c>
      <c r="C7566">
        <v>2013</v>
      </c>
      <c r="D7566" s="1">
        <v>41304</v>
      </c>
      <c r="E7566" s="1">
        <v>41306</v>
      </c>
      <c r="F7566" t="s">
        <v>23</v>
      </c>
      <c r="G7566" t="s">
        <v>5561</v>
      </c>
      <c r="H7566" t="s">
        <v>5562</v>
      </c>
      <c r="I7566" t="s">
        <v>26</v>
      </c>
      <c r="J7566" t="s">
        <v>27</v>
      </c>
      <c r="K7566" t="s">
        <v>95</v>
      </c>
      <c r="L7566" t="s">
        <v>96</v>
      </c>
      <c r="M7566">
        <v>98103</v>
      </c>
      <c r="N7566" t="s">
        <v>44</v>
      </c>
      <c r="O7566" t="s">
        <v>5538</v>
      </c>
      <c r="P7566" t="s">
        <v>32</v>
      </c>
      <c r="Q7566" t="s">
        <v>36</v>
      </c>
      <c r="R7566" t="s">
        <v>5539</v>
      </c>
      <c r="S7566">
        <v>435.16800000000006</v>
      </c>
      <c r="T7566">
        <v>4</v>
      </c>
      <c r="U7566">
        <v>0.2</v>
      </c>
      <c r="V7566">
        <v>-59.835600000000042</v>
      </c>
    </row>
    <row r="7567" spans="1:22" x14ac:dyDescent="0.25">
      <c r="A7567">
        <v>7566</v>
      </c>
      <c r="B7567" t="s">
        <v>9537</v>
      </c>
      <c r="C7567">
        <v>2013</v>
      </c>
      <c r="D7567" s="1">
        <v>41304</v>
      </c>
      <c r="E7567" s="1">
        <v>41306</v>
      </c>
      <c r="F7567" t="s">
        <v>23</v>
      </c>
      <c r="G7567" t="s">
        <v>5561</v>
      </c>
      <c r="H7567" t="s">
        <v>5562</v>
      </c>
      <c r="I7567" t="s">
        <v>26</v>
      </c>
      <c r="J7567" t="s">
        <v>27</v>
      </c>
      <c r="K7567" t="s">
        <v>95</v>
      </c>
      <c r="L7567" t="s">
        <v>96</v>
      </c>
      <c r="M7567">
        <v>98103</v>
      </c>
      <c r="N7567" t="s">
        <v>44</v>
      </c>
      <c r="O7567" t="s">
        <v>4791</v>
      </c>
      <c r="P7567" t="s">
        <v>32</v>
      </c>
      <c r="Q7567" t="s">
        <v>33</v>
      </c>
      <c r="R7567" t="s">
        <v>4792</v>
      </c>
      <c r="S7567">
        <v>48.58</v>
      </c>
      <c r="T7567">
        <v>1</v>
      </c>
      <c r="U7567">
        <v>0</v>
      </c>
      <c r="V7567">
        <v>7.7728000000000037</v>
      </c>
    </row>
    <row r="7568" spans="1:22" x14ac:dyDescent="0.25">
      <c r="A7568">
        <v>7567</v>
      </c>
      <c r="B7568" t="s">
        <v>9538</v>
      </c>
      <c r="C7568">
        <v>2014</v>
      </c>
      <c r="D7568" s="1">
        <v>41751</v>
      </c>
      <c r="E7568" s="1">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8.3957999999999942</v>
      </c>
    </row>
    <row r="7569" spans="1:22" x14ac:dyDescent="0.25">
      <c r="A7569">
        <v>7568</v>
      </c>
      <c r="B7569" t="s">
        <v>9538</v>
      </c>
      <c r="C7569">
        <v>2014</v>
      </c>
      <c r="D7569" s="1">
        <v>41751</v>
      </c>
      <c r="E7569" s="1">
        <v>41753</v>
      </c>
      <c r="F7569" t="s">
        <v>188</v>
      </c>
      <c r="G7569" t="s">
        <v>3953</v>
      </c>
      <c r="H7569" t="s">
        <v>3954</v>
      </c>
      <c r="I7569" t="s">
        <v>41</v>
      </c>
      <c r="J7569" t="s">
        <v>27</v>
      </c>
      <c r="K7569" t="s">
        <v>184</v>
      </c>
      <c r="L7569" t="s">
        <v>104</v>
      </c>
      <c r="M7569">
        <v>77070</v>
      </c>
      <c r="N7569" t="s">
        <v>105</v>
      </c>
      <c r="O7569" t="s">
        <v>6283</v>
      </c>
      <c r="P7569" t="s">
        <v>46</v>
      </c>
      <c r="Q7569" t="s">
        <v>90</v>
      </c>
      <c r="R7569" t="s">
        <v>6284</v>
      </c>
      <c r="S7569">
        <v>20.736000000000004</v>
      </c>
      <c r="T7569">
        <v>4</v>
      </c>
      <c r="U7569">
        <v>0.2</v>
      </c>
      <c r="V7569">
        <v>7.2576000000000001</v>
      </c>
    </row>
    <row r="7570" spans="1:22" x14ac:dyDescent="0.25">
      <c r="A7570">
        <v>7569</v>
      </c>
      <c r="B7570" t="s">
        <v>9539</v>
      </c>
      <c r="C7570">
        <v>2011</v>
      </c>
      <c r="D7570" s="1">
        <v>40882</v>
      </c>
      <c r="E7570" s="1">
        <v>40887</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x14ac:dyDescent="0.25">
      <c r="A7571">
        <v>7570</v>
      </c>
      <c r="B7571" t="s">
        <v>9539</v>
      </c>
      <c r="C7571">
        <v>2011</v>
      </c>
      <c r="D7571" s="1">
        <v>40882</v>
      </c>
      <c r="E7571" s="1">
        <v>40887</v>
      </c>
      <c r="F7571" t="s">
        <v>50</v>
      </c>
      <c r="G7571" t="s">
        <v>1815</v>
      </c>
      <c r="H7571" t="s">
        <v>1816</v>
      </c>
      <c r="I7571" t="s">
        <v>26</v>
      </c>
      <c r="J7571" t="s">
        <v>27</v>
      </c>
      <c r="K7571" t="s">
        <v>42</v>
      </c>
      <c r="L7571" t="s">
        <v>43</v>
      </c>
      <c r="M7571">
        <v>90045</v>
      </c>
      <c r="N7571" t="s">
        <v>44</v>
      </c>
      <c r="O7571" t="s">
        <v>7310</v>
      </c>
      <c r="P7571" t="s">
        <v>46</v>
      </c>
      <c r="Q7571" t="s">
        <v>90</v>
      </c>
      <c r="R7571" t="s">
        <v>7311</v>
      </c>
      <c r="S7571">
        <v>49.12</v>
      </c>
      <c r="T7571">
        <v>4</v>
      </c>
      <c r="U7571">
        <v>0</v>
      </c>
      <c r="V7571">
        <v>23.086399999999998</v>
      </c>
    </row>
    <row r="7572" spans="1:22" x14ac:dyDescent="0.25">
      <c r="A7572">
        <v>7571</v>
      </c>
      <c r="B7572" t="s">
        <v>9539</v>
      </c>
      <c r="C7572">
        <v>2011</v>
      </c>
      <c r="D7572" s="1">
        <v>40882</v>
      </c>
      <c r="E7572" s="1">
        <v>40887</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7.1999999999999993</v>
      </c>
    </row>
    <row r="7573" spans="1:22" x14ac:dyDescent="0.25">
      <c r="A7573">
        <v>7572</v>
      </c>
      <c r="B7573" t="s">
        <v>9540</v>
      </c>
      <c r="C7573">
        <v>2011</v>
      </c>
      <c r="D7573" s="1">
        <v>40837</v>
      </c>
      <c r="E7573" s="1">
        <v>40842</v>
      </c>
      <c r="F7573" t="s">
        <v>50</v>
      </c>
      <c r="G7573" t="s">
        <v>3287</v>
      </c>
      <c r="H7573" t="s">
        <v>3288</v>
      </c>
      <c r="I7573" t="s">
        <v>41</v>
      </c>
      <c r="J7573" t="s">
        <v>27</v>
      </c>
      <c r="K7573" t="s">
        <v>5526</v>
      </c>
      <c r="L7573" t="s">
        <v>319</v>
      </c>
      <c r="M7573">
        <v>23602</v>
      </c>
      <c r="N7573" t="s">
        <v>30</v>
      </c>
      <c r="O7573" t="s">
        <v>217</v>
      </c>
      <c r="P7573" t="s">
        <v>46</v>
      </c>
      <c r="Q7573" t="s">
        <v>59</v>
      </c>
      <c r="R7573" t="s">
        <v>218</v>
      </c>
      <c r="S7573">
        <v>194.7</v>
      </c>
      <c r="T7573">
        <v>5</v>
      </c>
      <c r="U7573">
        <v>0</v>
      </c>
      <c r="V7573">
        <v>9.7349999999999781</v>
      </c>
    </row>
    <row r="7574" spans="1:22" x14ac:dyDescent="0.25">
      <c r="A7574">
        <v>7573</v>
      </c>
      <c r="B7574" t="s">
        <v>9540</v>
      </c>
      <c r="C7574">
        <v>2011</v>
      </c>
      <c r="D7574" s="1">
        <v>40837</v>
      </c>
      <c r="E7574" s="1">
        <v>40842</v>
      </c>
      <c r="F7574" t="s">
        <v>50</v>
      </c>
      <c r="G7574" t="s">
        <v>3287</v>
      </c>
      <c r="H7574" t="s">
        <v>3288</v>
      </c>
      <c r="I7574" t="s">
        <v>41</v>
      </c>
      <c r="J7574" t="s">
        <v>27</v>
      </c>
      <c r="K7574" t="s">
        <v>5526</v>
      </c>
      <c r="L7574" t="s">
        <v>319</v>
      </c>
      <c r="M7574">
        <v>23602</v>
      </c>
      <c r="N7574" t="s">
        <v>30</v>
      </c>
      <c r="O7574" t="s">
        <v>4455</v>
      </c>
      <c r="P7574" t="s">
        <v>32</v>
      </c>
      <c r="Q7574" t="s">
        <v>56</v>
      </c>
      <c r="R7574" t="s">
        <v>4456</v>
      </c>
      <c r="S7574">
        <v>591.32000000000005</v>
      </c>
      <c r="T7574">
        <v>4</v>
      </c>
      <c r="U7574">
        <v>0</v>
      </c>
      <c r="V7574">
        <v>112.35079999999999</v>
      </c>
    </row>
    <row r="7575" spans="1:22" x14ac:dyDescent="0.25">
      <c r="A7575">
        <v>7574</v>
      </c>
      <c r="B7575" t="s">
        <v>9540</v>
      </c>
      <c r="C7575">
        <v>2011</v>
      </c>
      <c r="D7575" s="1">
        <v>40837</v>
      </c>
      <c r="E7575" s="1">
        <v>40842</v>
      </c>
      <c r="F7575" t="s">
        <v>50</v>
      </c>
      <c r="G7575" t="s">
        <v>3287</v>
      </c>
      <c r="H7575" t="s">
        <v>3288</v>
      </c>
      <c r="I7575" t="s">
        <v>41</v>
      </c>
      <c r="J7575" t="s">
        <v>27</v>
      </c>
      <c r="K7575" t="s">
        <v>5526</v>
      </c>
      <c r="L7575" t="s">
        <v>319</v>
      </c>
      <c r="M7575">
        <v>23602</v>
      </c>
      <c r="N7575" t="s">
        <v>30</v>
      </c>
      <c r="O7575" t="s">
        <v>3447</v>
      </c>
      <c r="P7575" t="s">
        <v>46</v>
      </c>
      <c r="Q7575" t="s">
        <v>68</v>
      </c>
      <c r="R7575" t="s">
        <v>3448</v>
      </c>
      <c r="S7575">
        <v>2.84</v>
      </c>
      <c r="T7575">
        <v>1</v>
      </c>
      <c r="U7575">
        <v>0</v>
      </c>
      <c r="V7575">
        <v>0.88039999999999985</v>
      </c>
    </row>
    <row r="7576" spans="1:22" x14ac:dyDescent="0.25">
      <c r="A7576">
        <v>7575</v>
      </c>
      <c r="B7576" t="s">
        <v>9541</v>
      </c>
      <c r="C7576">
        <v>2012</v>
      </c>
      <c r="D7576" s="1">
        <v>41251</v>
      </c>
      <c r="E7576" s="1">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x14ac:dyDescent="0.25">
      <c r="A7577">
        <v>7576</v>
      </c>
      <c r="B7577" t="s">
        <v>9541</v>
      </c>
      <c r="C7577">
        <v>2012</v>
      </c>
      <c r="D7577" s="1">
        <v>41251</v>
      </c>
      <c r="E7577" s="1">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40.119999999999976</v>
      </c>
    </row>
    <row r="7578" spans="1:22" x14ac:dyDescent="0.25">
      <c r="A7578">
        <v>7577</v>
      </c>
      <c r="B7578" t="s">
        <v>9542</v>
      </c>
      <c r="C7578">
        <v>2011</v>
      </c>
      <c r="D7578" s="1">
        <v>40849</v>
      </c>
      <c r="E7578" s="1">
        <v>40854</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15.098399999999998</v>
      </c>
    </row>
    <row r="7579" spans="1:22" x14ac:dyDescent="0.25">
      <c r="A7579">
        <v>7578</v>
      </c>
      <c r="B7579" t="s">
        <v>9542</v>
      </c>
      <c r="C7579">
        <v>2011</v>
      </c>
      <c r="D7579" s="1">
        <v>40849</v>
      </c>
      <c r="E7579" s="1">
        <v>40854</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4.6193000000000026</v>
      </c>
    </row>
    <row r="7580" spans="1:22" x14ac:dyDescent="0.25">
      <c r="A7580">
        <v>7579</v>
      </c>
      <c r="B7580" t="s">
        <v>9543</v>
      </c>
      <c r="C7580">
        <v>2013</v>
      </c>
      <c r="D7580" s="1">
        <v>41627</v>
      </c>
      <c r="E7580" s="1">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563.93999999999994</v>
      </c>
      <c r="T7580">
        <v>3</v>
      </c>
      <c r="U7580">
        <v>0</v>
      </c>
      <c r="V7580">
        <v>112.78800000000001</v>
      </c>
    </row>
    <row r="7581" spans="1:22" x14ac:dyDescent="0.25">
      <c r="A7581">
        <v>7580</v>
      </c>
      <c r="B7581" t="s">
        <v>9544</v>
      </c>
      <c r="C7581">
        <v>2012</v>
      </c>
      <c r="D7581" s="1">
        <v>41236</v>
      </c>
      <c r="E7581" s="1">
        <v>41240</v>
      </c>
      <c r="F7581" t="s">
        <v>23</v>
      </c>
      <c r="G7581" t="s">
        <v>2072</v>
      </c>
      <c r="H7581" t="s">
        <v>2073</v>
      </c>
      <c r="I7581" t="s">
        <v>26</v>
      </c>
      <c r="J7581" t="s">
        <v>27</v>
      </c>
      <c r="K7581" t="s">
        <v>1001</v>
      </c>
      <c r="L7581" t="s">
        <v>788</v>
      </c>
      <c r="M7581">
        <v>7960</v>
      </c>
      <c r="N7581" t="s">
        <v>148</v>
      </c>
      <c r="O7581" t="s">
        <v>8236</v>
      </c>
      <c r="P7581" t="s">
        <v>46</v>
      </c>
      <c r="Q7581" t="s">
        <v>78</v>
      </c>
      <c r="R7581" t="s">
        <v>8237</v>
      </c>
      <c r="S7581">
        <v>2625.12</v>
      </c>
      <c r="T7581">
        <v>8</v>
      </c>
      <c r="U7581">
        <v>0</v>
      </c>
      <c r="V7581">
        <v>735.03359999999998</v>
      </c>
    </row>
    <row r="7582" spans="1:22" x14ac:dyDescent="0.25">
      <c r="A7582">
        <v>7581</v>
      </c>
      <c r="B7582" t="s">
        <v>9544</v>
      </c>
      <c r="C7582">
        <v>2012</v>
      </c>
      <c r="D7582" s="1">
        <v>41236</v>
      </c>
      <c r="E7582" s="1">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x14ac:dyDescent="0.25">
      <c r="A7583">
        <v>7582</v>
      </c>
      <c r="B7583" t="s">
        <v>9545</v>
      </c>
      <c r="C7583">
        <v>2012</v>
      </c>
      <c r="D7583" s="1">
        <v>41134</v>
      </c>
      <c r="E7583" s="1">
        <v>41137</v>
      </c>
      <c r="F7583" t="s">
        <v>188</v>
      </c>
      <c r="G7583" t="s">
        <v>6941</v>
      </c>
      <c r="H7583" t="s">
        <v>6942</v>
      </c>
      <c r="I7583" t="s">
        <v>26</v>
      </c>
      <c r="J7583" t="s">
        <v>27</v>
      </c>
      <c r="K7583" t="s">
        <v>146</v>
      </c>
      <c r="L7583" t="s">
        <v>147</v>
      </c>
      <c r="M7583">
        <v>19143</v>
      </c>
      <c r="N7583" t="s">
        <v>148</v>
      </c>
      <c r="O7583" t="s">
        <v>2795</v>
      </c>
      <c r="P7583" t="s">
        <v>46</v>
      </c>
      <c r="Q7583" t="s">
        <v>59</v>
      </c>
      <c r="R7583" t="s">
        <v>2796</v>
      </c>
      <c r="S7583">
        <v>422.85599999999999</v>
      </c>
      <c r="T7583">
        <v>3</v>
      </c>
      <c r="U7583">
        <v>0.2</v>
      </c>
      <c r="V7583">
        <v>15.857099999999974</v>
      </c>
    </row>
    <row r="7584" spans="1:22" x14ac:dyDescent="0.25">
      <c r="A7584">
        <v>7583</v>
      </c>
      <c r="B7584" t="s">
        <v>9546</v>
      </c>
      <c r="C7584">
        <v>2012</v>
      </c>
      <c r="D7584" s="1">
        <v>41015</v>
      </c>
      <c r="E7584" s="1">
        <v>41020</v>
      </c>
      <c r="F7584" t="s">
        <v>50</v>
      </c>
      <c r="G7584" t="s">
        <v>6028</v>
      </c>
      <c r="H7584" t="s">
        <v>6029</v>
      </c>
      <c r="I7584" t="s">
        <v>41</v>
      </c>
      <c r="J7584" t="s">
        <v>27</v>
      </c>
      <c r="K7584" t="s">
        <v>266</v>
      </c>
      <c r="L7584" t="s">
        <v>267</v>
      </c>
      <c r="M7584">
        <v>10024</v>
      </c>
      <c r="N7584" t="s">
        <v>148</v>
      </c>
      <c r="O7584" t="s">
        <v>281</v>
      </c>
      <c r="P7584" t="s">
        <v>32</v>
      </c>
      <c r="Q7584" t="s">
        <v>36</v>
      </c>
      <c r="R7584" t="s">
        <v>282</v>
      </c>
      <c r="S7584">
        <v>127.76400000000001</v>
      </c>
      <c r="T7584">
        <v>2</v>
      </c>
      <c r="U7584">
        <v>0.1</v>
      </c>
      <c r="V7584">
        <v>2.8392000000000017</v>
      </c>
    </row>
    <row r="7585" spans="1:22" x14ac:dyDescent="0.25">
      <c r="A7585">
        <v>7584</v>
      </c>
      <c r="B7585" t="s">
        <v>9547</v>
      </c>
      <c r="C7585">
        <v>2011</v>
      </c>
      <c r="D7585" s="1">
        <v>40623</v>
      </c>
      <c r="E7585" s="1">
        <v>40627</v>
      </c>
      <c r="F7585" t="s">
        <v>50</v>
      </c>
      <c r="G7585" t="s">
        <v>1013</v>
      </c>
      <c r="H7585" t="s">
        <v>1014</v>
      </c>
      <c r="I7585" t="s">
        <v>41</v>
      </c>
      <c r="J7585" t="s">
        <v>27</v>
      </c>
      <c r="K7585" t="s">
        <v>318</v>
      </c>
      <c r="L7585" t="s">
        <v>319</v>
      </c>
      <c r="M7585">
        <v>22153</v>
      </c>
      <c r="N7585" t="s">
        <v>30</v>
      </c>
      <c r="O7585" t="s">
        <v>6886</v>
      </c>
      <c r="P7585" t="s">
        <v>71</v>
      </c>
      <c r="Q7585" t="s">
        <v>72</v>
      </c>
      <c r="R7585" t="s">
        <v>6887</v>
      </c>
      <c r="S7585">
        <v>3499.9300000000003</v>
      </c>
      <c r="T7585">
        <v>7</v>
      </c>
      <c r="U7585">
        <v>0</v>
      </c>
      <c r="V7585">
        <v>909.98180000000025</v>
      </c>
    </row>
    <row r="7586" spans="1:22" x14ac:dyDescent="0.25">
      <c r="A7586">
        <v>7585</v>
      </c>
      <c r="B7586" t="s">
        <v>9547</v>
      </c>
      <c r="C7586">
        <v>2011</v>
      </c>
      <c r="D7586" s="1">
        <v>40623</v>
      </c>
      <c r="E7586" s="1">
        <v>40627</v>
      </c>
      <c r="F7586" t="s">
        <v>50</v>
      </c>
      <c r="G7586" t="s">
        <v>1013</v>
      </c>
      <c r="H7586" t="s">
        <v>1014</v>
      </c>
      <c r="I7586" t="s">
        <v>41</v>
      </c>
      <c r="J7586" t="s">
        <v>27</v>
      </c>
      <c r="K7586" t="s">
        <v>318</v>
      </c>
      <c r="L7586" t="s">
        <v>319</v>
      </c>
      <c r="M7586">
        <v>22153</v>
      </c>
      <c r="N7586" t="s">
        <v>30</v>
      </c>
      <c r="O7586" t="s">
        <v>6835</v>
      </c>
      <c r="P7586" t="s">
        <v>46</v>
      </c>
      <c r="Q7586" t="s">
        <v>47</v>
      </c>
      <c r="R7586" t="s">
        <v>6836</v>
      </c>
      <c r="S7586">
        <v>14.399999999999999</v>
      </c>
      <c r="T7586">
        <v>5</v>
      </c>
      <c r="U7586">
        <v>0</v>
      </c>
      <c r="V7586">
        <v>6.6239999999999988</v>
      </c>
    </row>
    <row r="7587" spans="1:22" x14ac:dyDescent="0.25">
      <c r="A7587">
        <v>7586</v>
      </c>
      <c r="B7587" t="s">
        <v>9547</v>
      </c>
      <c r="C7587">
        <v>2011</v>
      </c>
      <c r="D7587" s="1">
        <v>40623</v>
      </c>
      <c r="E7587" s="1">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60.255300000000005</v>
      </c>
    </row>
    <row r="7588" spans="1:22" x14ac:dyDescent="0.25">
      <c r="A7588">
        <v>7587</v>
      </c>
      <c r="B7588" t="s">
        <v>9547</v>
      </c>
      <c r="C7588">
        <v>2011</v>
      </c>
      <c r="D7588" s="1">
        <v>40623</v>
      </c>
      <c r="E7588" s="1">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v>
      </c>
    </row>
    <row r="7589" spans="1:22" x14ac:dyDescent="0.25">
      <c r="A7589">
        <v>7588</v>
      </c>
      <c r="B7589" t="s">
        <v>9547</v>
      </c>
      <c r="C7589">
        <v>2011</v>
      </c>
      <c r="D7589" s="1">
        <v>40623</v>
      </c>
      <c r="E7589" s="1">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59.011199999999988</v>
      </c>
    </row>
    <row r="7590" spans="1:22" x14ac:dyDescent="0.25">
      <c r="A7590">
        <v>7589</v>
      </c>
      <c r="B7590" t="s">
        <v>9548</v>
      </c>
      <c r="C7590">
        <v>2014</v>
      </c>
      <c r="D7590" s="1">
        <v>41960</v>
      </c>
      <c r="E7590" s="1">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x14ac:dyDescent="0.25">
      <c r="A7591">
        <v>7590</v>
      </c>
      <c r="B7591" t="s">
        <v>9549</v>
      </c>
      <c r="C7591">
        <v>2012</v>
      </c>
      <c r="D7591" s="1">
        <v>41177</v>
      </c>
      <c r="E7591" s="1">
        <v>41181</v>
      </c>
      <c r="F7591" t="s">
        <v>50</v>
      </c>
      <c r="G7591" t="s">
        <v>7130</v>
      </c>
      <c r="H7591" t="s">
        <v>7131</v>
      </c>
      <c r="I7591" t="s">
        <v>26</v>
      </c>
      <c r="J7591" t="s">
        <v>27</v>
      </c>
      <c r="K7591" t="s">
        <v>3101</v>
      </c>
      <c r="L7591" t="s">
        <v>211</v>
      </c>
      <c r="M7591">
        <v>61107</v>
      </c>
      <c r="N7591" t="s">
        <v>105</v>
      </c>
      <c r="O7591" t="s">
        <v>4996</v>
      </c>
      <c r="P7591" t="s">
        <v>46</v>
      </c>
      <c r="Q7591" t="s">
        <v>68</v>
      </c>
      <c r="R7591" t="s">
        <v>4997</v>
      </c>
      <c r="S7591">
        <v>128.744</v>
      </c>
      <c r="T7591">
        <v>7</v>
      </c>
      <c r="U7591">
        <v>0.2</v>
      </c>
      <c r="V7591">
        <v>12.874400000000001</v>
      </c>
    </row>
    <row r="7592" spans="1:22" x14ac:dyDescent="0.25">
      <c r="A7592">
        <v>7591</v>
      </c>
      <c r="B7592" t="s">
        <v>9550</v>
      </c>
      <c r="C7592">
        <v>2013</v>
      </c>
      <c r="D7592" s="1">
        <v>41523</v>
      </c>
      <c r="E7592" s="1">
        <v>41527</v>
      </c>
      <c r="F7592" t="s">
        <v>50</v>
      </c>
      <c r="G7592" t="s">
        <v>1772</v>
      </c>
      <c r="H7592" t="s">
        <v>1773</v>
      </c>
      <c r="I7592" t="s">
        <v>26</v>
      </c>
      <c r="J7592" t="s">
        <v>27</v>
      </c>
      <c r="K7592" t="s">
        <v>146</v>
      </c>
      <c r="L7592" t="s">
        <v>147</v>
      </c>
      <c r="M7592">
        <v>19134</v>
      </c>
      <c r="N7592" t="s">
        <v>148</v>
      </c>
      <c r="O7592" t="s">
        <v>347</v>
      </c>
      <c r="P7592" t="s">
        <v>32</v>
      </c>
      <c r="Q7592" t="s">
        <v>65</v>
      </c>
      <c r="R7592" t="s">
        <v>348</v>
      </c>
      <c r="S7592">
        <v>58.248000000000005</v>
      </c>
      <c r="T7592">
        <v>9</v>
      </c>
      <c r="U7592">
        <v>0.2</v>
      </c>
      <c r="V7592">
        <v>11.649599999999996</v>
      </c>
    </row>
    <row r="7593" spans="1:22" x14ac:dyDescent="0.25">
      <c r="A7593">
        <v>7592</v>
      </c>
      <c r="B7593" t="s">
        <v>9550</v>
      </c>
      <c r="C7593">
        <v>2013</v>
      </c>
      <c r="D7593" s="1">
        <v>41523</v>
      </c>
      <c r="E7593" s="1">
        <v>41527</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-19.338199999999993</v>
      </c>
    </row>
    <row r="7594" spans="1:22" x14ac:dyDescent="0.25">
      <c r="A7594">
        <v>7593</v>
      </c>
      <c r="B7594" t="s">
        <v>9550</v>
      </c>
      <c r="C7594">
        <v>2013</v>
      </c>
      <c r="D7594" s="1">
        <v>41523</v>
      </c>
      <c r="E7594" s="1">
        <v>41527</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0.59039999999999937</v>
      </c>
    </row>
    <row r="7595" spans="1:22" x14ac:dyDescent="0.25">
      <c r="A7595">
        <v>7594</v>
      </c>
      <c r="B7595" t="s">
        <v>9550</v>
      </c>
      <c r="C7595">
        <v>2013</v>
      </c>
      <c r="D7595" s="1">
        <v>41523</v>
      </c>
      <c r="E7595" s="1">
        <v>41527</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887.27099999999984</v>
      </c>
      <c r="T7595">
        <v>3</v>
      </c>
      <c r="U7595">
        <v>0.3</v>
      </c>
      <c r="V7595">
        <v>-63.376499999999965</v>
      </c>
    </row>
    <row r="7596" spans="1:22" x14ac:dyDescent="0.25">
      <c r="A7596">
        <v>7595</v>
      </c>
      <c r="B7596" t="s">
        <v>9551</v>
      </c>
      <c r="C7596">
        <v>2014</v>
      </c>
      <c r="D7596" s="1">
        <v>41750</v>
      </c>
      <c r="E7596" s="1">
        <v>41754</v>
      </c>
      <c r="F7596" t="s">
        <v>50</v>
      </c>
      <c r="G7596" t="s">
        <v>5418</v>
      </c>
      <c r="H7596" t="s">
        <v>5419</v>
      </c>
      <c r="I7596" t="s">
        <v>26</v>
      </c>
      <c r="J7596" t="s">
        <v>27</v>
      </c>
      <c r="K7596" t="s">
        <v>880</v>
      </c>
      <c r="L7596" t="s">
        <v>238</v>
      </c>
      <c r="M7596">
        <v>48234</v>
      </c>
      <c r="N7596" t="s">
        <v>105</v>
      </c>
      <c r="O7596" t="s">
        <v>2100</v>
      </c>
      <c r="P7596" t="s">
        <v>46</v>
      </c>
      <c r="Q7596" t="s">
        <v>75</v>
      </c>
      <c r="R7596" t="s">
        <v>2101</v>
      </c>
      <c r="S7596">
        <v>146.86000000000001</v>
      </c>
      <c r="T7596">
        <v>7</v>
      </c>
      <c r="U7596">
        <v>0</v>
      </c>
      <c r="V7596">
        <v>70.492799999999988</v>
      </c>
    </row>
    <row r="7597" spans="1:22" x14ac:dyDescent="0.25">
      <c r="A7597">
        <v>7596</v>
      </c>
      <c r="B7597" t="s">
        <v>9551</v>
      </c>
      <c r="C7597">
        <v>2014</v>
      </c>
      <c r="D7597" s="1">
        <v>41750</v>
      </c>
      <c r="E7597" s="1">
        <v>41754</v>
      </c>
      <c r="F7597" t="s">
        <v>50</v>
      </c>
      <c r="G7597" t="s">
        <v>5418</v>
      </c>
      <c r="H7597" t="s">
        <v>5419</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x14ac:dyDescent="0.25">
      <c r="A7598">
        <v>7597</v>
      </c>
      <c r="B7598" t="s">
        <v>9552</v>
      </c>
      <c r="C7598">
        <v>2012</v>
      </c>
      <c r="D7598" s="1">
        <v>41075</v>
      </c>
      <c r="E7598" s="1">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225.57599999999996</v>
      </c>
      <c r="T7598">
        <v>3</v>
      </c>
      <c r="U7598">
        <v>0.2</v>
      </c>
      <c r="V7598">
        <v>22.557600000000008</v>
      </c>
    </row>
    <row r="7599" spans="1:22" x14ac:dyDescent="0.25">
      <c r="A7599">
        <v>7598</v>
      </c>
      <c r="B7599" t="s">
        <v>9553</v>
      </c>
      <c r="C7599">
        <v>2011</v>
      </c>
      <c r="D7599" s="1">
        <v>40803</v>
      </c>
      <c r="E7599" s="1">
        <v>40808</v>
      </c>
      <c r="F7599" t="s">
        <v>50</v>
      </c>
      <c r="G7599" t="s">
        <v>2896</v>
      </c>
      <c r="H7599" t="s">
        <v>2897</v>
      </c>
      <c r="I7599" t="s">
        <v>26</v>
      </c>
      <c r="J7599" t="s">
        <v>27</v>
      </c>
      <c r="K7599" t="s">
        <v>318</v>
      </c>
      <c r="L7599" t="s">
        <v>420</v>
      </c>
      <c r="M7599">
        <v>97477</v>
      </c>
      <c r="N7599" t="s">
        <v>44</v>
      </c>
      <c r="O7599" t="s">
        <v>5558</v>
      </c>
      <c r="P7599" t="s">
        <v>46</v>
      </c>
      <c r="Q7599" t="s">
        <v>68</v>
      </c>
      <c r="R7599" t="s">
        <v>5559</v>
      </c>
      <c r="S7599">
        <v>5.2480000000000002</v>
      </c>
      <c r="T7599">
        <v>2</v>
      </c>
      <c r="U7599">
        <v>0.2</v>
      </c>
      <c r="V7599">
        <v>0.45920000000000027</v>
      </c>
    </row>
    <row r="7600" spans="1:22" x14ac:dyDescent="0.25">
      <c r="A7600">
        <v>7599</v>
      </c>
      <c r="B7600" t="s">
        <v>9553</v>
      </c>
      <c r="C7600">
        <v>2011</v>
      </c>
      <c r="D7600" s="1">
        <v>40803</v>
      </c>
      <c r="E7600" s="1">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4.7819999999999947</v>
      </c>
    </row>
    <row r="7601" spans="1:22" x14ac:dyDescent="0.25">
      <c r="A7601">
        <v>7600</v>
      </c>
      <c r="B7601" t="s">
        <v>9553</v>
      </c>
      <c r="C7601">
        <v>2011</v>
      </c>
      <c r="D7601" s="1">
        <v>40803</v>
      </c>
      <c r="E7601" s="1">
        <v>40808</v>
      </c>
      <c r="F7601" t="s">
        <v>50</v>
      </c>
      <c r="G7601" t="s">
        <v>2896</v>
      </c>
      <c r="H7601" t="s">
        <v>2897</v>
      </c>
      <c r="I7601" t="s">
        <v>26</v>
      </c>
      <c r="J7601" t="s">
        <v>27</v>
      </c>
      <c r="K7601" t="s">
        <v>318</v>
      </c>
      <c r="L7601" t="s">
        <v>420</v>
      </c>
      <c r="M7601">
        <v>97477</v>
      </c>
      <c r="N7601" t="s">
        <v>44</v>
      </c>
      <c r="O7601" t="s">
        <v>7058</v>
      </c>
      <c r="P7601" t="s">
        <v>46</v>
      </c>
      <c r="Q7601" t="s">
        <v>90</v>
      </c>
      <c r="R7601" t="s">
        <v>7059</v>
      </c>
      <c r="S7601">
        <v>40.24</v>
      </c>
      <c r="T7601">
        <v>5</v>
      </c>
      <c r="U7601">
        <v>0.2</v>
      </c>
      <c r="V7601">
        <v>13.078000000000001</v>
      </c>
    </row>
    <row r="7602" spans="1:22" x14ac:dyDescent="0.25">
      <c r="A7602">
        <v>7601</v>
      </c>
      <c r="B7602" t="s">
        <v>9553</v>
      </c>
      <c r="C7602">
        <v>2011</v>
      </c>
      <c r="D7602" s="1">
        <v>40803</v>
      </c>
      <c r="E7602" s="1">
        <v>40808</v>
      </c>
      <c r="F7602" t="s">
        <v>50</v>
      </c>
      <c r="G7602" t="s">
        <v>2896</v>
      </c>
      <c r="H7602" t="s">
        <v>2897</v>
      </c>
      <c r="I7602" t="s">
        <v>26</v>
      </c>
      <c r="J7602" t="s">
        <v>27</v>
      </c>
      <c r="K7602" t="s">
        <v>318</v>
      </c>
      <c r="L7602" t="s">
        <v>420</v>
      </c>
      <c r="M7602">
        <v>97477</v>
      </c>
      <c r="N7602" t="s">
        <v>44</v>
      </c>
      <c r="O7602" t="s">
        <v>9554</v>
      </c>
      <c r="P7602" t="s">
        <v>71</v>
      </c>
      <c r="Q7602" t="s">
        <v>682</v>
      </c>
      <c r="R7602" t="s">
        <v>9555</v>
      </c>
      <c r="S7602">
        <v>29.925000000000001</v>
      </c>
      <c r="T7602">
        <v>5</v>
      </c>
      <c r="U7602">
        <v>0.7</v>
      </c>
      <c r="V7602">
        <v>-21.944999999999993</v>
      </c>
    </row>
    <row r="7603" spans="1:22" x14ac:dyDescent="0.25">
      <c r="A7603">
        <v>7602</v>
      </c>
      <c r="B7603" t="s">
        <v>9553</v>
      </c>
      <c r="C7603">
        <v>2011</v>
      </c>
      <c r="D7603" s="1">
        <v>40803</v>
      </c>
      <c r="E7603" s="1">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46.469999999999985</v>
      </c>
    </row>
    <row r="7604" spans="1:22" x14ac:dyDescent="0.25">
      <c r="A7604">
        <v>7603</v>
      </c>
      <c r="B7604" t="s">
        <v>9553</v>
      </c>
      <c r="C7604">
        <v>2011</v>
      </c>
      <c r="D7604" s="1">
        <v>40803</v>
      </c>
      <c r="E7604" s="1">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16.776000000000007</v>
      </c>
    </row>
    <row r="7605" spans="1:22" x14ac:dyDescent="0.25">
      <c r="A7605">
        <v>7604</v>
      </c>
      <c r="B7605" t="s">
        <v>9556</v>
      </c>
      <c r="C7605">
        <v>2013</v>
      </c>
      <c r="D7605" s="1">
        <v>41464</v>
      </c>
      <c r="E7605" s="1">
        <v>41468</v>
      </c>
      <c r="F7605" t="s">
        <v>50</v>
      </c>
      <c r="G7605" t="s">
        <v>8287</v>
      </c>
      <c r="H7605" t="s">
        <v>8288</v>
      </c>
      <c r="I7605" t="s">
        <v>41</v>
      </c>
      <c r="J7605" t="s">
        <v>27</v>
      </c>
      <c r="K7605" t="s">
        <v>3577</v>
      </c>
      <c r="L7605" t="s">
        <v>1399</v>
      </c>
      <c r="M7605">
        <v>2908</v>
      </c>
      <c r="N7605" t="s">
        <v>148</v>
      </c>
      <c r="O7605" t="s">
        <v>2856</v>
      </c>
      <c r="P7605" t="s">
        <v>46</v>
      </c>
      <c r="Q7605" t="s">
        <v>90</v>
      </c>
      <c r="R7605" t="s">
        <v>2857</v>
      </c>
      <c r="S7605">
        <v>12.96</v>
      </c>
      <c r="T7605">
        <v>2</v>
      </c>
      <c r="U7605">
        <v>0</v>
      </c>
      <c r="V7605">
        <v>6.2208000000000006</v>
      </c>
    </row>
    <row r="7606" spans="1:22" x14ac:dyDescent="0.25">
      <c r="A7606">
        <v>7605</v>
      </c>
      <c r="B7606" t="s">
        <v>9557</v>
      </c>
      <c r="C7606">
        <v>2013</v>
      </c>
      <c r="D7606" s="1">
        <v>41422</v>
      </c>
      <c r="E7606" s="1">
        <v>41426</v>
      </c>
      <c r="F7606" t="s">
        <v>50</v>
      </c>
      <c r="G7606" t="s">
        <v>5038</v>
      </c>
      <c r="H7606" t="s">
        <v>5039</v>
      </c>
      <c r="I7606" t="s">
        <v>26</v>
      </c>
      <c r="J7606" t="s">
        <v>27</v>
      </c>
      <c r="K7606" t="s">
        <v>303</v>
      </c>
      <c r="L7606" t="s">
        <v>211</v>
      </c>
      <c r="M7606">
        <v>60623</v>
      </c>
      <c r="N7606" t="s">
        <v>105</v>
      </c>
      <c r="O7606" t="s">
        <v>6260</v>
      </c>
      <c r="P7606" t="s">
        <v>32</v>
      </c>
      <c r="Q7606" t="s">
        <v>65</v>
      </c>
      <c r="R7606" t="s">
        <v>6261</v>
      </c>
      <c r="S7606">
        <v>25.176000000000002</v>
      </c>
      <c r="T7606">
        <v>3</v>
      </c>
      <c r="U7606">
        <v>0.6</v>
      </c>
      <c r="V7606">
        <v>-33.358199999999997</v>
      </c>
    </row>
    <row r="7607" spans="1:22" x14ac:dyDescent="0.25">
      <c r="A7607">
        <v>7606</v>
      </c>
      <c r="B7607" t="s">
        <v>9557</v>
      </c>
      <c r="C7607">
        <v>2013</v>
      </c>
      <c r="D7607" s="1">
        <v>41422</v>
      </c>
      <c r="E7607" s="1">
        <v>41426</v>
      </c>
      <c r="F7607" t="s">
        <v>50</v>
      </c>
      <c r="G7607" t="s">
        <v>5038</v>
      </c>
      <c r="H7607" t="s">
        <v>5039</v>
      </c>
      <c r="I7607" t="s">
        <v>26</v>
      </c>
      <c r="J7607" t="s">
        <v>27</v>
      </c>
      <c r="K7607" t="s">
        <v>303</v>
      </c>
      <c r="L7607" t="s">
        <v>211</v>
      </c>
      <c r="M7607">
        <v>60623</v>
      </c>
      <c r="N7607" t="s">
        <v>105</v>
      </c>
      <c r="O7607" t="s">
        <v>3027</v>
      </c>
      <c r="P7607" t="s">
        <v>32</v>
      </c>
      <c r="Q7607" t="s">
        <v>65</v>
      </c>
      <c r="R7607" t="s">
        <v>3028</v>
      </c>
      <c r="S7607">
        <v>5.5840000000000005</v>
      </c>
      <c r="T7607">
        <v>2</v>
      </c>
      <c r="U7607">
        <v>0.6</v>
      </c>
      <c r="V7607">
        <v>-1.6751999999999994</v>
      </c>
    </row>
    <row r="7608" spans="1:22" x14ac:dyDescent="0.25">
      <c r="A7608">
        <v>7607</v>
      </c>
      <c r="B7608" t="s">
        <v>9557</v>
      </c>
      <c r="C7608">
        <v>2013</v>
      </c>
      <c r="D7608" s="1">
        <v>41422</v>
      </c>
      <c r="E7608" s="1">
        <v>41426</v>
      </c>
      <c r="F7608" t="s">
        <v>50</v>
      </c>
      <c r="G7608" t="s">
        <v>5038</v>
      </c>
      <c r="H7608" t="s">
        <v>5039</v>
      </c>
      <c r="I7608" t="s">
        <v>26</v>
      </c>
      <c r="J7608" t="s">
        <v>27</v>
      </c>
      <c r="K7608" t="s">
        <v>303</v>
      </c>
      <c r="L7608" t="s">
        <v>211</v>
      </c>
      <c r="M7608">
        <v>60623</v>
      </c>
      <c r="N7608" t="s">
        <v>105</v>
      </c>
      <c r="O7608" t="s">
        <v>2870</v>
      </c>
      <c r="P7608" t="s">
        <v>46</v>
      </c>
      <c r="Q7608" t="s">
        <v>59</v>
      </c>
      <c r="R7608" t="s">
        <v>2871</v>
      </c>
      <c r="S7608">
        <v>1297.3680000000002</v>
      </c>
      <c r="T7608">
        <v>9</v>
      </c>
      <c r="U7608">
        <v>0.2</v>
      </c>
      <c r="V7608">
        <v>97.302599999999984</v>
      </c>
    </row>
    <row r="7609" spans="1:22" x14ac:dyDescent="0.25">
      <c r="A7609">
        <v>7608</v>
      </c>
      <c r="B7609" t="s">
        <v>9558</v>
      </c>
      <c r="C7609">
        <v>2014</v>
      </c>
      <c r="D7609" s="1">
        <v>41998</v>
      </c>
      <c r="E7609" s="1">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19.823999999999998</v>
      </c>
    </row>
    <row r="7610" spans="1:22" x14ac:dyDescent="0.25">
      <c r="A7610">
        <v>7609</v>
      </c>
      <c r="B7610" t="s">
        <v>9559</v>
      </c>
      <c r="C7610">
        <v>2014</v>
      </c>
      <c r="D7610" s="1">
        <v>41763</v>
      </c>
      <c r="E7610" s="1">
        <v>41767</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12.441600000000001</v>
      </c>
    </row>
    <row r="7611" spans="1:22" x14ac:dyDescent="0.25">
      <c r="A7611">
        <v>7610</v>
      </c>
      <c r="B7611" t="s">
        <v>9559</v>
      </c>
      <c r="C7611">
        <v>2014</v>
      </c>
      <c r="D7611" s="1">
        <v>41763</v>
      </c>
      <c r="E7611" s="1">
        <v>41767</v>
      </c>
      <c r="F7611" t="s">
        <v>50</v>
      </c>
      <c r="G7611" t="s">
        <v>1519</v>
      </c>
      <c r="H7611" t="s">
        <v>1520</v>
      </c>
      <c r="I7611" t="s">
        <v>26</v>
      </c>
      <c r="J7611" t="s">
        <v>27</v>
      </c>
      <c r="K7611" t="s">
        <v>127</v>
      </c>
      <c r="L7611" t="s">
        <v>43</v>
      </c>
      <c r="M7611">
        <v>94122</v>
      </c>
      <c r="N7611" t="s">
        <v>44</v>
      </c>
      <c r="O7611" t="s">
        <v>1114</v>
      </c>
      <c r="P7611" t="s">
        <v>46</v>
      </c>
      <c r="Q7611" t="s">
        <v>68</v>
      </c>
      <c r="R7611" t="s">
        <v>1115</v>
      </c>
      <c r="S7611">
        <v>22.959999999999997</v>
      </c>
      <c r="T7611">
        <v>7</v>
      </c>
      <c r="U7611">
        <v>0</v>
      </c>
      <c r="V7611">
        <v>6.6583999999999968</v>
      </c>
    </row>
    <row r="7612" spans="1:22" x14ac:dyDescent="0.25">
      <c r="A7612">
        <v>7611</v>
      </c>
      <c r="B7612" t="s">
        <v>9560</v>
      </c>
      <c r="C7612">
        <v>2011</v>
      </c>
      <c r="D7612" s="1">
        <v>40597</v>
      </c>
      <c r="E7612" s="1">
        <v>40599</v>
      </c>
      <c r="F7612" t="s">
        <v>188</v>
      </c>
      <c r="G7612" t="s">
        <v>1674</v>
      </c>
      <c r="H7612" t="s">
        <v>1675</v>
      </c>
      <c r="I7612" t="s">
        <v>26</v>
      </c>
      <c r="J7612" t="s">
        <v>27</v>
      </c>
      <c r="K7612" t="s">
        <v>7966</v>
      </c>
      <c r="L7612" t="s">
        <v>43</v>
      </c>
      <c r="M7612">
        <v>92553</v>
      </c>
      <c r="N7612" t="s">
        <v>44</v>
      </c>
      <c r="O7612" t="s">
        <v>2274</v>
      </c>
      <c r="P7612" t="s">
        <v>46</v>
      </c>
      <c r="Q7612" t="s">
        <v>90</v>
      </c>
      <c r="R7612" t="s">
        <v>2275</v>
      </c>
      <c r="S7612">
        <v>19.440000000000001</v>
      </c>
      <c r="T7612">
        <v>3</v>
      </c>
      <c r="U7612">
        <v>0</v>
      </c>
      <c r="V7612">
        <v>9.3312000000000008</v>
      </c>
    </row>
    <row r="7613" spans="1:22" x14ac:dyDescent="0.25">
      <c r="A7613">
        <v>7612</v>
      </c>
      <c r="B7613" t="s">
        <v>9561</v>
      </c>
      <c r="C7613">
        <v>2012</v>
      </c>
      <c r="D7613" s="1">
        <v>40947</v>
      </c>
      <c r="E7613" s="1">
        <v>40950</v>
      </c>
      <c r="F7613" t="s">
        <v>188</v>
      </c>
      <c r="G7613" t="s">
        <v>62</v>
      </c>
      <c r="H7613" t="s">
        <v>63</v>
      </c>
      <c r="I7613" t="s">
        <v>26</v>
      </c>
      <c r="J7613" t="s">
        <v>27</v>
      </c>
      <c r="K7613" t="s">
        <v>9448</v>
      </c>
      <c r="L7613" t="s">
        <v>4530</v>
      </c>
      <c r="M7613">
        <v>67846</v>
      </c>
      <c r="N7613" t="s">
        <v>105</v>
      </c>
      <c r="O7613" t="s">
        <v>6073</v>
      </c>
      <c r="P7613" t="s">
        <v>46</v>
      </c>
      <c r="Q7613" t="s">
        <v>90</v>
      </c>
      <c r="R7613" t="s">
        <v>6074</v>
      </c>
      <c r="S7613">
        <v>9.5399999999999991</v>
      </c>
      <c r="T7613">
        <v>2</v>
      </c>
      <c r="U7613">
        <v>0</v>
      </c>
      <c r="V7613">
        <v>4.2929999999999993</v>
      </c>
    </row>
    <row r="7614" spans="1:22" x14ac:dyDescent="0.25">
      <c r="A7614">
        <v>7613</v>
      </c>
      <c r="B7614" t="s">
        <v>9561</v>
      </c>
      <c r="C7614">
        <v>2012</v>
      </c>
      <c r="D7614" s="1">
        <v>40947</v>
      </c>
      <c r="E7614" s="1">
        <v>40950</v>
      </c>
      <c r="F7614" t="s">
        <v>188</v>
      </c>
      <c r="G7614" t="s">
        <v>62</v>
      </c>
      <c r="H7614" t="s">
        <v>63</v>
      </c>
      <c r="I7614" t="s">
        <v>26</v>
      </c>
      <c r="J7614" t="s">
        <v>27</v>
      </c>
      <c r="K7614" t="s">
        <v>9448</v>
      </c>
      <c r="L7614" t="s">
        <v>4530</v>
      </c>
      <c r="M7614">
        <v>67846</v>
      </c>
      <c r="N7614" t="s">
        <v>105</v>
      </c>
      <c r="O7614" t="s">
        <v>837</v>
      </c>
      <c r="P7614" t="s">
        <v>46</v>
      </c>
      <c r="Q7614" t="s">
        <v>269</v>
      </c>
      <c r="R7614" t="s">
        <v>838</v>
      </c>
      <c r="S7614">
        <v>5.81</v>
      </c>
      <c r="T7614">
        <v>1</v>
      </c>
      <c r="U7614">
        <v>0</v>
      </c>
      <c r="V7614">
        <v>1.8010999999999999</v>
      </c>
    </row>
    <row r="7615" spans="1:22" x14ac:dyDescent="0.25">
      <c r="A7615">
        <v>7614</v>
      </c>
      <c r="B7615" t="s">
        <v>9561</v>
      </c>
      <c r="C7615">
        <v>2012</v>
      </c>
      <c r="D7615" s="1">
        <v>40947</v>
      </c>
      <c r="E7615" s="1">
        <v>40950</v>
      </c>
      <c r="F7615" t="s">
        <v>188</v>
      </c>
      <c r="G7615" t="s">
        <v>62</v>
      </c>
      <c r="H7615" t="s">
        <v>63</v>
      </c>
      <c r="I7615" t="s">
        <v>26</v>
      </c>
      <c r="J7615" t="s">
        <v>27</v>
      </c>
      <c r="K7615" t="s">
        <v>9448</v>
      </c>
      <c r="L7615" t="s">
        <v>4530</v>
      </c>
      <c r="M7615">
        <v>67846</v>
      </c>
      <c r="N7615" t="s">
        <v>105</v>
      </c>
      <c r="O7615" t="s">
        <v>571</v>
      </c>
      <c r="P7615" t="s">
        <v>46</v>
      </c>
      <c r="Q7615" t="s">
        <v>68</v>
      </c>
      <c r="R7615" t="s">
        <v>572</v>
      </c>
      <c r="S7615">
        <v>5.76</v>
      </c>
      <c r="T7615">
        <v>2</v>
      </c>
      <c r="U7615">
        <v>0</v>
      </c>
      <c r="V7615">
        <v>1.7279999999999998</v>
      </c>
    </row>
    <row r="7616" spans="1:22" x14ac:dyDescent="0.25">
      <c r="A7616">
        <v>7615</v>
      </c>
      <c r="B7616" t="s">
        <v>9562</v>
      </c>
      <c r="C7616">
        <v>2012</v>
      </c>
      <c r="D7616" s="1">
        <v>41145</v>
      </c>
      <c r="E7616" s="1">
        <v>41149</v>
      </c>
      <c r="F7616" t="s">
        <v>23</v>
      </c>
      <c r="G7616" t="s">
        <v>5522</v>
      </c>
      <c r="H7616" t="s">
        <v>5523</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x14ac:dyDescent="0.25">
      <c r="A7617">
        <v>7616</v>
      </c>
      <c r="B7617" t="s">
        <v>9563</v>
      </c>
      <c r="C7617">
        <v>2011</v>
      </c>
      <c r="D7617" s="1">
        <v>40877</v>
      </c>
      <c r="E7617" s="1">
        <v>40881</v>
      </c>
      <c r="F7617" t="s">
        <v>50</v>
      </c>
      <c r="G7617" t="s">
        <v>5044</v>
      </c>
      <c r="H7617" t="s">
        <v>5045</v>
      </c>
      <c r="I7617" t="s">
        <v>41</v>
      </c>
      <c r="J7617" t="s">
        <v>27</v>
      </c>
      <c r="K7617" t="s">
        <v>6050</v>
      </c>
      <c r="L7617" t="s">
        <v>54</v>
      </c>
      <c r="M7617">
        <v>32839</v>
      </c>
      <c r="N7617" t="s">
        <v>30</v>
      </c>
      <c r="O7617" t="s">
        <v>7770</v>
      </c>
      <c r="P7617" t="s">
        <v>46</v>
      </c>
      <c r="Q7617" t="s">
        <v>75</v>
      </c>
      <c r="R7617" t="s">
        <v>7771</v>
      </c>
      <c r="S7617">
        <v>6.6420000000000012</v>
      </c>
      <c r="T7617">
        <v>9</v>
      </c>
      <c r="U7617">
        <v>0.7</v>
      </c>
      <c r="V7617">
        <v>-4.427999999999999</v>
      </c>
    </row>
    <row r="7618" spans="1:22" x14ac:dyDescent="0.25">
      <c r="A7618">
        <v>7617</v>
      </c>
      <c r="B7618" t="s">
        <v>9564</v>
      </c>
      <c r="C7618">
        <v>2013</v>
      </c>
      <c r="D7618" s="1">
        <v>41619</v>
      </c>
      <c r="E7618" s="1">
        <v>41625</v>
      </c>
      <c r="F7618" t="s">
        <v>50</v>
      </c>
      <c r="G7618" t="s">
        <v>5676</v>
      </c>
      <c r="H7618" t="s">
        <v>5677</v>
      </c>
      <c r="I7618" t="s">
        <v>26</v>
      </c>
      <c r="J7618" t="s">
        <v>27</v>
      </c>
      <c r="K7618" t="s">
        <v>4103</v>
      </c>
      <c r="L7618" t="s">
        <v>267</v>
      </c>
      <c r="M7618">
        <v>13601</v>
      </c>
      <c r="N7618" t="s">
        <v>148</v>
      </c>
      <c r="O7618" t="s">
        <v>5238</v>
      </c>
      <c r="P7618" t="s">
        <v>46</v>
      </c>
      <c r="Q7618" t="s">
        <v>90</v>
      </c>
      <c r="R7618" t="s">
        <v>5239</v>
      </c>
      <c r="S7618">
        <v>18.54</v>
      </c>
      <c r="T7618">
        <v>2</v>
      </c>
      <c r="U7618">
        <v>0</v>
      </c>
      <c r="V7618">
        <v>8.7137999999999991</v>
      </c>
    </row>
    <row r="7619" spans="1:22" x14ac:dyDescent="0.25">
      <c r="A7619">
        <v>7618</v>
      </c>
      <c r="B7619" t="s">
        <v>9564</v>
      </c>
      <c r="C7619">
        <v>2013</v>
      </c>
      <c r="D7619" s="1">
        <v>41619</v>
      </c>
      <c r="E7619" s="1">
        <v>41625</v>
      </c>
      <c r="F7619" t="s">
        <v>50</v>
      </c>
      <c r="G7619" t="s">
        <v>5676</v>
      </c>
      <c r="H7619" t="s">
        <v>5677</v>
      </c>
      <c r="I7619" t="s">
        <v>26</v>
      </c>
      <c r="J7619" t="s">
        <v>27</v>
      </c>
      <c r="K7619" t="s">
        <v>4103</v>
      </c>
      <c r="L7619" t="s">
        <v>267</v>
      </c>
      <c r="M7619">
        <v>13601</v>
      </c>
      <c r="N7619" t="s">
        <v>148</v>
      </c>
      <c r="O7619" t="s">
        <v>97</v>
      </c>
      <c r="P7619" t="s">
        <v>46</v>
      </c>
      <c r="Q7619" t="s">
        <v>75</v>
      </c>
      <c r="R7619" t="s">
        <v>98</v>
      </c>
      <c r="S7619">
        <v>679.96</v>
      </c>
      <c r="T7619">
        <v>5</v>
      </c>
      <c r="U7619">
        <v>0.2</v>
      </c>
      <c r="V7619">
        <v>220.98699999999997</v>
      </c>
    </row>
    <row r="7620" spans="1:22" x14ac:dyDescent="0.25">
      <c r="A7620">
        <v>7619</v>
      </c>
      <c r="B7620" t="s">
        <v>9565</v>
      </c>
      <c r="C7620">
        <v>2014</v>
      </c>
      <c r="D7620" s="1">
        <v>41940</v>
      </c>
      <c r="E7620" s="1">
        <v>41942</v>
      </c>
      <c r="F7620" t="s">
        <v>188</v>
      </c>
      <c r="G7620" t="s">
        <v>4086</v>
      </c>
      <c r="H7620" t="s">
        <v>4087</v>
      </c>
      <c r="I7620" t="s">
        <v>41</v>
      </c>
      <c r="J7620" t="s">
        <v>27</v>
      </c>
      <c r="K7620" t="s">
        <v>42</v>
      </c>
      <c r="L7620" t="s">
        <v>43</v>
      </c>
      <c r="M7620">
        <v>90032</v>
      </c>
      <c r="N7620" t="s">
        <v>44</v>
      </c>
      <c r="O7620" t="s">
        <v>80</v>
      </c>
      <c r="P7620" t="s">
        <v>32</v>
      </c>
      <c r="Q7620" t="s">
        <v>56</v>
      </c>
      <c r="R7620" t="s">
        <v>81</v>
      </c>
      <c r="S7620">
        <v>189.57600000000002</v>
      </c>
      <c r="T7620">
        <v>1</v>
      </c>
      <c r="U7620">
        <v>0.2</v>
      </c>
      <c r="V7620">
        <v>9.4787999999999784</v>
      </c>
    </row>
    <row r="7621" spans="1:22" x14ac:dyDescent="0.25">
      <c r="A7621">
        <v>7620</v>
      </c>
      <c r="B7621" t="s">
        <v>9565</v>
      </c>
      <c r="C7621">
        <v>2014</v>
      </c>
      <c r="D7621" s="1">
        <v>41940</v>
      </c>
      <c r="E7621" s="1">
        <v>41942</v>
      </c>
      <c r="F7621" t="s">
        <v>188</v>
      </c>
      <c r="G7621" t="s">
        <v>4086</v>
      </c>
      <c r="H7621" t="s">
        <v>4087</v>
      </c>
      <c r="I7621" t="s">
        <v>41</v>
      </c>
      <c r="J7621" t="s">
        <v>27</v>
      </c>
      <c r="K7621" t="s">
        <v>42</v>
      </c>
      <c r="L7621" t="s">
        <v>43</v>
      </c>
      <c r="M7621">
        <v>90032</v>
      </c>
      <c r="N7621" t="s">
        <v>44</v>
      </c>
      <c r="O7621" t="s">
        <v>8518</v>
      </c>
      <c r="P7621" t="s">
        <v>71</v>
      </c>
      <c r="Q7621" t="s">
        <v>72</v>
      </c>
      <c r="R7621" t="s">
        <v>8519</v>
      </c>
      <c r="S7621">
        <v>71.959999999999994</v>
      </c>
      <c r="T7621">
        <v>5</v>
      </c>
      <c r="U7621">
        <v>0.2</v>
      </c>
      <c r="V7621">
        <v>7.1960000000000015</v>
      </c>
    </row>
    <row r="7622" spans="1:22" x14ac:dyDescent="0.25">
      <c r="A7622">
        <v>7621</v>
      </c>
      <c r="B7622" t="s">
        <v>9566</v>
      </c>
      <c r="C7622">
        <v>2011</v>
      </c>
      <c r="D7622" s="1">
        <v>40872</v>
      </c>
      <c r="E7622" s="1">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47.242999999999967</v>
      </c>
    </row>
    <row r="7623" spans="1:22" x14ac:dyDescent="0.25">
      <c r="A7623">
        <v>7622</v>
      </c>
      <c r="B7623" t="s">
        <v>9566</v>
      </c>
      <c r="C7623">
        <v>2011</v>
      </c>
      <c r="D7623" s="1">
        <v>40872</v>
      </c>
      <c r="E7623" s="1">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54.400800000000004</v>
      </c>
    </row>
    <row r="7624" spans="1:22" x14ac:dyDescent="0.25">
      <c r="A7624">
        <v>7623</v>
      </c>
      <c r="B7624" t="s">
        <v>9566</v>
      </c>
      <c r="C7624">
        <v>2011</v>
      </c>
      <c r="D7624" s="1">
        <v>40872</v>
      </c>
      <c r="E7624" s="1">
        <v>40876</v>
      </c>
      <c r="F7624" t="s">
        <v>50</v>
      </c>
      <c r="G7624" t="s">
        <v>5081</v>
      </c>
      <c r="H7624" t="s">
        <v>5082</v>
      </c>
      <c r="I7624" t="s">
        <v>26</v>
      </c>
      <c r="J7624" t="s">
        <v>27</v>
      </c>
      <c r="K7624" t="s">
        <v>42</v>
      </c>
      <c r="L7624" t="s">
        <v>43</v>
      </c>
      <c r="M7624">
        <v>90004</v>
      </c>
      <c r="N7624" t="s">
        <v>44</v>
      </c>
      <c r="O7624" t="s">
        <v>9502</v>
      </c>
      <c r="P7624" t="s">
        <v>46</v>
      </c>
      <c r="Q7624" t="s">
        <v>68</v>
      </c>
      <c r="R7624" t="s">
        <v>186</v>
      </c>
      <c r="S7624">
        <v>7.4399999999999995</v>
      </c>
      <c r="T7624">
        <v>3</v>
      </c>
      <c r="U7624">
        <v>0</v>
      </c>
      <c r="V7624">
        <v>2.6039999999999996</v>
      </c>
    </row>
    <row r="7625" spans="1:22" x14ac:dyDescent="0.25">
      <c r="A7625">
        <v>7624</v>
      </c>
      <c r="B7625" t="s">
        <v>9567</v>
      </c>
      <c r="C7625">
        <v>2011</v>
      </c>
      <c r="D7625" s="1">
        <v>40738</v>
      </c>
      <c r="E7625" s="1">
        <v>40744</v>
      </c>
      <c r="F7625" t="s">
        <v>50</v>
      </c>
      <c r="G7625" t="s">
        <v>8925</v>
      </c>
      <c r="H7625" t="s">
        <v>8926</v>
      </c>
      <c r="I7625" t="s">
        <v>102</v>
      </c>
      <c r="J7625" t="s">
        <v>27</v>
      </c>
      <c r="K7625" t="s">
        <v>606</v>
      </c>
      <c r="L7625" t="s">
        <v>245</v>
      </c>
      <c r="M7625">
        <v>19711</v>
      </c>
      <c r="N7625" t="s">
        <v>148</v>
      </c>
      <c r="O7625" t="s">
        <v>2512</v>
      </c>
      <c r="P7625" t="s">
        <v>46</v>
      </c>
      <c r="Q7625" t="s">
        <v>78</v>
      </c>
      <c r="R7625" t="s">
        <v>2513</v>
      </c>
      <c r="S7625">
        <v>39.479999999999997</v>
      </c>
      <c r="T7625">
        <v>1</v>
      </c>
      <c r="U7625">
        <v>0</v>
      </c>
      <c r="V7625">
        <v>11.054400000000001</v>
      </c>
    </row>
    <row r="7626" spans="1:22" x14ac:dyDescent="0.25">
      <c r="A7626">
        <v>7625</v>
      </c>
      <c r="B7626" t="s">
        <v>9568</v>
      </c>
      <c r="C7626">
        <v>2012</v>
      </c>
      <c r="D7626" s="1">
        <v>41052</v>
      </c>
      <c r="E7626" s="1">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245.69999999999993</v>
      </c>
    </row>
    <row r="7627" spans="1:22" x14ac:dyDescent="0.25">
      <c r="A7627">
        <v>7626</v>
      </c>
      <c r="B7627" t="s">
        <v>9568</v>
      </c>
      <c r="C7627">
        <v>2012</v>
      </c>
      <c r="D7627" s="1">
        <v>41052</v>
      </c>
      <c r="E7627" s="1">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x14ac:dyDescent="0.25">
      <c r="A7628">
        <v>7627</v>
      </c>
      <c r="B7628" t="s">
        <v>9569</v>
      </c>
      <c r="C7628">
        <v>2012</v>
      </c>
      <c r="D7628" s="1">
        <v>41234</v>
      </c>
      <c r="E7628" s="1">
        <v>41236</v>
      </c>
      <c r="F7628" t="s">
        <v>23</v>
      </c>
      <c r="G7628" t="s">
        <v>2612</v>
      </c>
      <c r="H7628" t="s">
        <v>2613</v>
      </c>
      <c r="I7628" t="s">
        <v>41</v>
      </c>
      <c r="J7628" t="s">
        <v>27</v>
      </c>
      <c r="K7628" t="s">
        <v>544</v>
      </c>
      <c r="L7628" t="s">
        <v>310</v>
      </c>
      <c r="M7628">
        <v>85023</v>
      </c>
      <c r="N7628" t="s">
        <v>44</v>
      </c>
      <c r="O7628" t="s">
        <v>6549</v>
      </c>
      <c r="P7628" t="s">
        <v>46</v>
      </c>
      <c r="Q7628" t="s">
        <v>78</v>
      </c>
      <c r="R7628" t="s">
        <v>6550</v>
      </c>
      <c r="S7628">
        <v>325.63200000000006</v>
      </c>
      <c r="T7628">
        <v>6</v>
      </c>
      <c r="U7628">
        <v>0.2</v>
      </c>
      <c r="V7628">
        <v>28.492799999999988</v>
      </c>
    </row>
    <row r="7629" spans="1:22" x14ac:dyDescent="0.25">
      <c r="A7629">
        <v>7628</v>
      </c>
      <c r="B7629" t="s">
        <v>9569</v>
      </c>
      <c r="C7629">
        <v>2012</v>
      </c>
      <c r="D7629" s="1">
        <v>41234</v>
      </c>
      <c r="E7629" s="1">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-1.4590000000000014</v>
      </c>
    </row>
    <row r="7630" spans="1:22" x14ac:dyDescent="0.25">
      <c r="A7630">
        <v>7629</v>
      </c>
      <c r="B7630" t="s">
        <v>9569</v>
      </c>
      <c r="C7630">
        <v>2012</v>
      </c>
      <c r="D7630" s="1">
        <v>41234</v>
      </c>
      <c r="E7630" s="1">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16.520000000000003</v>
      </c>
      <c r="T7630">
        <v>5</v>
      </c>
      <c r="U7630">
        <v>0.2</v>
      </c>
      <c r="V7630">
        <v>5.368999999999998</v>
      </c>
    </row>
    <row r="7631" spans="1:22" x14ac:dyDescent="0.25">
      <c r="A7631">
        <v>7630</v>
      </c>
      <c r="B7631" t="s">
        <v>9570</v>
      </c>
      <c r="C7631">
        <v>2011</v>
      </c>
      <c r="D7631" s="1">
        <v>40632</v>
      </c>
      <c r="E7631" s="1">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x14ac:dyDescent="0.25">
      <c r="A7632">
        <v>7631</v>
      </c>
      <c r="B7632" t="s">
        <v>9570</v>
      </c>
      <c r="C7632">
        <v>2011</v>
      </c>
      <c r="D7632" s="1">
        <v>40632</v>
      </c>
      <c r="E7632" s="1">
        <v>40634</v>
      </c>
      <c r="F7632" t="s">
        <v>188</v>
      </c>
      <c r="G7632" t="s">
        <v>762</v>
      </c>
      <c r="H7632" t="s">
        <v>763</v>
      </c>
      <c r="I7632" t="s">
        <v>102</v>
      </c>
      <c r="J7632" t="s">
        <v>27</v>
      </c>
      <c r="K7632" t="s">
        <v>3152</v>
      </c>
      <c r="L7632" t="s">
        <v>104</v>
      </c>
      <c r="M7632">
        <v>78521</v>
      </c>
      <c r="N7632" t="s">
        <v>105</v>
      </c>
      <c r="O7632" t="s">
        <v>3203</v>
      </c>
      <c r="P7632" t="s">
        <v>71</v>
      </c>
      <c r="Q7632" t="s">
        <v>72</v>
      </c>
      <c r="R7632" t="s">
        <v>3204</v>
      </c>
      <c r="S7632">
        <v>251.94400000000002</v>
      </c>
      <c r="T7632">
        <v>7</v>
      </c>
      <c r="U7632">
        <v>0.2</v>
      </c>
      <c r="V7632">
        <v>88.180399999999977</v>
      </c>
    </row>
    <row r="7633" spans="1:22" x14ac:dyDescent="0.25">
      <c r="A7633">
        <v>7632</v>
      </c>
      <c r="B7633" t="s">
        <v>9570</v>
      </c>
      <c r="C7633">
        <v>2011</v>
      </c>
      <c r="D7633" s="1">
        <v>40632</v>
      </c>
      <c r="E7633" s="1">
        <v>40634</v>
      </c>
      <c r="F7633" t="s">
        <v>188</v>
      </c>
      <c r="G7633" t="s">
        <v>762</v>
      </c>
      <c r="H7633" t="s">
        <v>763</v>
      </c>
      <c r="I7633" t="s">
        <v>102</v>
      </c>
      <c r="J7633" t="s">
        <v>27</v>
      </c>
      <c r="K7633" t="s">
        <v>3152</v>
      </c>
      <c r="L7633" t="s">
        <v>104</v>
      </c>
      <c r="M7633">
        <v>78521</v>
      </c>
      <c r="N7633" t="s">
        <v>105</v>
      </c>
      <c r="O7633" t="s">
        <v>3102</v>
      </c>
      <c r="P7633" t="s">
        <v>32</v>
      </c>
      <c r="Q7633" t="s">
        <v>36</v>
      </c>
      <c r="R7633" t="s">
        <v>3103</v>
      </c>
      <c r="S7633">
        <v>127.30199999999999</v>
      </c>
      <c r="T7633">
        <v>7</v>
      </c>
      <c r="U7633">
        <v>0.3</v>
      </c>
      <c r="V7633">
        <v>-9.0929999999999964</v>
      </c>
    </row>
    <row r="7634" spans="1:22" x14ac:dyDescent="0.25">
      <c r="A7634">
        <v>7633</v>
      </c>
      <c r="B7634" t="s">
        <v>9571</v>
      </c>
      <c r="C7634">
        <v>2014</v>
      </c>
      <c r="D7634" s="1">
        <v>42003</v>
      </c>
      <c r="E7634" s="1">
        <v>42006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x14ac:dyDescent="0.25">
      <c r="A7635">
        <v>7634</v>
      </c>
      <c r="B7635" t="s">
        <v>9571</v>
      </c>
      <c r="C7635">
        <v>2014</v>
      </c>
      <c r="D7635" s="1">
        <v>42003</v>
      </c>
      <c r="E7635" s="1">
        <v>42006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5.8890999999999991</v>
      </c>
    </row>
    <row r="7636" spans="1:22" x14ac:dyDescent="0.25">
      <c r="A7636">
        <v>7635</v>
      </c>
      <c r="B7636" t="s">
        <v>9571</v>
      </c>
      <c r="C7636">
        <v>2014</v>
      </c>
      <c r="D7636" s="1">
        <v>42003</v>
      </c>
      <c r="E7636" s="1">
        <v>42006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10.028199999999998</v>
      </c>
    </row>
    <row r="7637" spans="1:22" x14ac:dyDescent="0.25">
      <c r="A7637">
        <v>7636</v>
      </c>
      <c r="B7637" t="s">
        <v>9571</v>
      </c>
      <c r="C7637">
        <v>2014</v>
      </c>
      <c r="D7637" s="1">
        <v>42003</v>
      </c>
      <c r="E7637" s="1">
        <v>42006</v>
      </c>
      <c r="F7637" t="s">
        <v>23</v>
      </c>
      <c r="G7637" t="s">
        <v>2885</v>
      </c>
      <c r="H7637" t="s">
        <v>2886</v>
      </c>
      <c r="I7637" t="s">
        <v>26</v>
      </c>
      <c r="J7637" t="s">
        <v>27</v>
      </c>
      <c r="K7637" t="s">
        <v>1473</v>
      </c>
      <c r="L7637" t="s">
        <v>29</v>
      </c>
      <c r="M7637">
        <v>40214</v>
      </c>
      <c r="N7637" t="s">
        <v>30</v>
      </c>
      <c r="O7637" t="s">
        <v>6356</v>
      </c>
      <c r="P7637" t="s">
        <v>32</v>
      </c>
      <c r="Q7637" t="s">
        <v>36</v>
      </c>
      <c r="R7637" t="s">
        <v>6357</v>
      </c>
      <c r="S7637">
        <v>300.98</v>
      </c>
      <c r="T7637">
        <v>1</v>
      </c>
      <c r="U7637">
        <v>0</v>
      </c>
      <c r="V7637">
        <v>87.28419999999997</v>
      </c>
    </row>
    <row r="7638" spans="1:22" x14ac:dyDescent="0.25">
      <c r="A7638">
        <v>7637</v>
      </c>
      <c r="B7638" t="s">
        <v>9571</v>
      </c>
      <c r="C7638">
        <v>2014</v>
      </c>
      <c r="D7638" s="1">
        <v>42003</v>
      </c>
      <c r="E7638" s="1">
        <v>42006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77.624999999999972</v>
      </c>
    </row>
    <row r="7639" spans="1:22" x14ac:dyDescent="0.25">
      <c r="A7639">
        <v>7638</v>
      </c>
      <c r="B7639" t="s">
        <v>9572</v>
      </c>
      <c r="C7639">
        <v>2014</v>
      </c>
      <c r="D7639" s="1">
        <v>41701</v>
      </c>
      <c r="E7639" s="1">
        <v>41707</v>
      </c>
      <c r="F7639" t="s">
        <v>50</v>
      </c>
      <c r="G7639" t="s">
        <v>5168</v>
      </c>
      <c r="H7639" t="s">
        <v>5169</v>
      </c>
      <c r="I7639" t="s">
        <v>41</v>
      </c>
      <c r="J7639" t="s">
        <v>27</v>
      </c>
      <c r="K7639" t="s">
        <v>606</v>
      </c>
      <c r="L7639" t="s">
        <v>245</v>
      </c>
      <c r="M7639">
        <v>19711</v>
      </c>
      <c r="N7639" t="s">
        <v>148</v>
      </c>
      <c r="O7639" t="s">
        <v>6379</v>
      </c>
      <c r="P7639" t="s">
        <v>46</v>
      </c>
      <c r="Q7639" t="s">
        <v>68</v>
      </c>
      <c r="R7639" t="s">
        <v>6380</v>
      </c>
      <c r="S7639">
        <v>59.519999999999996</v>
      </c>
      <c r="T7639">
        <v>3</v>
      </c>
      <c r="U7639">
        <v>0</v>
      </c>
      <c r="V7639">
        <v>15.475200000000001</v>
      </c>
    </row>
    <row r="7640" spans="1:22" x14ac:dyDescent="0.25">
      <c r="A7640">
        <v>7639</v>
      </c>
      <c r="B7640" t="s">
        <v>9572</v>
      </c>
      <c r="C7640">
        <v>2014</v>
      </c>
      <c r="D7640" s="1">
        <v>41701</v>
      </c>
      <c r="E7640" s="1">
        <v>41707</v>
      </c>
      <c r="F7640" t="s">
        <v>50</v>
      </c>
      <c r="G7640" t="s">
        <v>5168</v>
      </c>
      <c r="H7640" t="s">
        <v>5169</v>
      </c>
      <c r="I7640" t="s">
        <v>41</v>
      </c>
      <c r="J7640" t="s">
        <v>27</v>
      </c>
      <c r="K7640" t="s">
        <v>606</v>
      </c>
      <c r="L7640" t="s">
        <v>245</v>
      </c>
      <c r="M7640">
        <v>19711</v>
      </c>
      <c r="N7640" t="s">
        <v>148</v>
      </c>
      <c r="O7640" t="s">
        <v>6102</v>
      </c>
      <c r="P7640" t="s">
        <v>46</v>
      </c>
      <c r="Q7640" t="s">
        <v>173</v>
      </c>
      <c r="R7640" t="s">
        <v>186</v>
      </c>
      <c r="S7640">
        <v>57.959999999999994</v>
      </c>
      <c r="T7640">
        <v>7</v>
      </c>
      <c r="U7640">
        <v>0</v>
      </c>
      <c r="V7640">
        <v>27.241199999999996</v>
      </c>
    </row>
    <row r="7641" spans="1:22" x14ac:dyDescent="0.25">
      <c r="A7641">
        <v>7640</v>
      </c>
      <c r="B7641" t="s">
        <v>9572</v>
      </c>
      <c r="C7641">
        <v>2014</v>
      </c>
      <c r="D7641" s="1">
        <v>41701</v>
      </c>
      <c r="E7641" s="1">
        <v>41707</v>
      </c>
      <c r="F7641" t="s">
        <v>50</v>
      </c>
      <c r="G7641" t="s">
        <v>5168</v>
      </c>
      <c r="H7641" t="s">
        <v>5169</v>
      </c>
      <c r="I7641" t="s">
        <v>41</v>
      </c>
      <c r="J7641" t="s">
        <v>27</v>
      </c>
      <c r="K7641" t="s">
        <v>606</v>
      </c>
      <c r="L7641" t="s">
        <v>245</v>
      </c>
      <c r="M7641">
        <v>19711</v>
      </c>
      <c r="N7641" t="s">
        <v>148</v>
      </c>
      <c r="O7641" t="s">
        <v>6312</v>
      </c>
      <c r="P7641" t="s">
        <v>32</v>
      </c>
      <c r="Q7641" t="s">
        <v>33</v>
      </c>
      <c r="R7641" t="s">
        <v>6313</v>
      </c>
      <c r="S7641">
        <v>441.96</v>
      </c>
      <c r="T7641">
        <v>2</v>
      </c>
      <c r="U7641">
        <v>0</v>
      </c>
      <c r="V7641">
        <v>101.6508</v>
      </c>
    </row>
    <row r="7642" spans="1:22" x14ac:dyDescent="0.25">
      <c r="A7642">
        <v>7641</v>
      </c>
      <c r="B7642" t="s">
        <v>9572</v>
      </c>
      <c r="C7642">
        <v>2014</v>
      </c>
      <c r="D7642" s="1">
        <v>41701</v>
      </c>
      <c r="E7642" s="1">
        <v>41707</v>
      </c>
      <c r="F7642" t="s">
        <v>50</v>
      </c>
      <c r="G7642" t="s">
        <v>5168</v>
      </c>
      <c r="H7642" t="s">
        <v>5169</v>
      </c>
      <c r="I7642" t="s">
        <v>41</v>
      </c>
      <c r="J7642" t="s">
        <v>27</v>
      </c>
      <c r="K7642" t="s">
        <v>606</v>
      </c>
      <c r="L7642" t="s">
        <v>245</v>
      </c>
      <c r="M7642">
        <v>19711</v>
      </c>
      <c r="N7642" t="s">
        <v>148</v>
      </c>
      <c r="O7642" t="s">
        <v>7921</v>
      </c>
      <c r="P7642" t="s">
        <v>46</v>
      </c>
      <c r="Q7642" t="s">
        <v>90</v>
      </c>
      <c r="R7642" t="s">
        <v>186</v>
      </c>
      <c r="S7642">
        <v>68.039999999999992</v>
      </c>
      <c r="T7642">
        <v>6</v>
      </c>
      <c r="U7642">
        <v>0</v>
      </c>
      <c r="V7642">
        <v>33.339599999999997</v>
      </c>
    </row>
    <row r="7643" spans="1:22" x14ac:dyDescent="0.25">
      <c r="A7643">
        <v>7642</v>
      </c>
      <c r="B7643" t="s">
        <v>9573</v>
      </c>
      <c r="C7643">
        <v>2013</v>
      </c>
      <c r="D7643" s="1">
        <v>41554</v>
      </c>
      <c r="E7643" s="1">
        <v>41555</v>
      </c>
      <c r="F7643" t="s">
        <v>188</v>
      </c>
      <c r="G7643" t="s">
        <v>6478</v>
      </c>
      <c r="H7643" t="s">
        <v>6479</v>
      </c>
      <c r="I7643" t="s">
        <v>102</v>
      </c>
      <c r="J7643" t="s">
        <v>27</v>
      </c>
      <c r="K7643" t="s">
        <v>3595</v>
      </c>
      <c r="L7643" t="s">
        <v>457</v>
      </c>
      <c r="M7643">
        <v>81001</v>
      </c>
      <c r="N7643" t="s">
        <v>44</v>
      </c>
      <c r="O7643" t="s">
        <v>9574</v>
      </c>
      <c r="P7643" t="s">
        <v>71</v>
      </c>
      <c r="Q7643" t="s">
        <v>682</v>
      </c>
      <c r="R7643" t="s">
        <v>9575</v>
      </c>
      <c r="S7643">
        <v>703.71</v>
      </c>
      <c r="T7643">
        <v>6</v>
      </c>
      <c r="U7643">
        <v>0.7</v>
      </c>
      <c r="V7643">
        <v>-938.28</v>
      </c>
    </row>
    <row r="7644" spans="1:22" x14ac:dyDescent="0.25">
      <c r="A7644">
        <v>7643</v>
      </c>
      <c r="B7644" t="s">
        <v>9573</v>
      </c>
      <c r="C7644">
        <v>2013</v>
      </c>
      <c r="D7644" s="1">
        <v>41554</v>
      </c>
      <c r="E7644" s="1">
        <v>41555</v>
      </c>
      <c r="F7644" t="s">
        <v>188</v>
      </c>
      <c r="G7644" t="s">
        <v>6478</v>
      </c>
      <c r="H7644" t="s">
        <v>6479</v>
      </c>
      <c r="I7644" t="s">
        <v>102</v>
      </c>
      <c r="J7644" t="s">
        <v>27</v>
      </c>
      <c r="K7644" t="s">
        <v>3595</v>
      </c>
      <c r="L7644" t="s">
        <v>457</v>
      </c>
      <c r="M7644">
        <v>81001</v>
      </c>
      <c r="N7644" t="s">
        <v>44</v>
      </c>
      <c r="O7644" t="s">
        <v>2047</v>
      </c>
      <c r="P7644" t="s">
        <v>46</v>
      </c>
      <c r="Q7644" t="s">
        <v>75</v>
      </c>
      <c r="R7644" t="s">
        <v>2048</v>
      </c>
      <c r="S7644">
        <v>17.904000000000003</v>
      </c>
      <c r="T7644">
        <v>4</v>
      </c>
      <c r="U7644">
        <v>0.7</v>
      </c>
      <c r="V7644">
        <v>-14.920000000000002</v>
      </c>
    </row>
    <row r="7645" spans="1:22" x14ac:dyDescent="0.25">
      <c r="A7645">
        <v>7644</v>
      </c>
      <c r="B7645" t="s">
        <v>9573</v>
      </c>
      <c r="C7645">
        <v>2013</v>
      </c>
      <c r="D7645" s="1">
        <v>41554</v>
      </c>
      <c r="E7645" s="1">
        <v>41555</v>
      </c>
      <c r="F7645" t="s">
        <v>188</v>
      </c>
      <c r="G7645" t="s">
        <v>6478</v>
      </c>
      <c r="H7645" t="s">
        <v>6479</v>
      </c>
      <c r="I7645" t="s">
        <v>102</v>
      </c>
      <c r="J7645" t="s">
        <v>27</v>
      </c>
      <c r="K7645" t="s">
        <v>3595</v>
      </c>
      <c r="L7645" t="s">
        <v>457</v>
      </c>
      <c r="M7645">
        <v>81001</v>
      </c>
      <c r="N7645" t="s">
        <v>44</v>
      </c>
      <c r="O7645" t="s">
        <v>4940</v>
      </c>
      <c r="P7645" t="s">
        <v>46</v>
      </c>
      <c r="Q7645" t="s">
        <v>75</v>
      </c>
      <c r="R7645" t="s">
        <v>4941</v>
      </c>
      <c r="S7645">
        <v>11.976000000000003</v>
      </c>
      <c r="T7645">
        <v>4</v>
      </c>
      <c r="U7645">
        <v>0.7</v>
      </c>
      <c r="V7645">
        <v>-9.1815999999999995</v>
      </c>
    </row>
    <row r="7646" spans="1:22" x14ac:dyDescent="0.25">
      <c r="A7646">
        <v>7645</v>
      </c>
      <c r="B7646" t="s">
        <v>9573</v>
      </c>
      <c r="C7646">
        <v>2013</v>
      </c>
      <c r="D7646" s="1">
        <v>41554</v>
      </c>
      <c r="E7646" s="1">
        <v>41555</v>
      </c>
      <c r="F7646" t="s">
        <v>188</v>
      </c>
      <c r="G7646" t="s">
        <v>6478</v>
      </c>
      <c r="H7646" t="s">
        <v>6479</v>
      </c>
      <c r="I7646" t="s">
        <v>102</v>
      </c>
      <c r="J7646" t="s">
        <v>27</v>
      </c>
      <c r="K7646" t="s">
        <v>3595</v>
      </c>
      <c r="L7646" t="s">
        <v>457</v>
      </c>
      <c r="M7646">
        <v>81001</v>
      </c>
      <c r="N7646" t="s">
        <v>44</v>
      </c>
      <c r="O7646" t="s">
        <v>7144</v>
      </c>
      <c r="P7646" t="s">
        <v>71</v>
      </c>
      <c r="Q7646" t="s">
        <v>161</v>
      </c>
      <c r="R7646" t="s">
        <v>7145</v>
      </c>
      <c r="S7646">
        <v>67.959999999999994</v>
      </c>
      <c r="T7646">
        <v>5</v>
      </c>
      <c r="U7646">
        <v>0.2</v>
      </c>
      <c r="V7646">
        <v>0.84950000000000259</v>
      </c>
    </row>
    <row r="7647" spans="1:22" x14ac:dyDescent="0.25">
      <c r="A7647">
        <v>7646</v>
      </c>
      <c r="B7647" t="s">
        <v>9576</v>
      </c>
      <c r="C7647">
        <v>2012</v>
      </c>
      <c r="D7647" s="1">
        <v>41004</v>
      </c>
      <c r="E7647" s="1">
        <v>41010</v>
      </c>
      <c r="F7647" t="s">
        <v>50</v>
      </c>
      <c r="G7647" t="s">
        <v>6011</v>
      </c>
      <c r="H7647" t="s">
        <v>6012</v>
      </c>
      <c r="I7647" t="s">
        <v>41</v>
      </c>
      <c r="J7647" t="s">
        <v>27</v>
      </c>
      <c r="K7647" t="s">
        <v>42</v>
      </c>
      <c r="L7647" t="s">
        <v>43</v>
      </c>
      <c r="M7647">
        <v>90036</v>
      </c>
      <c r="N7647" t="s">
        <v>44</v>
      </c>
      <c r="O7647" t="s">
        <v>3400</v>
      </c>
      <c r="P7647" t="s">
        <v>32</v>
      </c>
      <c r="Q7647" t="s">
        <v>36</v>
      </c>
      <c r="R7647" t="s">
        <v>3401</v>
      </c>
      <c r="S7647">
        <v>892.22400000000005</v>
      </c>
      <c r="T7647">
        <v>3</v>
      </c>
      <c r="U7647">
        <v>0.2</v>
      </c>
      <c r="V7647">
        <v>89.222400000000022</v>
      </c>
    </row>
    <row r="7648" spans="1:22" x14ac:dyDescent="0.25">
      <c r="A7648">
        <v>7647</v>
      </c>
      <c r="B7648" t="s">
        <v>9577</v>
      </c>
      <c r="C7648">
        <v>2011</v>
      </c>
      <c r="D7648" s="1">
        <v>40795</v>
      </c>
      <c r="E7648" s="1">
        <v>40799</v>
      </c>
      <c r="F7648" t="s">
        <v>50</v>
      </c>
      <c r="G7648" t="s">
        <v>2903</v>
      </c>
      <c r="H7648" t="s">
        <v>2904</v>
      </c>
      <c r="I7648" t="s">
        <v>26</v>
      </c>
      <c r="J7648" t="s">
        <v>27</v>
      </c>
      <c r="K7648" t="s">
        <v>3520</v>
      </c>
      <c r="L7648" t="s">
        <v>88</v>
      </c>
      <c r="M7648">
        <v>27834</v>
      </c>
      <c r="N7648" t="s">
        <v>30</v>
      </c>
      <c r="O7648" t="s">
        <v>8852</v>
      </c>
      <c r="P7648" t="s">
        <v>71</v>
      </c>
      <c r="Q7648" t="s">
        <v>682</v>
      </c>
      <c r="R7648" t="s">
        <v>8853</v>
      </c>
      <c r="S7648">
        <v>1299.99</v>
      </c>
      <c r="T7648">
        <v>2</v>
      </c>
      <c r="U7648">
        <v>0.5</v>
      </c>
      <c r="V7648">
        <v>-571.99559999999997</v>
      </c>
    </row>
    <row r="7649" spans="1:22" x14ac:dyDescent="0.25">
      <c r="A7649">
        <v>7648</v>
      </c>
      <c r="B7649" t="s">
        <v>9578</v>
      </c>
      <c r="C7649">
        <v>2013</v>
      </c>
      <c r="D7649" s="1">
        <v>41349</v>
      </c>
      <c r="E7649" s="1">
        <v>41350</v>
      </c>
      <c r="F7649" t="s">
        <v>188</v>
      </c>
      <c r="G7649" t="s">
        <v>6750</v>
      </c>
      <c r="H7649" t="s">
        <v>6751</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x14ac:dyDescent="0.25">
      <c r="A7650">
        <v>7649</v>
      </c>
      <c r="B7650" t="s">
        <v>9578</v>
      </c>
      <c r="C7650">
        <v>2013</v>
      </c>
      <c r="D7650" s="1">
        <v>41349</v>
      </c>
      <c r="E7650" s="1">
        <v>41350</v>
      </c>
      <c r="F7650" t="s">
        <v>188</v>
      </c>
      <c r="G7650" t="s">
        <v>6750</v>
      </c>
      <c r="H7650" t="s">
        <v>6751</v>
      </c>
      <c r="I7650" t="s">
        <v>41</v>
      </c>
      <c r="J7650" t="s">
        <v>27</v>
      </c>
      <c r="K7650" t="s">
        <v>127</v>
      </c>
      <c r="L7650" t="s">
        <v>43</v>
      </c>
      <c r="M7650">
        <v>94110</v>
      </c>
      <c r="N7650" t="s">
        <v>44</v>
      </c>
      <c r="O7650" t="s">
        <v>3036</v>
      </c>
      <c r="P7650" t="s">
        <v>32</v>
      </c>
      <c r="Q7650" t="s">
        <v>36</v>
      </c>
      <c r="R7650" t="s">
        <v>3037</v>
      </c>
      <c r="S7650">
        <v>1352.0320000000002</v>
      </c>
      <c r="T7650">
        <v>4</v>
      </c>
      <c r="U7650">
        <v>0.2</v>
      </c>
      <c r="V7650">
        <v>84.501999999999953</v>
      </c>
    </row>
    <row r="7651" spans="1:22" x14ac:dyDescent="0.25">
      <c r="A7651">
        <v>7650</v>
      </c>
      <c r="B7651" t="s">
        <v>9579</v>
      </c>
      <c r="C7651">
        <v>2012</v>
      </c>
      <c r="D7651" s="1">
        <v>41270</v>
      </c>
      <c r="E7651" s="1">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1548.9900000000002</v>
      </c>
      <c r="T7651">
        <v>9</v>
      </c>
      <c r="U7651">
        <v>0.4</v>
      </c>
      <c r="V7651">
        <v>-464.69700000000012</v>
      </c>
    </row>
    <row r="7652" spans="1:22" x14ac:dyDescent="0.25">
      <c r="A7652">
        <v>7651</v>
      </c>
      <c r="B7652" t="s">
        <v>9579</v>
      </c>
      <c r="C7652">
        <v>2012</v>
      </c>
      <c r="D7652" s="1">
        <v>41270</v>
      </c>
      <c r="E7652" s="1">
        <v>41274</v>
      </c>
      <c r="F7652" t="s">
        <v>50</v>
      </c>
      <c r="G7652" t="s">
        <v>910</v>
      </c>
      <c r="H7652" t="s">
        <v>911</v>
      </c>
      <c r="I7652" t="s">
        <v>41</v>
      </c>
      <c r="J7652" t="s">
        <v>27</v>
      </c>
      <c r="K7652" t="s">
        <v>5178</v>
      </c>
      <c r="L7652" t="s">
        <v>498</v>
      </c>
      <c r="M7652">
        <v>43302</v>
      </c>
      <c r="N7652" t="s">
        <v>148</v>
      </c>
      <c r="O7652" t="s">
        <v>6102</v>
      </c>
      <c r="P7652" t="s">
        <v>46</v>
      </c>
      <c r="Q7652" t="s">
        <v>173</v>
      </c>
      <c r="R7652" t="s">
        <v>186</v>
      </c>
      <c r="S7652">
        <v>19.872</v>
      </c>
      <c r="T7652">
        <v>3</v>
      </c>
      <c r="U7652">
        <v>0.2</v>
      </c>
      <c r="V7652">
        <v>6.7067999999999977</v>
      </c>
    </row>
    <row r="7653" spans="1:22" x14ac:dyDescent="0.25">
      <c r="A7653">
        <v>7652</v>
      </c>
      <c r="B7653" t="s">
        <v>9580</v>
      </c>
      <c r="C7653">
        <v>2014</v>
      </c>
      <c r="D7653" s="1">
        <v>41859</v>
      </c>
      <c r="E7653" s="1">
        <v>41860</v>
      </c>
      <c r="F7653" t="s">
        <v>188</v>
      </c>
      <c r="G7653" t="s">
        <v>2002</v>
      </c>
      <c r="H7653" t="s">
        <v>2003</v>
      </c>
      <c r="I7653" t="s">
        <v>26</v>
      </c>
      <c r="J7653" t="s">
        <v>27</v>
      </c>
      <c r="K7653" t="s">
        <v>815</v>
      </c>
      <c r="L7653" t="s">
        <v>104</v>
      </c>
      <c r="M7653">
        <v>75081</v>
      </c>
      <c r="N7653" t="s">
        <v>105</v>
      </c>
      <c r="O7653" t="s">
        <v>458</v>
      </c>
      <c r="P7653" t="s">
        <v>71</v>
      </c>
      <c r="Q7653" t="s">
        <v>161</v>
      </c>
      <c r="R7653" t="s">
        <v>459</v>
      </c>
      <c r="S7653">
        <v>119.44800000000001</v>
      </c>
      <c r="T7653">
        <v>3</v>
      </c>
      <c r="U7653">
        <v>0.2</v>
      </c>
      <c r="V7653">
        <v>-13.437900000000006</v>
      </c>
    </row>
    <row r="7654" spans="1:22" x14ac:dyDescent="0.25">
      <c r="A7654">
        <v>7653</v>
      </c>
      <c r="B7654" t="s">
        <v>9580</v>
      </c>
      <c r="C7654">
        <v>2014</v>
      </c>
      <c r="D7654" s="1">
        <v>41859</v>
      </c>
      <c r="E7654" s="1">
        <v>41860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-25.108999999999988</v>
      </c>
    </row>
    <row r="7655" spans="1:22" x14ac:dyDescent="0.25">
      <c r="A7655">
        <v>7654</v>
      </c>
      <c r="B7655" t="s">
        <v>9581</v>
      </c>
      <c r="C7655">
        <v>2012</v>
      </c>
      <c r="D7655" s="1">
        <v>40990</v>
      </c>
      <c r="E7655" s="1">
        <v>40995</v>
      </c>
      <c r="F7655" t="s">
        <v>50</v>
      </c>
      <c r="G7655" t="s">
        <v>9582</v>
      </c>
      <c r="H7655" t="s">
        <v>9583</v>
      </c>
      <c r="I7655" t="s">
        <v>41</v>
      </c>
      <c r="J7655" t="s">
        <v>27</v>
      </c>
      <c r="K7655" t="s">
        <v>1681</v>
      </c>
      <c r="L7655" t="s">
        <v>358</v>
      </c>
      <c r="M7655">
        <v>35810</v>
      </c>
      <c r="N7655" t="s">
        <v>30</v>
      </c>
      <c r="O7655" t="s">
        <v>7499</v>
      </c>
      <c r="P7655" t="s">
        <v>46</v>
      </c>
      <c r="Q7655" t="s">
        <v>68</v>
      </c>
      <c r="R7655" t="s">
        <v>7500</v>
      </c>
      <c r="S7655">
        <v>19.559999999999999</v>
      </c>
      <c r="T7655">
        <v>4</v>
      </c>
      <c r="U7655">
        <v>0</v>
      </c>
      <c r="V7655">
        <v>5.4768000000000008</v>
      </c>
    </row>
    <row r="7656" spans="1:22" x14ac:dyDescent="0.25">
      <c r="A7656">
        <v>7655</v>
      </c>
      <c r="B7656" t="s">
        <v>9584</v>
      </c>
      <c r="C7656">
        <v>2012</v>
      </c>
      <c r="D7656" s="1">
        <v>41243</v>
      </c>
      <c r="E7656" s="1">
        <v>41245</v>
      </c>
      <c r="F7656" t="s">
        <v>23</v>
      </c>
      <c r="G7656" t="s">
        <v>5569</v>
      </c>
      <c r="H7656" t="s">
        <v>5570</v>
      </c>
      <c r="I7656" t="s">
        <v>26</v>
      </c>
      <c r="J7656" t="s">
        <v>27</v>
      </c>
      <c r="K7656" t="s">
        <v>1391</v>
      </c>
      <c r="L7656" t="s">
        <v>1392</v>
      </c>
      <c r="M7656">
        <v>89115</v>
      </c>
      <c r="N7656" t="s">
        <v>44</v>
      </c>
      <c r="O7656" t="s">
        <v>7791</v>
      </c>
      <c r="P7656" t="s">
        <v>32</v>
      </c>
      <c r="Q7656" t="s">
        <v>65</v>
      </c>
      <c r="R7656" t="s">
        <v>7792</v>
      </c>
      <c r="S7656">
        <v>80.959999999999994</v>
      </c>
      <c r="T7656">
        <v>4</v>
      </c>
      <c r="U7656">
        <v>0</v>
      </c>
      <c r="V7656">
        <v>29.145599999999995</v>
      </c>
    </row>
    <row r="7657" spans="1:22" x14ac:dyDescent="0.25">
      <c r="A7657">
        <v>7656</v>
      </c>
      <c r="B7657" t="s">
        <v>9584</v>
      </c>
      <c r="C7657">
        <v>2012</v>
      </c>
      <c r="D7657" s="1">
        <v>41243</v>
      </c>
      <c r="E7657" s="1">
        <v>41245</v>
      </c>
      <c r="F7657" t="s">
        <v>23</v>
      </c>
      <c r="G7657" t="s">
        <v>5569</v>
      </c>
      <c r="H7657" t="s">
        <v>5570</v>
      </c>
      <c r="I7657" t="s">
        <v>26</v>
      </c>
      <c r="J7657" t="s">
        <v>27</v>
      </c>
      <c r="K7657" t="s">
        <v>1391</v>
      </c>
      <c r="L7657" t="s">
        <v>1392</v>
      </c>
      <c r="M7657">
        <v>89115</v>
      </c>
      <c r="N7657" t="s">
        <v>44</v>
      </c>
      <c r="O7657" t="s">
        <v>6174</v>
      </c>
      <c r="P7657" t="s">
        <v>46</v>
      </c>
      <c r="Q7657" t="s">
        <v>90</v>
      </c>
      <c r="R7657" t="s">
        <v>6175</v>
      </c>
      <c r="S7657">
        <v>25.92</v>
      </c>
      <c r="T7657">
        <v>4</v>
      </c>
      <c r="U7657">
        <v>0</v>
      </c>
      <c r="V7657">
        <v>12.441600000000001</v>
      </c>
    </row>
    <row r="7658" spans="1:22" x14ac:dyDescent="0.25">
      <c r="A7658">
        <v>7657</v>
      </c>
      <c r="B7658" t="s">
        <v>9585</v>
      </c>
      <c r="C7658">
        <v>2011</v>
      </c>
      <c r="D7658" s="1">
        <v>40648</v>
      </c>
      <c r="E7658" s="1">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31.018399999999986</v>
      </c>
    </row>
    <row r="7659" spans="1:22" x14ac:dyDescent="0.25">
      <c r="A7659">
        <v>7658</v>
      </c>
      <c r="B7659" t="s">
        <v>9585</v>
      </c>
      <c r="C7659">
        <v>2011</v>
      </c>
      <c r="D7659" s="1">
        <v>40648</v>
      </c>
      <c r="E7659" s="1">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x14ac:dyDescent="0.25">
      <c r="A7660">
        <v>7659</v>
      </c>
      <c r="B7660" t="s">
        <v>9586</v>
      </c>
      <c r="C7660">
        <v>2014</v>
      </c>
      <c r="D7660" s="1">
        <v>41851</v>
      </c>
      <c r="E7660" s="1">
        <v>41854</v>
      </c>
      <c r="F7660" t="s">
        <v>188</v>
      </c>
      <c r="G7660" t="s">
        <v>6255</v>
      </c>
      <c r="H7660" t="s">
        <v>6256</v>
      </c>
      <c r="I7660" t="s">
        <v>102</v>
      </c>
      <c r="J7660" t="s">
        <v>27</v>
      </c>
      <c r="K7660" t="s">
        <v>1119</v>
      </c>
      <c r="L7660" t="s">
        <v>498</v>
      </c>
      <c r="M7660">
        <v>44107</v>
      </c>
      <c r="N7660" t="s">
        <v>148</v>
      </c>
      <c r="O7660" t="s">
        <v>2596</v>
      </c>
      <c r="P7660" t="s">
        <v>46</v>
      </c>
      <c r="Q7660" t="s">
        <v>75</v>
      </c>
      <c r="R7660" t="s">
        <v>2597</v>
      </c>
      <c r="S7660">
        <v>76.77600000000001</v>
      </c>
      <c r="T7660">
        <v>4</v>
      </c>
      <c r="U7660">
        <v>0.7</v>
      </c>
      <c r="V7660">
        <v>-53.743199999999973</v>
      </c>
    </row>
    <row r="7661" spans="1:22" x14ac:dyDescent="0.25">
      <c r="A7661">
        <v>7660</v>
      </c>
      <c r="B7661" t="s">
        <v>9587</v>
      </c>
      <c r="C7661">
        <v>2014</v>
      </c>
      <c r="D7661" s="1">
        <v>41792</v>
      </c>
      <c r="E7661" s="1">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25.871999999999996</v>
      </c>
    </row>
    <row r="7662" spans="1:22" x14ac:dyDescent="0.25">
      <c r="A7662">
        <v>7661</v>
      </c>
      <c r="B7662" t="s">
        <v>9588</v>
      </c>
      <c r="C7662">
        <v>2011</v>
      </c>
      <c r="D7662" s="1">
        <v>40551</v>
      </c>
      <c r="E7662" s="1">
        <v>40556</v>
      </c>
      <c r="F7662" t="s">
        <v>50</v>
      </c>
      <c r="G7662" t="s">
        <v>7549</v>
      </c>
      <c r="H7662" t="s">
        <v>7550</v>
      </c>
      <c r="I7662" t="s">
        <v>26</v>
      </c>
      <c r="J7662" t="s">
        <v>27</v>
      </c>
      <c r="K7662" t="s">
        <v>1681</v>
      </c>
      <c r="L7662" t="s">
        <v>104</v>
      </c>
      <c r="M7662">
        <v>77340</v>
      </c>
      <c r="N7662" t="s">
        <v>105</v>
      </c>
      <c r="O7662" t="s">
        <v>1714</v>
      </c>
      <c r="P7662" t="s">
        <v>32</v>
      </c>
      <c r="Q7662" t="s">
        <v>65</v>
      </c>
      <c r="R7662" t="s">
        <v>1715</v>
      </c>
      <c r="S7662">
        <v>76.728000000000009</v>
      </c>
      <c r="T7662">
        <v>3</v>
      </c>
      <c r="U7662">
        <v>0.6</v>
      </c>
      <c r="V7662">
        <v>-53.709599999999988</v>
      </c>
    </row>
    <row r="7663" spans="1:22" x14ac:dyDescent="0.25">
      <c r="A7663">
        <v>7662</v>
      </c>
      <c r="B7663" t="s">
        <v>9588</v>
      </c>
      <c r="C7663">
        <v>2011</v>
      </c>
      <c r="D7663" s="1">
        <v>40551</v>
      </c>
      <c r="E7663" s="1">
        <v>40556</v>
      </c>
      <c r="F7663" t="s">
        <v>50</v>
      </c>
      <c r="G7663" t="s">
        <v>7549</v>
      </c>
      <c r="H7663" t="s">
        <v>7550</v>
      </c>
      <c r="I7663" t="s">
        <v>26</v>
      </c>
      <c r="J7663" t="s">
        <v>27</v>
      </c>
      <c r="K7663" t="s">
        <v>1681</v>
      </c>
      <c r="L7663" t="s">
        <v>104</v>
      </c>
      <c r="M7663">
        <v>77340</v>
      </c>
      <c r="N7663" t="s">
        <v>105</v>
      </c>
      <c r="O7663" t="s">
        <v>3858</v>
      </c>
      <c r="P7663" t="s">
        <v>46</v>
      </c>
      <c r="Q7663" t="s">
        <v>75</v>
      </c>
      <c r="R7663" t="s">
        <v>3859</v>
      </c>
      <c r="S7663">
        <v>10.429999999999998</v>
      </c>
      <c r="T7663">
        <v>7</v>
      </c>
      <c r="U7663">
        <v>0.8</v>
      </c>
      <c r="V7663">
        <v>-18.252500000000005</v>
      </c>
    </row>
    <row r="7664" spans="1:22" x14ac:dyDescent="0.25">
      <c r="A7664">
        <v>7663</v>
      </c>
      <c r="B7664" t="s">
        <v>9589</v>
      </c>
      <c r="C7664">
        <v>2014</v>
      </c>
      <c r="D7664" s="1">
        <v>41912</v>
      </c>
      <c r="E7664" s="1">
        <v>41914</v>
      </c>
      <c r="F7664" t="s">
        <v>188</v>
      </c>
      <c r="G7664" t="s">
        <v>5574</v>
      </c>
      <c r="H7664" t="s">
        <v>5575</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x14ac:dyDescent="0.25">
      <c r="A7665">
        <v>7664</v>
      </c>
      <c r="B7665" t="s">
        <v>9590</v>
      </c>
      <c r="C7665">
        <v>2014</v>
      </c>
      <c r="D7665" s="1">
        <v>41896</v>
      </c>
      <c r="E7665" s="1">
        <v>41902</v>
      </c>
      <c r="F7665" t="s">
        <v>50</v>
      </c>
      <c r="G7665" t="s">
        <v>5432</v>
      </c>
      <c r="H7665" t="s">
        <v>5433</v>
      </c>
      <c r="I7665" t="s">
        <v>26</v>
      </c>
      <c r="J7665" t="s">
        <v>27</v>
      </c>
      <c r="K7665" t="s">
        <v>2486</v>
      </c>
      <c r="L7665" t="s">
        <v>88</v>
      </c>
      <c r="M7665">
        <v>28806</v>
      </c>
      <c r="N7665" t="s">
        <v>30</v>
      </c>
      <c r="O7665" t="s">
        <v>2743</v>
      </c>
      <c r="P7665" t="s">
        <v>46</v>
      </c>
      <c r="Q7665" t="s">
        <v>68</v>
      </c>
      <c r="R7665" t="s">
        <v>2744</v>
      </c>
      <c r="S7665">
        <v>15.920000000000002</v>
      </c>
      <c r="T7665">
        <v>5</v>
      </c>
      <c r="U7665">
        <v>0.2</v>
      </c>
      <c r="V7665">
        <v>2.7859999999999978</v>
      </c>
    </row>
    <row r="7666" spans="1:22" x14ac:dyDescent="0.25">
      <c r="A7666">
        <v>7665</v>
      </c>
      <c r="B7666" t="s">
        <v>9591</v>
      </c>
      <c r="C7666">
        <v>2011</v>
      </c>
      <c r="D7666" s="1">
        <v>40838</v>
      </c>
      <c r="E7666" s="1">
        <v>40842</v>
      </c>
      <c r="F7666" t="s">
        <v>50</v>
      </c>
      <c r="G7666" t="s">
        <v>5634</v>
      </c>
      <c r="H7666" t="s">
        <v>5635</v>
      </c>
      <c r="I7666" t="s">
        <v>41</v>
      </c>
      <c r="J7666" t="s">
        <v>27</v>
      </c>
      <c r="K7666" t="s">
        <v>2422</v>
      </c>
      <c r="L7666" t="s">
        <v>736</v>
      </c>
      <c r="M7666">
        <v>71111</v>
      </c>
      <c r="N7666" t="s">
        <v>30</v>
      </c>
      <c r="O7666" t="s">
        <v>6545</v>
      </c>
      <c r="P7666" t="s">
        <v>32</v>
      </c>
      <c r="Q7666" t="s">
        <v>65</v>
      </c>
      <c r="R7666" t="s">
        <v>6546</v>
      </c>
      <c r="S7666">
        <v>129.91999999999999</v>
      </c>
      <c r="T7666">
        <v>4</v>
      </c>
      <c r="U7666">
        <v>0</v>
      </c>
      <c r="V7666">
        <v>10.393599999999992</v>
      </c>
    </row>
    <row r="7667" spans="1:22" x14ac:dyDescent="0.25">
      <c r="A7667">
        <v>7666</v>
      </c>
      <c r="B7667" t="s">
        <v>9592</v>
      </c>
      <c r="C7667">
        <v>2013</v>
      </c>
      <c r="D7667" s="1">
        <v>41552</v>
      </c>
      <c r="E7667" s="1">
        <v>41556</v>
      </c>
      <c r="F7667" t="s">
        <v>50</v>
      </c>
      <c r="G7667" t="s">
        <v>5992</v>
      </c>
      <c r="H7667" t="s">
        <v>5993</v>
      </c>
      <c r="I7667" t="s">
        <v>102</v>
      </c>
      <c r="J7667" t="s">
        <v>27</v>
      </c>
      <c r="K7667" t="s">
        <v>3577</v>
      </c>
      <c r="L7667" t="s">
        <v>1399</v>
      </c>
      <c r="M7667">
        <v>2908</v>
      </c>
      <c r="N7667" t="s">
        <v>148</v>
      </c>
      <c r="O7667" t="s">
        <v>3917</v>
      </c>
      <c r="P7667" t="s">
        <v>46</v>
      </c>
      <c r="Q7667" t="s">
        <v>75</v>
      </c>
      <c r="R7667" t="s">
        <v>3918</v>
      </c>
      <c r="S7667">
        <v>30.4</v>
      </c>
      <c r="T7667">
        <v>1</v>
      </c>
      <c r="U7667">
        <v>0</v>
      </c>
      <c r="V7667">
        <v>13.983999999999998</v>
      </c>
    </row>
    <row r="7668" spans="1:22" x14ac:dyDescent="0.25">
      <c r="A7668">
        <v>7667</v>
      </c>
      <c r="B7668" t="s">
        <v>9592</v>
      </c>
      <c r="C7668">
        <v>2013</v>
      </c>
      <c r="D7668" s="1">
        <v>41552</v>
      </c>
      <c r="E7668" s="1">
        <v>41556</v>
      </c>
      <c r="F7668" t="s">
        <v>50</v>
      </c>
      <c r="G7668" t="s">
        <v>5992</v>
      </c>
      <c r="H7668" t="s">
        <v>5993</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x14ac:dyDescent="0.25">
      <c r="A7669">
        <v>7668</v>
      </c>
      <c r="B7669" t="s">
        <v>9592</v>
      </c>
      <c r="C7669">
        <v>2013</v>
      </c>
      <c r="D7669" s="1">
        <v>41552</v>
      </c>
      <c r="E7669" s="1">
        <v>41556</v>
      </c>
      <c r="F7669" t="s">
        <v>50</v>
      </c>
      <c r="G7669" t="s">
        <v>5992</v>
      </c>
      <c r="H7669" t="s">
        <v>5993</v>
      </c>
      <c r="I7669" t="s">
        <v>102</v>
      </c>
      <c r="J7669" t="s">
        <v>27</v>
      </c>
      <c r="K7669" t="s">
        <v>3577</v>
      </c>
      <c r="L7669" t="s">
        <v>1399</v>
      </c>
      <c r="M7669">
        <v>2908</v>
      </c>
      <c r="N7669" t="s">
        <v>148</v>
      </c>
      <c r="O7669" t="s">
        <v>7937</v>
      </c>
      <c r="P7669" t="s">
        <v>46</v>
      </c>
      <c r="Q7669" t="s">
        <v>59</v>
      </c>
      <c r="R7669" t="s">
        <v>7938</v>
      </c>
      <c r="S7669">
        <v>119.10000000000001</v>
      </c>
      <c r="T7669">
        <v>3</v>
      </c>
      <c r="U7669">
        <v>0</v>
      </c>
      <c r="V7669">
        <v>34.538999999999994</v>
      </c>
    </row>
    <row r="7670" spans="1:22" x14ac:dyDescent="0.25">
      <c r="A7670">
        <v>7669</v>
      </c>
      <c r="B7670" t="s">
        <v>9593</v>
      </c>
      <c r="C7670">
        <v>2012</v>
      </c>
      <c r="D7670" s="1">
        <v>41240</v>
      </c>
      <c r="E7670" s="1">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x14ac:dyDescent="0.25">
      <c r="A7671">
        <v>7670</v>
      </c>
      <c r="B7671" t="s">
        <v>9593</v>
      </c>
      <c r="C7671">
        <v>2012</v>
      </c>
      <c r="D7671" s="1">
        <v>41240</v>
      </c>
      <c r="E7671" s="1">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28.171799999999998</v>
      </c>
    </row>
    <row r="7672" spans="1:22" x14ac:dyDescent="0.25">
      <c r="A7672">
        <v>7671</v>
      </c>
      <c r="B7672" t="s">
        <v>9593</v>
      </c>
      <c r="C7672">
        <v>2012</v>
      </c>
      <c r="D7672" s="1">
        <v>41240</v>
      </c>
      <c r="E7672" s="1">
        <v>41242</v>
      </c>
      <c r="F7672" t="s">
        <v>23</v>
      </c>
      <c r="G7672" t="s">
        <v>182</v>
      </c>
      <c r="H7672" t="s">
        <v>183</v>
      </c>
      <c r="I7672" t="s">
        <v>102</v>
      </c>
      <c r="J7672" t="s">
        <v>27</v>
      </c>
      <c r="K7672" t="s">
        <v>4096</v>
      </c>
      <c r="L7672" t="s">
        <v>1245</v>
      </c>
      <c r="M7672">
        <v>2149</v>
      </c>
      <c r="N7672" t="s">
        <v>148</v>
      </c>
      <c r="O7672" t="s">
        <v>5326</v>
      </c>
      <c r="P7672" t="s">
        <v>71</v>
      </c>
      <c r="Q7672" t="s">
        <v>161</v>
      </c>
      <c r="R7672" t="s">
        <v>5327</v>
      </c>
      <c r="S7672">
        <v>259.98</v>
      </c>
      <c r="T7672">
        <v>2</v>
      </c>
      <c r="U7672">
        <v>0</v>
      </c>
      <c r="V7672">
        <v>88.393200000000007</v>
      </c>
    </row>
    <row r="7673" spans="1:22" x14ac:dyDescent="0.25">
      <c r="A7673">
        <v>7672</v>
      </c>
      <c r="B7673" t="s">
        <v>9593</v>
      </c>
      <c r="C7673">
        <v>2012</v>
      </c>
      <c r="D7673" s="1">
        <v>41240</v>
      </c>
      <c r="E7673" s="1">
        <v>41242</v>
      </c>
      <c r="F7673" t="s">
        <v>23</v>
      </c>
      <c r="G7673" t="s">
        <v>182</v>
      </c>
      <c r="H7673" t="s">
        <v>183</v>
      </c>
      <c r="I7673" t="s">
        <v>102</v>
      </c>
      <c r="J7673" t="s">
        <v>27</v>
      </c>
      <c r="K7673" t="s">
        <v>4096</v>
      </c>
      <c r="L7673" t="s">
        <v>1245</v>
      </c>
      <c r="M7673">
        <v>2149</v>
      </c>
      <c r="N7673" t="s">
        <v>148</v>
      </c>
      <c r="O7673" t="s">
        <v>6558</v>
      </c>
      <c r="P7673" t="s">
        <v>32</v>
      </c>
      <c r="Q7673" t="s">
        <v>33</v>
      </c>
      <c r="R7673" t="s">
        <v>6559</v>
      </c>
      <c r="S7673">
        <v>170.98</v>
      </c>
      <c r="T7673">
        <v>1</v>
      </c>
      <c r="U7673">
        <v>0</v>
      </c>
      <c r="V7673">
        <v>32.486199999999997</v>
      </c>
    </row>
    <row r="7674" spans="1:22" x14ac:dyDescent="0.25">
      <c r="A7674">
        <v>7673</v>
      </c>
      <c r="B7674" t="s">
        <v>9593</v>
      </c>
      <c r="C7674">
        <v>2012</v>
      </c>
      <c r="D7674" s="1">
        <v>41240</v>
      </c>
      <c r="E7674" s="1">
        <v>41242</v>
      </c>
      <c r="F7674" t="s">
        <v>23</v>
      </c>
      <c r="G7674" t="s">
        <v>182</v>
      </c>
      <c r="H7674" t="s">
        <v>183</v>
      </c>
      <c r="I7674" t="s">
        <v>102</v>
      </c>
      <c r="J7674" t="s">
        <v>27</v>
      </c>
      <c r="K7674" t="s">
        <v>4096</v>
      </c>
      <c r="L7674" t="s">
        <v>1245</v>
      </c>
      <c r="M7674">
        <v>2149</v>
      </c>
      <c r="N7674" t="s">
        <v>148</v>
      </c>
      <c r="O7674" t="s">
        <v>9594</v>
      </c>
      <c r="P7674" t="s">
        <v>32</v>
      </c>
      <c r="Q7674" t="s">
        <v>65</v>
      </c>
      <c r="R7674" t="s">
        <v>9595</v>
      </c>
      <c r="S7674">
        <v>38.97</v>
      </c>
      <c r="T7674">
        <v>3</v>
      </c>
      <c r="U7674">
        <v>0</v>
      </c>
      <c r="V7674">
        <v>4.6763999999999992</v>
      </c>
    </row>
    <row r="7675" spans="1:22" x14ac:dyDescent="0.25">
      <c r="A7675">
        <v>7674</v>
      </c>
      <c r="B7675" t="s">
        <v>9593</v>
      </c>
      <c r="C7675">
        <v>2012</v>
      </c>
      <c r="D7675" s="1">
        <v>41240</v>
      </c>
      <c r="E7675" s="1">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x14ac:dyDescent="0.25">
      <c r="A7676">
        <v>7675</v>
      </c>
      <c r="B7676" t="s">
        <v>9593</v>
      </c>
      <c r="C7676">
        <v>2012</v>
      </c>
      <c r="D7676" s="1">
        <v>41240</v>
      </c>
      <c r="E7676" s="1">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x14ac:dyDescent="0.25">
      <c r="A7677">
        <v>7676</v>
      </c>
      <c r="B7677" t="s">
        <v>9596</v>
      </c>
      <c r="C7677">
        <v>2014</v>
      </c>
      <c r="D7677" s="1">
        <v>41766</v>
      </c>
      <c r="E7677" s="1">
        <v>41769</v>
      </c>
      <c r="F7677" t="s">
        <v>23</v>
      </c>
      <c r="G7677" t="s">
        <v>8648</v>
      </c>
      <c r="H7677" t="s">
        <v>8649</v>
      </c>
      <c r="I7677" t="s">
        <v>26</v>
      </c>
      <c r="J7677" t="s">
        <v>27</v>
      </c>
      <c r="K7677" t="s">
        <v>4981</v>
      </c>
      <c r="L7677" t="s">
        <v>43</v>
      </c>
      <c r="M7677">
        <v>91730</v>
      </c>
      <c r="N7677" t="s">
        <v>44</v>
      </c>
      <c r="O7677" t="s">
        <v>1837</v>
      </c>
      <c r="P7677" t="s">
        <v>46</v>
      </c>
      <c r="Q7677" t="s">
        <v>78</v>
      </c>
      <c r="R7677" t="s">
        <v>1838</v>
      </c>
      <c r="S7677">
        <v>152.94</v>
      </c>
      <c r="T7677">
        <v>3</v>
      </c>
      <c r="U7677">
        <v>0</v>
      </c>
      <c r="V7677">
        <v>41.293800000000005</v>
      </c>
    </row>
    <row r="7678" spans="1:22" x14ac:dyDescent="0.25">
      <c r="A7678">
        <v>7677</v>
      </c>
      <c r="B7678" t="s">
        <v>9597</v>
      </c>
      <c r="C7678">
        <v>2011</v>
      </c>
      <c r="D7678" s="1">
        <v>40824</v>
      </c>
      <c r="E7678" s="1">
        <v>40824</v>
      </c>
      <c r="F7678" t="s">
        <v>1290</v>
      </c>
      <c r="G7678" t="s">
        <v>1375</v>
      </c>
      <c r="H7678" t="s">
        <v>1376</v>
      </c>
      <c r="I7678" t="s">
        <v>26</v>
      </c>
      <c r="J7678" t="s">
        <v>27</v>
      </c>
      <c r="K7678" t="s">
        <v>467</v>
      </c>
      <c r="L7678" t="s">
        <v>88</v>
      </c>
      <c r="M7678">
        <v>28205</v>
      </c>
      <c r="N7678" t="s">
        <v>30</v>
      </c>
      <c r="O7678" t="s">
        <v>7036</v>
      </c>
      <c r="P7678" t="s">
        <v>71</v>
      </c>
      <c r="Q7678" t="s">
        <v>161</v>
      </c>
      <c r="R7678" t="s">
        <v>7037</v>
      </c>
      <c r="S7678">
        <v>23.472000000000001</v>
      </c>
      <c r="T7678">
        <v>3</v>
      </c>
      <c r="U7678">
        <v>0.2</v>
      </c>
      <c r="V7678">
        <v>4.9877999999999982</v>
      </c>
    </row>
    <row r="7679" spans="1:22" x14ac:dyDescent="0.25">
      <c r="A7679">
        <v>7678</v>
      </c>
      <c r="B7679" t="s">
        <v>9598</v>
      </c>
      <c r="C7679">
        <v>2011</v>
      </c>
      <c r="D7679" s="1">
        <v>40908</v>
      </c>
      <c r="E7679" s="1">
        <v>40915</v>
      </c>
      <c r="F7679" t="s">
        <v>50</v>
      </c>
      <c r="G7679" t="s">
        <v>3814</v>
      </c>
      <c r="H7679" t="s">
        <v>3815</v>
      </c>
      <c r="I7679" t="s">
        <v>102</v>
      </c>
      <c r="J7679" t="s">
        <v>27</v>
      </c>
      <c r="K7679" t="s">
        <v>3577</v>
      </c>
      <c r="L7679" t="s">
        <v>1399</v>
      </c>
      <c r="M7679">
        <v>2908</v>
      </c>
      <c r="N7679" t="s">
        <v>148</v>
      </c>
      <c r="O7679" t="s">
        <v>7674</v>
      </c>
      <c r="P7679" t="s">
        <v>46</v>
      </c>
      <c r="Q7679" t="s">
        <v>90</v>
      </c>
      <c r="R7679" t="s">
        <v>7675</v>
      </c>
      <c r="S7679">
        <v>195.64</v>
      </c>
      <c r="T7679">
        <v>4</v>
      </c>
      <c r="U7679">
        <v>0</v>
      </c>
      <c r="V7679">
        <v>91.950799999999987</v>
      </c>
    </row>
    <row r="7680" spans="1:22" x14ac:dyDescent="0.25">
      <c r="A7680">
        <v>7679</v>
      </c>
      <c r="B7680" t="s">
        <v>9598</v>
      </c>
      <c r="C7680">
        <v>2011</v>
      </c>
      <c r="D7680" s="1">
        <v>40908</v>
      </c>
      <c r="E7680" s="1">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v>14.940000000000001</v>
      </c>
      <c r="T7680">
        <v>3</v>
      </c>
      <c r="U7680">
        <v>0</v>
      </c>
      <c r="V7680">
        <v>7.0218000000000007</v>
      </c>
    </row>
    <row r="7681" spans="1:22" x14ac:dyDescent="0.25">
      <c r="A7681">
        <v>7680</v>
      </c>
      <c r="B7681" t="s">
        <v>9598</v>
      </c>
      <c r="C7681">
        <v>2011</v>
      </c>
      <c r="D7681" s="1">
        <v>40908</v>
      </c>
      <c r="E7681" s="1">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742.63200000000006</v>
      </c>
    </row>
    <row r="7682" spans="1:22" x14ac:dyDescent="0.25">
      <c r="A7682">
        <v>7681</v>
      </c>
      <c r="B7682" t="s">
        <v>9598</v>
      </c>
      <c r="C7682">
        <v>2011</v>
      </c>
      <c r="D7682" s="1">
        <v>40908</v>
      </c>
      <c r="E7682" s="1">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x14ac:dyDescent="0.25">
      <c r="A7683">
        <v>7682</v>
      </c>
      <c r="B7683" t="s">
        <v>9598</v>
      </c>
      <c r="C7683">
        <v>2011</v>
      </c>
      <c r="D7683" s="1">
        <v>40908</v>
      </c>
      <c r="E7683" s="1">
        <v>40915</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151.47000000000003</v>
      </c>
    </row>
    <row r="7684" spans="1:22" x14ac:dyDescent="0.25">
      <c r="A7684">
        <v>7683</v>
      </c>
      <c r="B7684" t="s">
        <v>9599</v>
      </c>
      <c r="C7684">
        <v>2012</v>
      </c>
      <c r="D7684" s="1">
        <v>41027</v>
      </c>
      <c r="E7684" s="1">
        <v>41030</v>
      </c>
      <c r="F7684" t="s">
        <v>188</v>
      </c>
      <c r="G7684" t="s">
        <v>1497</v>
      </c>
      <c r="H7684" t="s">
        <v>1498</v>
      </c>
      <c r="I7684" t="s">
        <v>102</v>
      </c>
      <c r="J7684" t="s">
        <v>27</v>
      </c>
      <c r="K7684" t="s">
        <v>5310</v>
      </c>
      <c r="L7684" t="s">
        <v>238</v>
      </c>
      <c r="M7684">
        <v>48640</v>
      </c>
      <c r="N7684" t="s">
        <v>105</v>
      </c>
      <c r="O7684" t="s">
        <v>6202</v>
      </c>
      <c r="P7684" t="s">
        <v>46</v>
      </c>
      <c r="Q7684" t="s">
        <v>78</v>
      </c>
      <c r="R7684" t="s">
        <v>6203</v>
      </c>
      <c r="S7684">
        <v>186.732</v>
      </c>
      <c r="T7684">
        <v>1</v>
      </c>
      <c r="U7684">
        <v>0.1</v>
      </c>
      <c r="V7684">
        <v>41.495999999999967</v>
      </c>
    </row>
    <row r="7685" spans="1:22" x14ac:dyDescent="0.25">
      <c r="A7685">
        <v>7684</v>
      </c>
      <c r="B7685" t="s">
        <v>9599</v>
      </c>
      <c r="C7685">
        <v>2012</v>
      </c>
      <c r="D7685" s="1">
        <v>41027</v>
      </c>
      <c r="E7685" s="1">
        <v>41030</v>
      </c>
      <c r="F7685" t="s">
        <v>188</v>
      </c>
      <c r="G7685" t="s">
        <v>1497</v>
      </c>
      <c r="H7685" t="s">
        <v>1498</v>
      </c>
      <c r="I7685" t="s">
        <v>102</v>
      </c>
      <c r="J7685" t="s">
        <v>27</v>
      </c>
      <c r="K7685" t="s">
        <v>5310</v>
      </c>
      <c r="L7685" t="s">
        <v>238</v>
      </c>
      <c r="M7685">
        <v>48640</v>
      </c>
      <c r="N7685" t="s">
        <v>105</v>
      </c>
      <c r="O7685" t="s">
        <v>1742</v>
      </c>
      <c r="P7685" t="s">
        <v>46</v>
      </c>
      <c r="Q7685" t="s">
        <v>75</v>
      </c>
      <c r="R7685" t="s">
        <v>1743</v>
      </c>
      <c r="S7685">
        <v>3812.9700000000003</v>
      </c>
      <c r="T7685">
        <v>3</v>
      </c>
      <c r="U7685">
        <v>0</v>
      </c>
      <c r="V7685">
        <v>1906.4850000000001</v>
      </c>
    </row>
    <row r="7686" spans="1:22" x14ac:dyDescent="0.25">
      <c r="A7686">
        <v>7685</v>
      </c>
      <c r="B7686" t="s">
        <v>9600</v>
      </c>
      <c r="C7686">
        <v>2012</v>
      </c>
      <c r="D7686" s="1">
        <v>40953</v>
      </c>
      <c r="E7686" s="1">
        <v>40960</v>
      </c>
      <c r="F7686" t="s">
        <v>50</v>
      </c>
      <c r="G7686" t="s">
        <v>655</v>
      </c>
      <c r="H7686" t="s">
        <v>656</v>
      </c>
      <c r="I7686" t="s">
        <v>26</v>
      </c>
      <c r="J7686" t="s">
        <v>27</v>
      </c>
      <c r="K7686" t="s">
        <v>389</v>
      </c>
      <c r="L7686" t="s">
        <v>267</v>
      </c>
      <c r="M7686">
        <v>14609</v>
      </c>
      <c r="N7686" t="s">
        <v>148</v>
      </c>
      <c r="O7686" t="s">
        <v>9262</v>
      </c>
      <c r="P7686" t="s">
        <v>46</v>
      </c>
      <c r="Q7686" t="s">
        <v>75</v>
      </c>
      <c r="R7686" t="s">
        <v>9263</v>
      </c>
      <c r="S7686">
        <v>26.423999999999999</v>
      </c>
      <c r="T7686">
        <v>9</v>
      </c>
      <c r="U7686">
        <v>0.2</v>
      </c>
      <c r="V7686">
        <v>9.5786999999999995</v>
      </c>
    </row>
    <row r="7687" spans="1:22" x14ac:dyDescent="0.25">
      <c r="A7687">
        <v>7686</v>
      </c>
      <c r="B7687" t="s">
        <v>9600</v>
      </c>
      <c r="C7687">
        <v>2012</v>
      </c>
      <c r="D7687" s="1">
        <v>40953</v>
      </c>
      <c r="E7687" s="1">
        <v>40960</v>
      </c>
      <c r="F7687" t="s">
        <v>50</v>
      </c>
      <c r="G7687" t="s">
        <v>655</v>
      </c>
      <c r="H7687" t="s">
        <v>656</v>
      </c>
      <c r="I7687" t="s">
        <v>26</v>
      </c>
      <c r="J7687" t="s">
        <v>27</v>
      </c>
      <c r="K7687" t="s">
        <v>389</v>
      </c>
      <c r="L7687" t="s">
        <v>267</v>
      </c>
      <c r="M7687">
        <v>14609</v>
      </c>
      <c r="N7687" t="s">
        <v>148</v>
      </c>
      <c r="O7687" t="s">
        <v>7942</v>
      </c>
      <c r="P7687" t="s">
        <v>71</v>
      </c>
      <c r="Q7687" t="s">
        <v>72</v>
      </c>
      <c r="R7687" t="s">
        <v>7943</v>
      </c>
      <c r="S7687">
        <v>625.99</v>
      </c>
      <c r="T7687">
        <v>1</v>
      </c>
      <c r="U7687">
        <v>0</v>
      </c>
      <c r="V7687">
        <v>187.79699999999997</v>
      </c>
    </row>
    <row r="7688" spans="1:22" x14ac:dyDescent="0.25">
      <c r="A7688">
        <v>7687</v>
      </c>
      <c r="B7688" t="s">
        <v>9601</v>
      </c>
      <c r="C7688">
        <v>2013</v>
      </c>
      <c r="D7688" s="1">
        <v>41604</v>
      </c>
      <c r="E7688" s="1">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x14ac:dyDescent="0.25">
      <c r="A7689">
        <v>7688</v>
      </c>
      <c r="B7689" t="s">
        <v>9601</v>
      </c>
      <c r="C7689">
        <v>2013</v>
      </c>
      <c r="D7689" s="1">
        <v>41604</v>
      </c>
      <c r="E7689" s="1">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x14ac:dyDescent="0.25">
      <c r="A7690">
        <v>7689</v>
      </c>
      <c r="B7690" t="s">
        <v>9601</v>
      </c>
      <c r="C7690">
        <v>2013</v>
      </c>
      <c r="D7690" s="1">
        <v>41604</v>
      </c>
      <c r="E7690" s="1">
        <v>41608</v>
      </c>
      <c r="F7690" t="s">
        <v>50</v>
      </c>
      <c r="G7690" t="s">
        <v>1532</v>
      </c>
      <c r="H7690" t="s">
        <v>1533</v>
      </c>
      <c r="I7690" t="s">
        <v>41</v>
      </c>
      <c r="J7690" t="s">
        <v>27</v>
      </c>
      <c r="K7690" t="s">
        <v>328</v>
      </c>
      <c r="L7690" t="s">
        <v>238</v>
      </c>
      <c r="M7690">
        <v>49201</v>
      </c>
      <c r="N7690" t="s">
        <v>105</v>
      </c>
      <c r="O7690" t="s">
        <v>9602</v>
      </c>
      <c r="P7690" t="s">
        <v>71</v>
      </c>
      <c r="Q7690" t="s">
        <v>161</v>
      </c>
      <c r="R7690" t="s">
        <v>9603</v>
      </c>
      <c r="S7690">
        <v>160</v>
      </c>
      <c r="T7690">
        <v>8</v>
      </c>
      <c r="U7690">
        <v>0</v>
      </c>
      <c r="V7690">
        <v>62.400000000000006</v>
      </c>
    </row>
    <row r="7691" spans="1:22" x14ac:dyDescent="0.25">
      <c r="A7691">
        <v>7690</v>
      </c>
      <c r="B7691" t="s">
        <v>9604</v>
      </c>
      <c r="C7691">
        <v>2014</v>
      </c>
      <c r="D7691" s="1">
        <v>41836</v>
      </c>
      <c r="E7691" s="1">
        <v>41838</v>
      </c>
      <c r="F7691" t="s">
        <v>188</v>
      </c>
      <c r="G7691" t="s">
        <v>5299</v>
      </c>
      <c r="H7691" t="s">
        <v>5300</v>
      </c>
      <c r="I7691" t="s">
        <v>41</v>
      </c>
      <c r="J7691" t="s">
        <v>27</v>
      </c>
      <c r="K7691" t="s">
        <v>4350</v>
      </c>
      <c r="L7691" t="s">
        <v>319</v>
      </c>
      <c r="M7691">
        <v>23434</v>
      </c>
      <c r="N7691" t="s">
        <v>30</v>
      </c>
      <c r="O7691" t="s">
        <v>3180</v>
      </c>
      <c r="P7691" t="s">
        <v>46</v>
      </c>
      <c r="Q7691" t="s">
        <v>78</v>
      </c>
      <c r="R7691" t="s">
        <v>3181</v>
      </c>
      <c r="S7691">
        <v>179.94</v>
      </c>
      <c r="T7691">
        <v>3</v>
      </c>
      <c r="U7691">
        <v>0</v>
      </c>
      <c r="V7691">
        <v>50.383200000000009</v>
      </c>
    </row>
    <row r="7692" spans="1:22" x14ac:dyDescent="0.25">
      <c r="A7692">
        <v>7691</v>
      </c>
      <c r="B7692" t="s">
        <v>9604</v>
      </c>
      <c r="C7692">
        <v>2014</v>
      </c>
      <c r="D7692" s="1">
        <v>41836</v>
      </c>
      <c r="E7692" s="1">
        <v>41838</v>
      </c>
      <c r="F7692" t="s">
        <v>188</v>
      </c>
      <c r="G7692" t="s">
        <v>5299</v>
      </c>
      <c r="H7692" t="s">
        <v>5300</v>
      </c>
      <c r="I7692" t="s">
        <v>41</v>
      </c>
      <c r="J7692" t="s">
        <v>27</v>
      </c>
      <c r="K7692" t="s">
        <v>4350</v>
      </c>
      <c r="L7692" t="s">
        <v>319</v>
      </c>
      <c r="M7692">
        <v>23434</v>
      </c>
      <c r="N7692" t="s">
        <v>30</v>
      </c>
      <c r="O7692" t="s">
        <v>1225</v>
      </c>
      <c r="P7692" t="s">
        <v>32</v>
      </c>
      <c r="Q7692" t="s">
        <v>56</v>
      </c>
      <c r="R7692" t="s">
        <v>1226</v>
      </c>
      <c r="S7692">
        <v>872.94</v>
      </c>
      <c r="T7692">
        <v>3</v>
      </c>
      <c r="U7692">
        <v>0</v>
      </c>
      <c r="V7692">
        <v>157.12919999999997</v>
      </c>
    </row>
    <row r="7693" spans="1:22" x14ac:dyDescent="0.25">
      <c r="A7693">
        <v>7692</v>
      </c>
      <c r="B7693" t="s">
        <v>9604</v>
      </c>
      <c r="C7693">
        <v>2014</v>
      </c>
      <c r="D7693" s="1">
        <v>41836</v>
      </c>
      <c r="E7693" s="1">
        <v>41838</v>
      </c>
      <c r="F7693" t="s">
        <v>188</v>
      </c>
      <c r="G7693" t="s">
        <v>5299</v>
      </c>
      <c r="H7693" t="s">
        <v>5300</v>
      </c>
      <c r="I7693" t="s">
        <v>41</v>
      </c>
      <c r="J7693" t="s">
        <v>27</v>
      </c>
      <c r="K7693" t="s">
        <v>4350</v>
      </c>
      <c r="L7693" t="s">
        <v>319</v>
      </c>
      <c r="M7693">
        <v>23434</v>
      </c>
      <c r="N7693" t="s">
        <v>30</v>
      </c>
      <c r="O7693" t="s">
        <v>410</v>
      </c>
      <c r="P7693" t="s">
        <v>46</v>
      </c>
      <c r="Q7693" t="s">
        <v>90</v>
      </c>
      <c r="R7693" t="s">
        <v>411</v>
      </c>
      <c r="S7693">
        <v>12.96</v>
      </c>
      <c r="T7693">
        <v>2</v>
      </c>
      <c r="U7693">
        <v>0</v>
      </c>
      <c r="V7693">
        <v>6.2208000000000006</v>
      </c>
    </row>
    <row r="7694" spans="1:22" x14ac:dyDescent="0.25">
      <c r="A7694">
        <v>7693</v>
      </c>
      <c r="B7694" t="s">
        <v>9605</v>
      </c>
      <c r="C7694">
        <v>2011</v>
      </c>
      <c r="D7694" s="1">
        <v>40906</v>
      </c>
      <c r="E7694" s="1">
        <v>40911</v>
      </c>
      <c r="F7694" t="s">
        <v>50</v>
      </c>
      <c r="G7694" t="s">
        <v>4042</v>
      </c>
      <c r="H7694" t="s">
        <v>4043</v>
      </c>
      <c r="I7694" t="s">
        <v>26</v>
      </c>
      <c r="J7694" t="s">
        <v>27</v>
      </c>
      <c r="K7694" t="s">
        <v>991</v>
      </c>
      <c r="L7694" t="s">
        <v>43</v>
      </c>
      <c r="M7694">
        <v>94513</v>
      </c>
      <c r="N7694" t="s">
        <v>44</v>
      </c>
      <c r="O7694" t="s">
        <v>1667</v>
      </c>
      <c r="P7694" t="s">
        <v>46</v>
      </c>
      <c r="Q7694" t="s">
        <v>47</v>
      </c>
      <c r="R7694" t="s">
        <v>1668</v>
      </c>
      <c r="S7694">
        <v>88.800000000000011</v>
      </c>
      <c r="T7694">
        <v>6</v>
      </c>
      <c r="U7694">
        <v>0</v>
      </c>
      <c r="V7694">
        <v>44.400000000000006</v>
      </c>
    </row>
    <row r="7695" spans="1:22" x14ac:dyDescent="0.25">
      <c r="A7695">
        <v>7694</v>
      </c>
      <c r="B7695" t="s">
        <v>9605</v>
      </c>
      <c r="C7695">
        <v>2011</v>
      </c>
      <c r="D7695" s="1">
        <v>40906</v>
      </c>
      <c r="E7695" s="1">
        <v>40911</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35.996399999999952</v>
      </c>
    </row>
    <row r="7696" spans="1:22" x14ac:dyDescent="0.25">
      <c r="A7696">
        <v>7695</v>
      </c>
      <c r="B7696" t="s">
        <v>9606</v>
      </c>
      <c r="C7696">
        <v>2013</v>
      </c>
      <c r="D7696" s="1">
        <v>41356</v>
      </c>
      <c r="E7696" s="1">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14.690199999999997</v>
      </c>
    </row>
    <row r="7697" spans="1:22" x14ac:dyDescent="0.25">
      <c r="A7697">
        <v>7696</v>
      </c>
      <c r="B7697" t="s">
        <v>9607</v>
      </c>
      <c r="C7697">
        <v>2014</v>
      </c>
      <c r="D7697" s="1">
        <v>41823</v>
      </c>
      <c r="E7697" s="1">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x14ac:dyDescent="0.25">
      <c r="A7698">
        <v>7697</v>
      </c>
      <c r="B7698" t="s">
        <v>9607</v>
      </c>
      <c r="C7698">
        <v>2014</v>
      </c>
      <c r="D7698" s="1">
        <v>41823</v>
      </c>
      <c r="E7698" s="1">
        <v>41826</v>
      </c>
      <c r="F7698" t="s">
        <v>188</v>
      </c>
      <c r="G7698" t="s">
        <v>5003</v>
      </c>
      <c r="H7698" t="s">
        <v>5004</v>
      </c>
      <c r="I7698" t="s">
        <v>102</v>
      </c>
      <c r="J7698" t="s">
        <v>27</v>
      </c>
      <c r="K7698" t="s">
        <v>184</v>
      </c>
      <c r="L7698" t="s">
        <v>104</v>
      </c>
      <c r="M7698">
        <v>77036</v>
      </c>
      <c r="N7698" t="s">
        <v>105</v>
      </c>
      <c r="O7698" t="s">
        <v>6399</v>
      </c>
      <c r="P7698" t="s">
        <v>46</v>
      </c>
      <c r="Q7698" t="s">
        <v>75</v>
      </c>
      <c r="R7698" t="s">
        <v>6400</v>
      </c>
      <c r="S7698">
        <v>5.2319999999999984</v>
      </c>
      <c r="T7698">
        <v>4</v>
      </c>
      <c r="U7698">
        <v>0.8</v>
      </c>
      <c r="V7698">
        <v>-8.1096000000000004</v>
      </c>
    </row>
    <row r="7699" spans="1:22" x14ac:dyDescent="0.25">
      <c r="A7699">
        <v>7698</v>
      </c>
      <c r="B7699" t="s">
        <v>9608</v>
      </c>
      <c r="C7699">
        <v>2014</v>
      </c>
      <c r="D7699" s="1">
        <v>41988</v>
      </c>
      <c r="E7699" s="1">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x14ac:dyDescent="0.25">
      <c r="A7700">
        <v>7699</v>
      </c>
      <c r="B7700" t="s">
        <v>9608</v>
      </c>
      <c r="C7700">
        <v>2014</v>
      </c>
      <c r="D7700" s="1">
        <v>41988</v>
      </c>
      <c r="E7700" s="1">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2.2155000000000058</v>
      </c>
    </row>
    <row r="7701" spans="1:22" x14ac:dyDescent="0.25">
      <c r="A7701">
        <v>7700</v>
      </c>
      <c r="B7701" t="s">
        <v>9608</v>
      </c>
      <c r="C7701">
        <v>2014</v>
      </c>
      <c r="D7701" s="1">
        <v>41988</v>
      </c>
      <c r="E7701" s="1">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6.6846000000000005</v>
      </c>
    </row>
    <row r="7702" spans="1:22" x14ac:dyDescent="0.25">
      <c r="A7702">
        <v>7701</v>
      </c>
      <c r="B7702" t="s">
        <v>9608</v>
      </c>
      <c r="C7702">
        <v>2014</v>
      </c>
      <c r="D7702" s="1">
        <v>41988</v>
      </c>
      <c r="E7702" s="1">
        <v>41992</v>
      </c>
      <c r="F7702" t="s">
        <v>50</v>
      </c>
      <c r="G7702" t="s">
        <v>3436</v>
      </c>
      <c r="H7702" t="s">
        <v>3437</v>
      </c>
      <c r="I7702" t="s">
        <v>102</v>
      </c>
      <c r="J7702" t="s">
        <v>27</v>
      </c>
      <c r="K7702" t="s">
        <v>1479</v>
      </c>
      <c r="L7702" t="s">
        <v>1245</v>
      </c>
      <c r="M7702">
        <v>1841</v>
      </c>
      <c r="N7702" t="s">
        <v>148</v>
      </c>
      <c r="O7702" t="s">
        <v>6917</v>
      </c>
      <c r="P7702" t="s">
        <v>46</v>
      </c>
      <c r="Q7702" t="s">
        <v>269</v>
      </c>
      <c r="R7702" t="s">
        <v>6918</v>
      </c>
      <c r="S7702">
        <v>17.28</v>
      </c>
      <c r="T7702">
        <v>6</v>
      </c>
      <c r="U7702">
        <v>0</v>
      </c>
      <c r="V7702">
        <v>8.121599999999999</v>
      </c>
    </row>
    <row r="7703" spans="1:22" x14ac:dyDescent="0.25">
      <c r="A7703">
        <v>7702</v>
      </c>
      <c r="B7703" t="s">
        <v>9608</v>
      </c>
      <c r="C7703">
        <v>2014</v>
      </c>
      <c r="D7703" s="1">
        <v>41988</v>
      </c>
      <c r="E7703" s="1">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-52.658199999999965</v>
      </c>
    </row>
    <row r="7704" spans="1:22" x14ac:dyDescent="0.25">
      <c r="A7704">
        <v>7703</v>
      </c>
      <c r="B7704" t="s">
        <v>9609</v>
      </c>
      <c r="C7704">
        <v>2013</v>
      </c>
      <c r="D7704" s="1">
        <v>41513</v>
      </c>
      <c r="E7704" s="1">
        <v>41520</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5.6644000000000005</v>
      </c>
    </row>
    <row r="7705" spans="1:22" x14ac:dyDescent="0.25">
      <c r="A7705">
        <v>7704</v>
      </c>
      <c r="B7705" t="s">
        <v>9609</v>
      </c>
      <c r="C7705">
        <v>2013</v>
      </c>
      <c r="D7705" s="1">
        <v>41513</v>
      </c>
      <c r="E7705" s="1">
        <v>41520</v>
      </c>
      <c r="F7705" t="s">
        <v>50</v>
      </c>
      <c r="G7705" t="s">
        <v>85</v>
      </c>
      <c r="H7705" t="s">
        <v>86</v>
      </c>
      <c r="I7705" t="s">
        <v>26</v>
      </c>
      <c r="J7705" t="s">
        <v>27</v>
      </c>
      <c r="K7705" t="s">
        <v>880</v>
      </c>
      <c r="L7705" t="s">
        <v>238</v>
      </c>
      <c r="M7705">
        <v>48234</v>
      </c>
      <c r="N7705" t="s">
        <v>105</v>
      </c>
      <c r="O7705" t="s">
        <v>2338</v>
      </c>
      <c r="P7705" t="s">
        <v>71</v>
      </c>
      <c r="Q7705" t="s">
        <v>72</v>
      </c>
      <c r="R7705" t="s">
        <v>2339</v>
      </c>
      <c r="S7705">
        <v>209.96999999999997</v>
      </c>
      <c r="T7705">
        <v>3</v>
      </c>
      <c r="U7705">
        <v>0</v>
      </c>
      <c r="V7705">
        <v>58.791600000000003</v>
      </c>
    </row>
    <row r="7706" spans="1:22" x14ac:dyDescent="0.25">
      <c r="A7706">
        <v>7705</v>
      </c>
      <c r="B7706" t="s">
        <v>9609</v>
      </c>
      <c r="C7706">
        <v>2013</v>
      </c>
      <c r="D7706" s="1">
        <v>41513</v>
      </c>
      <c r="E7706" s="1">
        <v>41520</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98.524799999999971</v>
      </c>
    </row>
    <row r="7707" spans="1:22" x14ac:dyDescent="0.25">
      <c r="A7707">
        <v>7706</v>
      </c>
      <c r="B7707" t="s">
        <v>9609</v>
      </c>
      <c r="C7707">
        <v>2013</v>
      </c>
      <c r="D7707" s="1">
        <v>41513</v>
      </c>
      <c r="E7707" s="1">
        <v>41520</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x14ac:dyDescent="0.25">
      <c r="A7708">
        <v>7707</v>
      </c>
      <c r="B7708" t="s">
        <v>9609</v>
      </c>
      <c r="C7708">
        <v>2013</v>
      </c>
      <c r="D7708" s="1">
        <v>41513</v>
      </c>
      <c r="E7708" s="1">
        <v>41520</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x14ac:dyDescent="0.25">
      <c r="A7709">
        <v>7708</v>
      </c>
      <c r="B7709" t="s">
        <v>9610</v>
      </c>
      <c r="C7709">
        <v>2014</v>
      </c>
      <c r="D7709" s="1">
        <v>41928</v>
      </c>
      <c r="E7709" s="1">
        <v>41932</v>
      </c>
      <c r="F7709" t="s">
        <v>50</v>
      </c>
      <c r="G7709" t="s">
        <v>3842</v>
      </c>
      <c r="H7709" t="s">
        <v>3843</v>
      </c>
      <c r="I7709" t="s">
        <v>41</v>
      </c>
      <c r="J7709" t="s">
        <v>27</v>
      </c>
      <c r="K7709" t="s">
        <v>154</v>
      </c>
      <c r="L7709" t="s">
        <v>121</v>
      </c>
      <c r="M7709">
        <v>84057</v>
      </c>
      <c r="N7709" t="s">
        <v>44</v>
      </c>
      <c r="O7709" t="s">
        <v>7505</v>
      </c>
      <c r="P7709" t="s">
        <v>46</v>
      </c>
      <c r="Q7709" t="s">
        <v>68</v>
      </c>
      <c r="R7709" t="s">
        <v>7506</v>
      </c>
      <c r="S7709">
        <v>11.68</v>
      </c>
      <c r="T7709">
        <v>2</v>
      </c>
      <c r="U7709">
        <v>0</v>
      </c>
      <c r="V7709">
        <v>4.2047999999999996</v>
      </c>
    </row>
    <row r="7710" spans="1:22" x14ac:dyDescent="0.25">
      <c r="A7710">
        <v>7709</v>
      </c>
      <c r="B7710" t="s">
        <v>9611</v>
      </c>
      <c r="C7710">
        <v>2011</v>
      </c>
      <c r="D7710" s="1">
        <v>40841</v>
      </c>
      <c r="E7710" s="1">
        <v>40845</v>
      </c>
      <c r="F7710" t="s">
        <v>50</v>
      </c>
      <c r="G7710" t="s">
        <v>6489</v>
      </c>
      <c r="H7710" t="s">
        <v>6490</v>
      </c>
      <c r="I7710" t="s">
        <v>26</v>
      </c>
      <c r="J7710" t="s">
        <v>27</v>
      </c>
      <c r="K7710" t="s">
        <v>146</v>
      </c>
      <c r="L7710" t="s">
        <v>147</v>
      </c>
      <c r="M7710">
        <v>19120</v>
      </c>
      <c r="N7710" t="s">
        <v>148</v>
      </c>
      <c r="O7710" t="s">
        <v>7144</v>
      </c>
      <c r="P7710" t="s">
        <v>71</v>
      </c>
      <c r="Q7710" t="s">
        <v>161</v>
      </c>
      <c r="R7710" t="s">
        <v>7145</v>
      </c>
      <c r="S7710">
        <v>40.775999999999996</v>
      </c>
      <c r="T7710">
        <v>3</v>
      </c>
      <c r="U7710">
        <v>0.2</v>
      </c>
      <c r="V7710">
        <v>0.50970000000000049</v>
      </c>
    </row>
    <row r="7711" spans="1:22" x14ac:dyDescent="0.25">
      <c r="A7711">
        <v>7710</v>
      </c>
      <c r="B7711" t="s">
        <v>9611</v>
      </c>
      <c r="C7711">
        <v>2011</v>
      </c>
      <c r="D7711" s="1">
        <v>40841</v>
      </c>
      <c r="E7711" s="1">
        <v>40845</v>
      </c>
      <c r="F7711" t="s">
        <v>50</v>
      </c>
      <c r="G7711" t="s">
        <v>6489</v>
      </c>
      <c r="H7711" t="s">
        <v>6490</v>
      </c>
      <c r="I7711" t="s">
        <v>26</v>
      </c>
      <c r="J7711" t="s">
        <v>27</v>
      </c>
      <c r="K7711" t="s">
        <v>146</v>
      </c>
      <c r="L7711" t="s">
        <v>147</v>
      </c>
      <c r="M7711">
        <v>19120</v>
      </c>
      <c r="N7711" t="s">
        <v>148</v>
      </c>
      <c r="O7711" t="s">
        <v>1335</v>
      </c>
      <c r="P7711" t="s">
        <v>46</v>
      </c>
      <c r="Q7711" t="s">
        <v>75</v>
      </c>
      <c r="R7711" t="s">
        <v>1336</v>
      </c>
      <c r="S7711">
        <v>13.698000000000002</v>
      </c>
      <c r="T7711">
        <v>3</v>
      </c>
      <c r="U7711">
        <v>0.7</v>
      </c>
      <c r="V7711">
        <v>-9.5885999999999996</v>
      </c>
    </row>
    <row r="7712" spans="1:22" x14ac:dyDescent="0.25">
      <c r="A7712">
        <v>7711</v>
      </c>
      <c r="B7712" t="s">
        <v>9612</v>
      </c>
      <c r="C7712">
        <v>2012</v>
      </c>
      <c r="D7712" s="1">
        <v>41001</v>
      </c>
      <c r="E7712" s="1">
        <v>41006</v>
      </c>
      <c r="F7712" t="s">
        <v>50</v>
      </c>
      <c r="G7712" t="s">
        <v>1202</v>
      </c>
      <c r="H7712" t="s">
        <v>1203</v>
      </c>
      <c r="I7712" t="s">
        <v>26</v>
      </c>
      <c r="J7712" t="s">
        <v>27</v>
      </c>
      <c r="K7712" t="s">
        <v>1823</v>
      </c>
      <c r="L7712" t="s">
        <v>310</v>
      </c>
      <c r="M7712">
        <v>85204</v>
      </c>
      <c r="N7712" t="s">
        <v>44</v>
      </c>
      <c r="O7712" t="s">
        <v>6455</v>
      </c>
      <c r="P7712" t="s">
        <v>71</v>
      </c>
      <c r="Q7712" t="s">
        <v>72</v>
      </c>
      <c r="R7712" t="s">
        <v>6456</v>
      </c>
      <c r="S7712">
        <v>87.8</v>
      </c>
      <c r="T7712">
        <v>5</v>
      </c>
      <c r="U7712">
        <v>0.2</v>
      </c>
      <c r="V7712">
        <v>32.924999999999997</v>
      </c>
    </row>
    <row r="7713" spans="1:22" x14ac:dyDescent="0.25">
      <c r="A7713">
        <v>7712</v>
      </c>
      <c r="B7713" t="s">
        <v>9613</v>
      </c>
      <c r="C7713">
        <v>2014</v>
      </c>
      <c r="D7713" s="1">
        <v>41941</v>
      </c>
      <c r="E7713" s="1">
        <v>41943</v>
      </c>
      <c r="F7713" t="s">
        <v>23</v>
      </c>
      <c r="G7713" t="s">
        <v>465</v>
      </c>
      <c r="H7713" t="s">
        <v>466</v>
      </c>
      <c r="I7713" t="s">
        <v>26</v>
      </c>
      <c r="J7713" t="s">
        <v>27</v>
      </c>
      <c r="K7713" t="s">
        <v>1706</v>
      </c>
      <c r="L7713" t="s">
        <v>88</v>
      </c>
      <c r="M7713">
        <v>28314</v>
      </c>
      <c r="N7713" t="s">
        <v>30</v>
      </c>
      <c r="O7713" t="s">
        <v>5856</v>
      </c>
      <c r="P7713" t="s">
        <v>32</v>
      </c>
      <c r="Q7713" t="s">
        <v>65</v>
      </c>
      <c r="R7713" t="s">
        <v>5857</v>
      </c>
      <c r="S7713">
        <v>77.951999999999998</v>
      </c>
      <c r="T7713">
        <v>3</v>
      </c>
      <c r="U7713">
        <v>0.2</v>
      </c>
      <c r="V7713">
        <v>15.590399999999995</v>
      </c>
    </row>
    <row r="7714" spans="1:22" x14ac:dyDescent="0.25">
      <c r="A7714">
        <v>7713</v>
      </c>
      <c r="B7714" t="s">
        <v>9613</v>
      </c>
      <c r="C7714">
        <v>2014</v>
      </c>
      <c r="D7714" s="1">
        <v>41941</v>
      </c>
      <c r="E7714" s="1">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-29.436800000000012</v>
      </c>
    </row>
    <row r="7715" spans="1:22" x14ac:dyDescent="0.25">
      <c r="A7715">
        <v>7714</v>
      </c>
      <c r="B7715" t="s">
        <v>9613</v>
      </c>
      <c r="C7715">
        <v>2014</v>
      </c>
      <c r="D7715" s="1">
        <v>41941</v>
      </c>
      <c r="E7715" s="1">
        <v>41943</v>
      </c>
      <c r="F7715" t="s">
        <v>23</v>
      </c>
      <c r="G7715" t="s">
        <v>465</v>
      </c>
      <c r="H7715" t="s">
        <v>466</v>
      </c>
      <c r="I7715" t="s">
        <v>26</v>
      </c>
      <c r="J7715" t="s">
        <v>27</v>
      </c>
      <c r="K7715" t="s">
        <v>1706</v>
      </c>
      <c r="L7715" t="s">
        <v>88</v>
      </c>
      <c r="M7715">
        <v>28314</v>
      </c>
      <c r="N7715" t="s">
        <v>30</v>
      </c>
      <c r="O7715" t="s">
        <v>8879</v>
      </c>
      <c r="P7715" t="s">
        <v>46</v>
      </c>
      <c r="Q7715" t="s">
        <v>90</v>
      </c>
      <c r="R7715" t="s">
        <v>8880</v>
      </c>
      <c r="S7715">
        <v>47.952000000000005</v>
      </c>
      <c r="T7715">
        <v>3</v>
      </c>
      <c r="U7715">
        <v>0.2</v>
      </c>
      <c r="V7715">
        <v>16.183799999999998</v>
      </c>
    </row>
    <row r="7716" spans="1:22" x14ac:dyDescent="0.25">
      <c r="A7716">
        <v>7715</v>
      </c>
      <c r="B7716" t="s">
        <v>9614</v>
      </c>
      <c r="C7716">
        <v>2011</v>
      </c>
      <c r="D7716" s="1">
        <v>40882</v>
      </c>
      <c r="E7716" s="1">
        <v>40884</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72.575399999999973</v>
      </c>
    </row>
    <row r="7717" spans="1:22" x14ac:dyDescent="0.25">
      <c r="A7717">
        <v>7716</v>
      </c>
      <c r="B7717" t="s">
        <v>9615</v>
      </c>
      <c r="C7717">
        <v>2014</v>
      </c>
      <c r="D7717" s="1">
        <v>41947</v>
      </c>
      <c r="E7717" s="1">
        <v>41952</v>
      </c>
      <c r="F7717" t="s">
        <v>50</v>
      </c>
      <c r="G7717" t="s">
        <v>2378</v>
      </c>
      <c r="H7717" t="s">
        <v>2379</v>
      </c>
      <c r="I7717" t="s">
        <v>26</v>
      </c>
      <c r="J7717" t="s">
        <v>27</v>
      </c>
      <c r="K7717" t="s">
        <v>146</v>
      </c>
      <c r="L7717" t="s">
        <v>147</v>
      </c>
      <c r="M7717">
        <v>19140</v>
      </c>
      <c r="N7717" t="s">
        <v>148</v>
      </c>
      <c r="O7717" t="s">
        <v>7144</v>
      </c>
      <c r="P7717" t="s">
        <v>71</v>
      </c>
      <c r="Q7717" t="s">
        <v>161</v>
      </c>
      <c r="R7717" t="s">
        <v>7145</v>
      </c>
      <c r="S7717">
        <v>40.775999999999996</v>
      </c>
      <c r="T7717">
        <v>3</v>
      </c>
      <c r="U7717">
        <v>0.2</v>
      </c>
      <c r="V7717">
        <v>0.50970000000000049</v>
      </c>
    </row>
    <row r="7718" spans="1:22" x14ac:dyDescent="0.25">
      <c r="A7718">
        <v>7717</v>
      </c>
      <c r="B7718" t="s">
        <v>9616</v>
      </c>
      <c r="C7718">
        <v>2012</v>
      </c>
      <c r="D7718" s="1">
        <v>40914</v>
      </c>
      <c r="E7718" s="1">
        <v>40920</v>
      </c>
      <c r="F7718" t="s">
        <v>50</v>
      </c>
      <c r="G7718" t="s">
        <v>3427</v>
      </c>
      <c r="H7718" t="s">
        <v>3428</v>
      </c>
      <c r="I7718" t="s">
        <v>41</v>
      </c>
      <c r="J7718" t="s">
        <v>27</v>
      </c>
      <c r="K7718" t="s">
        <v>1081</v>
      </c>
      <c r="L7718" t="s">
        <v>457</v>
      </c>
      <c r="M7718">
        <v>80906</v>
      </c>
      <c r="N7718" t="s">
        <v>44</v>
      </c>
      <c r="O7718" t="s">
        <v>3746</v>
      </c>
      <c r="P7718" t="s">
        <v>46</v>
      </c>
      <c r="Q7718" t="s">
        <v>90</v>
      </c>
      <c r="R7718" t="s">
        <v>3747</v>
      </c>
      <c r="S7718">
        <v>29.600000000000005</v>
      </c>
      <c r="T7718">
        <v>5</v>
      </c>
      <c r="U7718">
        <v>0.2</v>
      </c>
      <c r="V7718">
        <v>9.2499999999999964</v>
      </c>
    </row>
    <row r="7719" spans="1:22" x14ac:dyDescent="0.25">
      <c r="A7719">
        <v>7718</v>
      </c>
      <c r="B7719" t="s">
        <v>9616</v>
      </c>
      <c r="C7719">
        <v>2012</v>
      </c>
      <c r="D7719" s="1">
        <v>40914</v>
      </c>
      <c r="E7719" s="1">
        <v>40920</v>
      </c>
      <c r="F7719" t="s">
        <v>50</v>
      </c>
      <c r="G7719" t="s">
        <v>3427</v>
      </c>
      <c r="H7719" t="s">
        <v>3428</v>
      </c>
      <c r="I7719" t="s">
        <v>41</v>
      </c>
      <c r="J7719" t="s">
        <v>27</v>
      </c>
      <c r="K7719" t="s">
        <v>1081</v>
      </c>
      <c r="L7719" t="s">
        <v>457</v>
      </c>
      <c r="M7719">
        <v>80906</v>
      </c>
      <c r="N7719" t="s">
        <v>44</v>
      </c>
      <c r="O7719" t="s">
        <v>1966</v>
      </c>
      <c r="P7719" t="s">
        <v>46</v>
      </c>
      <c r="Q7719" t="s">
        <v>75</v>
      </c>
      <c r="R7719" t="s">
        <v>1967</v>
      </c>
      <c r="S7719">
        <v>1.9380000000000002</v>
      </c>
      <c r="T7719">
        <v>2</v>
      </c>
      <c r="U7719">
        <v>0.7</v>
      </c>
      <c r="V7719">
        <v>-1.3565999999999994</v>
      </c>
    </row>
    <row r="7720" spans="1:22" x14ac:dyDescent="0.25">
      <c r="A7720">
        <v>7719</v>
      </c>
      <c r="B7720" t="s">
        <v>9617</v>
      </c>
      <c r="C7720">
        <v>2014</v>
      </c>
      <c r="D7720" s="1">
        <v>41892</v>
      </c>
      <c r="E7720" s="1">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v>
      </c>
    </row>
    <row r="7721" spans="1:22" x14ac:dyDescent="0.25">
      <c r="A7721">
        <v>7720</v>
      </c>
      <c r="B7721" t="s">
        <v>9618</v>
      </c>
      <c r="C7721">
        <v>2012</v>
      </c>
      <c r="D7721" s="1">
        <v>40913</v>
      </c>
      <c r="E7721" s="1">
        <v>40918</v>
      </c>
      <c r="F7721" t="s">
        <v>50</v>
      </c>
      <c r="G7721" t="s">
        <v>3456</v>
      </c>
      <c r="H7721" t="s">
        <v>3457</v>
      </c>
      <c r="I7721" t="s">
        <v>41</v>
      </c>
      <c r="J7721" t="s">
        <v>27</v>
      </c>
      <c r="K7721" t="s">
        <v>266</v>
      </c>
      <c r="L7721" t="s">
        <v>267</v>
      </c>
      <c r="M7721">
        <v>10009</v>
      </c>
      <c r="N7721" t="s">
        <v>148</v>
      </c>
      <c r="O7721" t="s">
        <v>6379</v>
      </c>
      <c r="P7721" t="s">
        <v>46</v>
      </c>
      <c r="Q7721" t="s">
        <v>68</v>
      </c>
      <c r="R7721" t="s">
        <v>6380</v>
      </c>
      <c r="S7721">
        <v>59.519999999999996</v>
      </c>
      <c r="T7721">
        <v>3</v>
      </c>
      <c r="U7721">
        <v>0</v>
      </c>
      <c r="V7721">
        <v>15.475200000000001</v>
      </c>
    </row>
    <row r="7722" spans="1:22" x14ac:dyDescent="0.25">
      <c r="A7722">
        <v>7721</v>
      </c>
      <c r="B7722" t="s">
        <v>9618</v>
      </c>
      <c r="C7722">
        <v>2012</v>
      </c>
      <c r="D7722" s="1">
        <v>40913</v>
      </c>
      <c r="E7722" s="1">
        <v>40918</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x14ac:dyDescent="0.25">
      <c r="A7723">
        <v>7722</v>
      </c>
      <c r="B7723" t="s">
        <v>9618</v>
      </c>
      <c r="C7723">
        <v>2012</v>
      </c>
      <c r="D7723" s="1">
        <v>40913</v>
      </c>
      <c r="E7723" s="1">
        <v>40918</v>
      </c>
      <c r="F7723" t="s">
        <v>50</v>
      </c>
      <c r="G7723" t="s">
        <v>3456</v>
      </c>
      <c r="H7723" t="s">
        <v>3457</v>
      </c>
      <c r="I7723" t="s">
        <v>41</v>
      </c>
      <c r="J7723" t="s">
        <v>27</v>
      </c>
      <c r="K7723" t="s">
        <v>266</v>
      </c>
      <c r="L7723" t="s">
        <v>267</v>
      </c>
      <c r="M7723">
        <v>10009</v>
      </c>
      <c r="N7723" t="s">
        <v>148</v>
      </c>
      <c r="O7723" t="s">
        <v>5112</v>
      </c>
      <c r="P7723" t="s">
        <v>46</v>
      </c>
      <c r="Q7723" t="s">
        <v>75</v>
      </c>
      <c r="R7723" t="s">
        <v>5113</v>
      </c>
      <c r="S7723">
        <v>13.168000000000001</v>
      </c>
      <c r="T7723">
        <v>2</v>
      </c>
      <c r="U7723">
        <v>0.2</v>
      </c>
      <c r="V7723">
        <v>4.6088000000000005</v>
      </c>
    </row>
    <row r="7724" spans="1:22" x14ac:dyDescent="0.25">
      <c r="A7724">
        <v>7723</v>
      </c>
      <c r="B7724" t="s">
        <v>9619</v>
      </c>
      <c r="C7724">
        <v>2014</v>
      </c>
      <c r="D7724" s="1">
        <v>41746</v>
      </c>
      <c r="E7724" s="1">
        <v>41750</v>
      </c>
      <c r="F7724" t="s">
        <v>50</v>
      </c>
      <c r="G7724" t="s">
        <v>2250</v>
      </c>
      <c r="H7724" t="s">
        <v>2251</v>
      </c>
      <c r="I7724" t="s">
        <v>102</v>
      </c>
      <c r="J7724" t="s">
        <v>27</v>
      </c>
      <c r="K7724" t="s">
        <v>127</v>
      </c>
      <c r="L7724" t="s">
        <v>43</v>
      </c>
      <c r="M7724">
        <v>94109</v>
      </c>
      <c r="N7724" t="s">
        <v>44</v>
      </c>
      <c r="O7724" t="s">
        <v>9620</v>
      </c>
      <c r="P7724" t="s">
        <v>46</v>
      </c>
      <c r="Q7724" t="s">
        <v>78</v>
      </c>
      <c r="R7724" t="s">
        <v>9621</v>
      </c>
      <c r="S7724">
        <v>40.74</v>
      </c>
      <c r="T7724">
        <v>3</v>
      </c>
      <c r="U7724">
        <v>0</v>
      </c>
      <c r="V7724">
        <v>12.222</v>
      </c>
    </row>
    <row r="7725" spans="1:22" x14ac:dyDescent="0.25">
      <c r="A7725">
        <v>7724</v>
      </c>
      <c r="B7725" t="s">
        <v>9622</v>
      </c>
      <c r="C7725">
        <v>2012</v>
      </c>
      <c r="D7725" s="1">
        <v>41162</v>
      </c>
      <c r="E7725" s="1">
        <v>41166</v>
      </c>
      <c r="F7725" t="s">
        <v>50</v>
      </c>
      <c r="G7725" t="s">
        <v>7866</v>
      </c>
      <c r="H7725" t="s">
        <v>7867</v>
      </c>
      <c r="I7725" t="s">
        <v>41</v>
      </c>
      <c r="J7725" t="s">
        <v>27</v>
      </c>
      <c r="K7725" t="s">
        <v>1237</v>
      </c>
      <c r="L7725" t="s">
        <v>104</v>
      </c>
      <c r="M7725">
        <v>78745</v>
      </c>
      <c r="N7725" t="s">
        <v>105</v>
      </c>
      <c r="O7725" t="s">
        <v>4768</v>
      </c>
      <c r="P7725" t="s">
        <v>32</v>
      </c>
      <c r="Q7725" t="s">
        <v>36</v>
      </c>
      <c r="R7725" t="s">
        <v>4769</v>
      </c>
      <c r="S7725">
        <v>179.886</v>
      </c>
      <c r="T7725">
        <v>1</v>
      </c>
      <c r="U7725">
        <v>0.3</v>
      </c>
      <c r="V7725">
        <v>-2.5698000000000292</v>
      </c>
    </row>
    <row r="7726" spans="1:22" x14ac:dyDescent="0.25">
      <c r="A7726">
        <v>7725</v>
      </c>
      <c r="B7726" t="s">
        <v>9623</v>
      </c>
      <c r="C7726">
        <v>2013</v>
      </c>
      <c r="D7726" s="1">
        <v>41543</v>
      </c>
      <c r="E7726" s="1">
        <v>41547</v>
      </c>
      <c r="F7726" t="s">
        <v>50</v>
      </c>
      <c r="G7726" t="s">
        <v>6531</v>
      </c>
      <c r="H7726" t="s">
        <v>6532</v>
      </c>
      <c r="I7726" t="s">
        <v>26</v>
      </c>
      <c r="J7726" t="s">
        <v>27</v>
      </c>
      <c r="K7726" t="s">
        <v>2180</v>
      </c>
      <c r="L7726" t="s">
        <v>498</v>
      </c>
      <c r="M7726">
        <v>44105</v>
      </c>
      <c r="N7726" t="s">
        <v>148</v>
      </c>
      <c r="O7726" t="s">
        <v>3305</v>
      </c>
      <c r="P7726" t="s">
        <v>46</v>
      </c>
      <c r="Q7726" t="s">
        <v>78</v>
      </c>
      <c r="R7726" t="s">
        <v>3306</v>
      </c>
      <c r="S7726">
        <v>286.25600000000003</v>
      </c>
      <c r="T7726">
        <v>1</v>
      </c>
      <c r="U7726">
        <v>0.2</v>
      </c>
      <c r="V7726">
        <v>17.890999999999977</v>
      </c>
    </row>
    <row r="7727" spans="1:22" x14ac:dyDescent="0.25">
      <c r="A7727">
        <v>7726</v>
      </c>
      <c r="B7727" t="s">
        <v>9623</v>
      </c>
      <c r="C7727">
        <v>2013</v>
      </c>
      <c r="D7727" s="1">
        <v>41543</v>
      </c>
      <c r="E7727" s="1">
        <v>41547</v>
      </c>
      <c r="F7727" t="s">
        <v>50</v>
      </c>
      <c r="G7727" t="s">
        <v>6531</v>
      </c>
      <c r="H7727" t="s">
        <v>6532</v>
      </c>
      <c r="I7727" t="s">
        <v>26</v>
      </c>
      <c r="J7727" t="s">
        <v>27</v>
      </c>
      <c r="K7727" t="s">
        <v>2180</v>
      </c>
      <c r="L7727" t="s">
        <v>498</v>
      </c>
      <c r="M7727">
        <v>44105</v>
      </c>
      <c r="N7727" t="s">
        <v>148</v>
      </c>
      <c r="O7727" t="s">
        <v>1798</v>
      </c>
      <c r="P7727" t="s">
        <v>46</v>
      </c>
      <c r="Q7727" t="s">
        <v>59</v>
      </c>
      <c r="R7727" t="s">
        <v>1799</v>
      </c>
      <c r="S7727">
        <v>24.224000000000004</v>
      </c>
      <c r="T7727">
        <v>2</v>
      </c>
      <c r="U7727">
        <v>0.2</v>
      </c>
      <c r="V7727">
        <v>-4.8448000000000029</v>
      </c>
    </row>
    <row r="7728" spans="1:22" x14ac:dyDescent="0.25">
      <c r="A7728">
        <v>7727</v>
      </c>
      <c r="B7728" t="s">
        <v>9623</v>
      </c>
      <c r="C7728">
        <v>2013</v>
      </c>
      <c r="D7728" s="1">
        <v>41543</v>
      </c>
      <c r="E7728" s="1">
        <v>41547</v>
      </c>
      <c r="F7728" t="s">
        <v>50</v>
      </c>
      <c r="G7728" t="s">
        <v>6531</v>
      </c>
      <c r="H7728" t="s">
        <v>6532</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x14ac:dyDescent="0.25">
      <c r="A7729">
        <v>7728</v>
      </c>
      <c r="B7729" t="s">
        <v>9624</v>
      </c>
      <c r="C7729">
        <v>2012</v>
      </c>
      <c r="D7729" s="1">
        <v>40984</v>
      </c>
      <c r="E7729" s="1">
        <v>40988</v>
      </c>
      <c r="F7729" t="s">
        <v>23</v>
      </c>
      <c r="G7729" t="s">
        <v>721</v>
      </c>
      <c r="H7729" t="s">
        <v>722</v>
      </c>
      <c r="I7729" t="s">
        <v>102</v>
      </c>
      <c r="J7729" t="s">
        <v>27</v>
      </c>
      <c r="K7729" t="s">
        <v>266</v>
      </c>
      <c r="L7729" t="s">
        <v>267</v>
      </c>
      <c r="M7729">
        <v>10009</v>
      </c>
      <c r="N7729" t="s">
        <v>148</v>
      </c>
      <c r="O7729" t="s">
        <v>7505</v>
      </c>
      <c r="P7729" t="s">
        <v>46</v>
      </c>
      <c r="Q7729" t="s">
        <v>68</v>
      </c>
      <c r="R7729" t="s">
        <v>7506</v>
      </c>
      <c r="S7729">
        <v>17.52</v>
      </c>
      <c r="T7729">
        <v>3</v>
      </c>
      <c r="U7729">
        <v>0</v>
      </c>
      <c r="V7729">
        <v>6.3071999999999999</v>
      </c>
    </row>
    <row r="7730" spans="1:22" x14ac:dyDescent="0.25">
      <c r="A7730">
        <v>7729</v>
      </c>
      <c r="B7730" t="s">
        <v>9625</v>
      </c>
      <c r="C7730">
        <v>2013</v>
      </c>
      <c r="D7730" s="1">
        <v>41605</v>
      </c>
      <c r="E7730" s="1">
        <v>41611</v>
      </c>
      <c r="F7730" t="s">
        <v>50</v>
      </c>
      <c r="G7730" t="s">
        <v>5920</v>
      </c>
      <c r="H7730" t="s">
        <v>5921</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x14ac:dyDescent="0.25">
      <c r="A7731">
        <v>7730</v>
      </c>
      <c r="B7731" t="s">
        <v>9626</v>
      </c>
      <c r="C7731">
        <v>2013</v>
      </c>
      <c r="D7731" s="1">
        <v>41544</v>
      </c>
      <c r="E7731" s="1">
        <v>41549</v>
      </c>
      <c r="F7731" t="s">
        <v>50</v>
      </c>
      <c r="G7731" t="s">
        <v>1599</v>
      </c>
      <c r="H7731" t="s">
        <v>1600</v>
      </c>
      <c r="I7731" t="s">
        <v>102</v>
      </c>
      <c r="J7731" t="s">
        <v>27</v>
      </c>
      <c r="K7731" t="s">
        <v>5646</v>
      </c>
      <c r="L7731" t="s">
        <v>54</v>
      </c>
      <c r="M7731">
        <v>32303</v>
      </c>
      <c r="N7731" t="s">
        <v>30</v>
      </c>
      <c r="O7731" t="s">
        <v>5438</v>
      </c>
      <c r="P7731" t="s">
        <v>71</v>
      </c>
      <c r="Q7731" t="s">
        <v>161</v>
      </c>
      <c r="R7731" t="s">
        <v>5439</v>
      </c>
      <c r="S7731">
        <v>431.97600000000006</v>
      </c>
      <c r="T7731">
        <v>3</v>
      </c>
      <c r="U7731">
        <v>0.2</v>
      </c>
      <c r="V7731">
        <v>-75.59580000000004</v>
      </c>
    </row>
    <row r="7732" spans="1:22" x14ac:dyDescent="0.25">
      <c r="A7732">
        <v>7731</v>
      </c>
      <c r="B7732" t="s">
        <v>9627</v>
      </c>
      <c r="C7732">
        <v>2014</v>
      </c>
      <c r="D7732" s="1">
        <v>41804</v>
      </c>
      <c r="E7732" s="1">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-25.474400000000017</v>
      </c>
    </row>
    <row r="7733" spans="1:22" x14ac:dyDescent="0.25">
      <c r="A7733">
        <v>7732</v>
      </c>
      <c r="B7733" t="s">
        <v>9628</v>
      </c>
      <c r="C7733">
        <v>2014</v>
      </c>
      <c r="D7733" s="1">
        <v>41901</v>
      </c>
      <c r="E7733" s="1">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114.84800000000001</v>
      </c>
      <c r="T7733">
        <v>4</v>
      </c>
      <c r="U7733">
        <v>0.2</v>
      </c>
      <c r="V7733">
        <v>35.889999999999986</v>
      </c>
    </row>
    <row r="7734" spans="1:22" x14ac:dyDescent="0.25">
      <c r="A7734">
        <v>7733</v>
      </c>
      <c r="B7734" t="s">
        <v>9629</v>
      </c>
      <c r="C7734">
        <v>2014</v>
      </c>
      <c r="D7734" s="1">
        <v>41793</v>
      </c>
      <c r="E7734" s="1">
        <v>41799</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3.7407999999999997</v>
      </c>
    </row>
    <row r="7735" spans="1:22" x14ac:dyDescent="0.25">
      <c r="A7735">
        <v>7734</v>
      </c>
      <c r="B7735" t="s">
        <v>9630</v>
      </c>
      <c r="C7735">
        <v>2013</v>
      </c>
      <c r="D7735" s="1">
        <v>41410</v>
      </c>
      <c r="E7735" s="1">
        <v>41414</v>
      </c>
      <c r="F7735" t="s">
        <v>23</v>
      </c>
      <c r="G7735" t="s">
        <v>3679</v>
      </c>
      <c r="H7735" t="s">
        <v>3680</v>
      </c>
      <c r="I7735" t="s">
        <v>26</v>
      </c>
      <c r="J7735" t="s">
        <v>27</v>
      </c>
      <c r="K7735" t="s">
        <v>318</v>
      </c>
      <c r="L7735" t="s">
        <v>498</v>
      </c>
      <c r="M7735">
        <v>45503</v>
      </c>
      <c r="N7735" t="s">
        <v>148</v>
      </c>
      <c r="O7735" t="s">
        <v>5760</v>
      </c>
      <c r="P7735" t="s">
        <v>46</v>
      </c>
      <c r="Q7735" t="s">
        <v>90</v>
      </c>
      <c r="R7735" t="s">
        <v>5761</v>
      </c>
      <c r="S7735">
        <v>15.231999999999999</v>
      </c>
      <c r="T7735">
        <v>4</v>
      </c>
      <c r="U7735">
        <v>0.2</v>
      </c>
      <c r="V7735">
        <v>5.5215999999999994</v>
      </c>
    </row>
    <row r="7736" spans="1:22" x14ac:dyDescent="0.25">
      <c r="A7736">
        <v>7735</v>
      </c>
      <c r="B7736" t="s">
        <v>9631</v>
      </c>
      <c r="C7736">
        <v>2014</v>
      </c>
      <c r="D7736" s="1">
        <v>41898</v>
      </c>
      <c r="E7736" s="1">
        <v>41903</v>
      </c>
      <c r="F7736" t="s">
        <v>50</v>
      </c>
      <c r="G7736" t="s">
        <v>3575</v>
      </c>
      <c r="H7736" t="s">
        <v>3576</v>
      </c>
      <c r="I7736" t="s">
        <v>26</v>
      </c>
      <c r="J7736" t="s">
        <v>27</v>
      </c>
      <c r="K7736" t="s">
        <v>95</v>
      </c>
      <c r="L7736" t="s">
        <v>96</v>
      </c>
      <c r="M7736">
        <v>98103</v>
      </c>
      <c r="N7736" t="s">
        <v>44</v>
      </c>
      <c r="O7736" t="s">
        <v>679</v>
      </c>
      <c r="P7736" t="s">
        <v>46</v>
      </c>
      <c r="Q7736" t="s">
        <v>68</v>
      </c>
      <c r="R7736" t="s">
        <v>680</v>
      </c>
      <c r="S7736">
        <v>12.419999999999998</v>
      </c>
      <c r="T7736">
        <v>3</v>
      </c>
      <c r="U7736">
        <v>0</v>
      </c>
      <c r="V7736">
        <v>5.2164000000000001</v>
      </c>
    </row>
    <row r="7737" spans="1:22" x14ac:dyDescent="0.25">
      <c r="A7737">
        <v>7736</v>
      </c>
      <c r="B7737" t="s">
        <v>9632</v>
      </c>
      <c r="C7737">
        <v>2013</v>
      </c>
      <c r="D7737" s="1">
        <v>41509</v>
      </c>
      <c r="E7737" s="1">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x14ac:dyDescent="0.25">
      <c r="A7738">
        <v>7737</v>
      </c>
      <c r="B7738" t="s">
        <v>9633</v>
      </c>
      <c r="C7738">
        <v>2011</v>
      </c>
      <c r="D7738" s="1">
        <v>40693</v>
      </c>
      <c r="E7738" s="1">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26.387999999999998</v>
      </c>
    </row>
    <row r="7739" spans="1:22" x14ac:dyDescent="0.25">
      <c r="A7739">
        <v>7738</v>
      </c>
      <c r="B7739" t="s">
        <v>9634</v>
      </c>
      <c r="C7739">
        <v>2014</v>
      </c>
      <c r="D7739" s="1">
        <v>41992</v>
      </c>
      <c r="E7739" s="1">
        <v>41994</v>
      </c>
      <c r="F7739" t="s">
        <v>188</v>
      </c>
      <c r="G7739" t="s">
        <v>7438</v>
      </c>
      <c r="H7739" t="s">
        <v>7439</v>
      </c>
      <c r="I7739" t="s">
        <v>26</v>
      </c>
      <c r="J7739" t="s">
        <v>27</v>
      </c>
      <c r="K7739" t="s">
        <v>467</v>
      </c>
      <c r="L7739" t="s">
        <v>88</v>
      </c>
      <c r="M7739">
        <v>28205</v>
      </c>
      <c r="N7739" t="s">
        <v>30</v>
      </c>
      <c r="O7739" t="s">
        <v>4123</v>
      </c>
      <c r="P7739" t="s">
        <v>46</v>
      </c>
      <c r="Q7739" t="s">
        <v>68</v>
      </c>
      <c r="R7739" t="s">
        <v>4124</v>
      </c>
      <c r="S7739">
        <v>12.672000000000001</v>
      </c>
      <c r="T7739">
        <v>9</v>
      </c>
      <c r="U7739">
        <v>0.2</v>
      </c>
      <c r="V7739">
        <v>1.4255999999999993</v>
      </c>
    </row>
    <row r="7740" spans="1:22" x14ac:dyDescent="0.25">
      <c r="A7740">
        <v>7739</v>
      </c>
      <c r="B7740" t="s">
        <v>9635</v>
      </c>
      <c r="C7740">
        <v>2014</v>
      </c>
      <c r="D7740" s="1">
        <v>41851</v>
      </c>
      <c r="E7740" s="1">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v>89.949999999999989</v>
      </c>
      <c r="T7740">
        <v>5</v>
      </c>
      <c r="U7740">
        <v>0</v>
      </c>
      <c r="V7740">
        <v>43.175999999999995</v>
      </c>
    </row>
    <row r="7741" spans="1:22" x14ac:dyDescent="0.25">
      <c r="A7741">
        <v>7740</v>
      </c>
      <c r="B7741" t="s">
        <v>9636</v>
      </c>
      <c r="C7741">
        <v>2011</v>
      </c>
      <c r="D7741" s="1">
        <v>40868</v>
      </c>
      <c r="E7741" s="1">
        <v>40873</v>
      </c>
      <c r="F7741" t="s">
        <v>50</v>
      </c>
      <c r="G7741" t="s">
        <v>5868</v>
      </c>
      <c r="H7741" t="s">
        <v>5869</v>
      </c>
      <c r="I7741" t="s">
        <v>102</v>
      </c>
      <c r="J7741" t="s">
        <v>27</v>
      </c>
      <c r="K7741" t="s">
        <v>127</v>
      </c>
      <c r="L7741" t="s">
        <v>43</v>
      </c>
      <c r="M7741">
        <v>94110</v>
      </c>
      <c r="N7741" t="s">
        <v>44</v>
      </c>
      <c r="O7741" t="s">
        <v>4504</v>
      </c>
      <c r="P7741" t="s">
        <v>46</v>
      </c>
      <c r="Q7741" t="s">
        <v>90</v>
      </c>
      <c r="R7741" t="s">
        <v>4505</v>
      </c>
      <c r="S7741">
        <v>6.58</v>
      </c>
      <c r="T7741">
        <v>2</v>
      </c>
      <c r="U7741">
        <v>0</v>
      </c>
      <c r="V7741">
        <v>3.0267999999999997</v>
      </c>
    </row>
    <row r="7742" spans="1:22" x14ac:dyDescent="0.25">
      <c r="A7742">
        <v>7741</v>
      </c>
      <c r="B7742" t="s">
        <v>9636</v>
      </c>
      <c r="C7742">
        <v>2011</v>
      </c>
      <c r="D7742" s="1">
        <v>40868</v>
      </c>
      <c r="E7742" s="1">
        <v>40873</v>
      </c>
      <c r="F7742" t="s">
        <v>50</v>
      </c>
      <c r="G7742" t="s">
        <v>5868</v>
      </c>
      <c r="H7742" t="s">
        <v>5869</v>
      </c>
      <c r="I7742" t="s">
        <v>102</v>
      </c>
      <c r="J7742" t="s">
        <v>27</v>
      </c>
      <c r="K7742" t="s">
        <v>127</v>
      </c>
      <c r="L7742" t="s">
        <v>43</v>
      </c>
      <c r="M7742">
        <v>94110</v>
      </c>
      <c r="N7742" t="s">
        <v>44</v>
      </c>
      <c r="O7742" t="s">
        <v>6538</v>
      </c>
      <c r="P7742" t="s">
        <v>71</v>
      </c>
      <c r="Q7742" t="s">
        <v>161</v>
      </c>
      <c r="R7742" t="s">
        <v>6539</v>
      </c>
      <c r="S7742">
        <v>94.99</v>
      </c>
      <c r="T7742">
        <v>1</v>
      </c>
      <c r="U7742">
        <v>0</v>
      </c>
      <c r="V7742">
        <v>28.496999999999986</v>
      </c>
    </row>
    <row r="7743" spans="1:22" x14ac:dyDescent="0.25">
      <c r="A7743">
        <v>7742</v>
      </c>
      <c r="B7743" t="s">
        <v>9637</v>
      </c>
      <c r="C7743">
        <v>2012</v>
      </c>
      <c r="D7743" s="1">
        <v>41176</v>
      </c>
      <c r="E7743" s="1">
        <v>41178</v>
      </c>
      <c r="F7743" t="s">
        <v>23</v>
      </c>
      <c r="G7743" t="s">
        <v>5532</v>
      </c>
      <c r="H7743" t="s">
        <v>5533</v>
      </c>
      <c r="I7743" t="s">
        <v>26</v>
      </c>
      <c r="J7743" t="s">
        <v>27</v>
      </c>
      <c r="K7743" t="s">
        <v>1310</v>
      </c>
      <c r="L7743" t="s">
        <v>310</v>
      </c>
      <c r="M7743">
        <v>85705</v>
      </c>
      <c r="N7743" t="s">
        <v>44</v>
      </c>
      <c r="O7743" t="s">
        <v>6455</v>
      </c>
      <c r="P7743" t="s">
        <v>71</v>
      </c>
      <c r="Q7743" t="s">
        <v>72</v>
      </c>
      <c r="R7743" t="s">
        <v>6456</v>
      </c>
      <c r="S7743">
        <v>35.119999999999997</v>
      </c>
      <c r="T7743">
        <v>2</v>
      </c>
      <c r="U7743">
        <v>0.2</v>
      </c>
      <c r="V7743">
        <v>13.17</v>
      </c>
    </row>
    <row r="7744" spans="1:22" x14ac:dyDescent="0.25">
      <c r="A7744">
        <v>7743</v>
      </c>
      <c r="B7744" t="s">
        <v>9638</v>
      </c>
      <c r="C7744">
        <v>2014</v>
      </c>
      <c r="D7744" s="1">
        <v>41872</v>
      </c>
      <c r="E7744" s="1">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12.441600000000001</v>
      </c>
    </row>
    <row r="7745" spans="1:22" x14ac:dyDescent="0.25">
      <c r="A7745">
        <v>7744</v>
      </c>
      <c r="B7745" t="s">
        <v>9639</v>
      </c>
      <c r="C7745">
        <v>2013</v>
      </c>
      <c r="D7745" s="1">
        <v>41443</v>
      </c>
      <c r="E7745" s="1">
        <v>41448</v>
      </c>
      <c r="F7745" t="s">
        <v>50</v>
      </c>
      <c r="G7745" t="s">
        <v>2407</v>
      </c>
      <c r="H7745" t="s">
        <v>2408</v>
      </c>
      <c r="I7745" t="s">
        <v>41</v>
      </c>
      <c r="J7745" t="s">
        <v>27</v>
      </c>
      <c r="K7745" t="s">
        <v>7705</v>
      </c>
      <c r="L7745" t="s">
        <v>747</v>
      </c>
      <c r="M7745">
        <v>6708</v>
      </c>
      <c r="N7745" t="s">
        <v>148</v>
      </c>
      <c r="O7745" t="s">
        <v>5821</v>
      </c>
      <c r="P7745" t="s">
        <v>46</v>
      </c>
      <c r="Q7745" t="s">
        <v>75</v>
      </c>
      <c r="R7745" t="s">
        <v>5822</v>
      </c>
      <c r="S7745">
        <v>7.96</v>
      </c>
      <c r="T7745">
        <v>2</v>
      </c>
      <c r="U7745">
        <v>0</v>
      </c>
      <c r="V7745">
        <v>3.7412000000000001</v>
      </c>
    </row>
    <row r="7746" spans="1:22" x14ac:dyDescent="0.25">
      <c r="A7746">
        <v>7745</v>
      </c>
      <c r="B7746" t="s">
        <v>9639</v>
      </c>
      <c r="C7746">
        <v>2013</v>
      </c>
      <c r="D7746" s="1">
        <v>41443</v>
      </c>
      <c r="E7746" s="1">
        <v>41448</v>
      </c>
      <c r="F7746" t="s">
        <v>50</v>
      </c>
      <c r="G7746" t="s">
        <v>2407</v>
      </c>
      <c r="H7746" t="s">
        <v>2408</v>
      </c>
      <c r="I7746" t="s">
        <v>41</v>
      </c>
      <c r="J7746" t="s">
        <v>27</v>
      </c>
      <c r="K7746" t="s">
        <v>7705</v>
      </c>
      <c r="L7746" t="s">
        <v>747</v>
      </c>
      <c r="M7746">
        <v>6708</v>
      </c>
      <c r="N7746" t="s">
        <v>148</v>
      </c>
      <c r="O7746" t="s">
        <v>3381</v>
      </c>
      <c r="P7746" t="s">
        <v>71</v>
      </c>
      <c r="Q7746" t="s">
        <v>72</v>
      </c>
      <c r="R7746" t="s">
        <v>3382</v>
      </c>
      <c r="S7746">
        <v>566.97</v>
      </c>
      <c r="T7746">
        <v>3</v>
      </c>
      <c r="U7746">
        <v>0</v>
      </c>
      <c r="V7746">
        <v>153.08189999999999</v>
      </c>
    </row>
    <row r="7747" spans="1:22" x14ac:dyDescent="0.25">
      <c r="A7747">
        <v>7746</v>
      </c>
      <c r="B7747" t="s">
        <v>9639</v>
      </c>
      <c r="C7747">
        <v>2013</v>
      </c>
      <c r="D7747" s="1">
        <v>41443</v>
      </c>
      <c r="E7747" s="1">
        <v>41448</v>
      </c>
      <c r="F7747" t="s">
        <v>50</v>
      </c>
      <c r="G7747" t="s">
        <v>2407</v>
      </c>
      <c r="H7747" t="s">
        <v>2408</v>
      </c>
      <c r="I7747" t="s">
        <v>41</v>
      </c>
      <c r="J7747" t="s">
        <v>27</v>
      </c>
      <c r="K7747" t="s">
        <v>7705</v>
      </c>
      <c r="L7747" t="s">
        <v>747</v>
      </c>
      <c r="M7747">
        <v>6708</v>
      </c>
      <c r="N7747" t="s">
        <v>148</v>
      </c>
      <c r="O7747" t="s">
        <v>3716</v>
      </c>
      <c r="P7747" t="s">
        <v>46</v>
      </c>
      <c r="Q7747" t="s">
        <v>68</v>
      </c>
      <c r="R7747" t="s">
        <v>3717</v>
      </c>
      <c r="S7747">
        <v>9.84</v>
      </c>
      <c r="T7747">
        <v>3</v>
      </c>
      <c r="U7747">
        <v>0</v>
      </c>
      <c r="V7747">
        <v>2.8535999999999988</v>
      </c>
    </row>
    <row r="7748" spans="1:22" x14ac:dyDescent="0.25">
      <c r="A7748">
        <v>7747</v>
      </c>
      <c r="B7748" t="s">
        <v>9640</v>
      </c>
      <c r="C7748">
        <v>2012</v>
      </c>
      <c r="D7748" s="1">
        <v>41262</v>
      </c>
      <c r="E7748" s="1">
        <v>41266</v>
      </c>
      <c r="F7748" t="s">
        <v>50</v>
      </c>
      <c r="G7748" t="s">
        <v>7272</v>
      </c>
      <c r="H7748" t="s">
        <v>7273</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x14ac:dyDescent="0.25">
      <c r="A7749">
        <v>7748</v>
      </c>
      <c r="B7749" t="s">
        <v>9641</v>
      </c>
      <c r="C7749">
        <v>2012</v>
      </c>
      <c r="D7749" s="1">
        <v>41060</v>
      </c>
      <c r="E7749" s="1">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v>7.5600000000000005</v>
      </c>
      <c r="T7749">
        <v>6</v>
      </c>
      <c r="U7749">
        <v>0</v>
      </c>
      <c r="V7749">
        <v>0.3024</v>
      </c>
    </row>
    <row r="7750" spans="1:22" x14ac:dyDescent="0.25">
      <c r="A7750">
        <v>7749</v>
      </c>
      <c r="B7750" t="s">
        <v>9642</v>
      </c>
      <c r="C7750">
        <v>2012</v>
      </c>
      <c r="D7750" s="1">
        <v>41078</v>
      </c>
      <c r="E7750" s="1">
        <v>41084</v>
      </c>
      <c r="F7750" t="s">
        <v>50</v>
      </c>
      <c r="G7750" t="s">
        <v>1430</v>
      </c>
      <c r="H7750" t="s">
        <v>1431</v>
      </c>
      <c r="I7750" t="s">
        <v>26</v>
      </c>
      <c r="J7750" t="s">
        <v>27</v>
      </c>
      <c r="K7750" t="s">
        <v>1127</v>
      </c>
      <c r="L7750" t="s">
        <v>319</v>
      </c>
      <c r="M7750">
        <v>22204</v>
      </c>
      <c r="N7750" t="s">
        <v>30</v>
      </c>
      <c r="O7750" t="s">
        <v>6331</v>
      </c>
      <c r="P7750" t="s">
        <v>32</v>
      </c>
      <c r="Q7750" t="s">
        <v>65</v>
      </c>
      <c r="R7750" t="s">
        <v>6332</v>
      </c>
      <c r="S7750">
        <v>60.84</v>
      </c>
      <c r="T7750">
        <v>3</v>
      </c>
      <c r="U7750">
        <v>0</v>
      </c>
      <c r="V7750">
        <v>19.468799999999998</v>
      </c>
    </row>
    <row r="7751" spans="1:22" x14ac:dyDescent="0.25">
      <c r="A7751">
        <v>7750</v>
      </c>
      <c r="B7751" t="s">
        <v>9642</v>
      </c>
      <c r="C7751">
        <v>2012</v>
      </c>
      <c r="D7751" s="1">
        <v>41078</v>
      </c>
      <c r="E7751" s="1">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x14ac:dyDescent="0.25">
      <c r="A7752">
        <v>7751</v>
      </c>
      <c r="B7752" t="s">
        <v>9642</v>
      </c>
      <c r="C7752">
        <v>2012</v>
      </c>
      <c r="D7752" s="1">
        <v>41078</v>
      </c>
      <c r="E7752" s="1">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x14ac:dyDescent="0.25">
      <c r="A7753">
        <v>7752</v>
      </c>
      <c r="B7753" t="s">
        <v>9642</v>
      </c>
      <c r="C7753">
        <v>2012</v>
      </c>
      <c r="D7753" s="1">
        <v>41078</v>
      </c>
      <c r="E7753" s="1">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x14ac:dyDescent="0.25">
      <c r="A7754">
        <v>7753</v>
      </c>
      <c r="B7754" t="s">
        <v>9642</v>
      </c>
      <c r="C7754">
        <v>2012</v>
      </c>
      <c r="D7754" s="1">
        <v>41078</v>
      </c>
      <c r="E7754" s="1">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15.849600000000002</v>
      </c>
    </row>
    <row r="7755" spans="1:22" x14ac:dyDescent="0.25">
      <c r="A7755">
        <v>7754</v>
      </c>
      <c r="B7755" t="s">
        <v>9643</v>
      </c>
      <c r="C7755">
        <v>2012</v>
      </c>
      <c r="D7755" s="1">
        <v>41243</v>
      </c>
      <c r="E7755" s="1">
        <v>41246</v>
      </c>
      <c r="F7755" t="s">
        <v>188</v>
      </c>
      <c r="G7755" t="s">
        <v>3751</v>
      </c>
      <c r="H7755" t="s">
        <v>3752</v>
      </c>
      <c r="I7755" t="s">
        <v>41</v>
      </c>
      <c r="J7755" t="s">
        <v>27</v>
      </c>
      <c r="K7755" t="s">
        <v>1521</v>
      </c>
      <c r="L7755" t="s">
        <v>88</v>
      </c>
      <c r="M7755">
        <v>28540</v>
      </c>
      <c r="N7755" t="s">
        <v>30</v>
      </c>
      <c r="O7755" t="s">
        <v>6055</v>
      </c>
      <c r="P7755" t="s">
        <v>32</v>
      </c>
      <c r="Q7755" t="s">
        <v>65</v>
      </c>
      <c r="R7755" t="s">
        <v>6056</v>
      </c>
      <c r="S7755">
        <v>17.088000000000001</v>
      </c>
      <c r="T7755">
        <v>2</v>
      </c>
      <c r="U7755">
        <v>0.2</v>
      </c>
      <c r="V7755">
        <v>1.0679999999999996</v>
      </c>
    </row>
    <row r="7756" spans="1:22" x14ac:dyDescent="0.25">
      <c r="A7756">
        <v>7755</v>
      </c>
      <c r="B7756" t="s">
        <v>9644</v>
      </c>
      <c r="C7756">
        <v>2012</v>
      </c>
      <c r="D7756" s="1">
        <v>41264</v>
      </c>
      <c r="E7756" s="1">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0.33839999999999981</v>
      </c>
    </row>
    <row r="7757" spans="1:22" x14ac:dyDescent="0.25">
      <c r="A7757">
        <v>7756</v>
      </c>
      <c r="B7757" t="s">
        <v>9645</v>
      </c>
      <c r="C7757">
        <v>2014</v>
      </c>
      <c r="D7757" s="1">
        <v>41961</v>
      </c>
      <c r="E7757" s="1">
        <v>41965</v>
      </c>
      <c r="F7757" t="s">
        <v>50</v>
      </c>
      <c r="G7757" t="s">
        <v>2035</v>
      </c>
      <c r="H7757" t="s">
        <v>2036</v>
      </c>
      <c r="I7757" t="s">
        <v>26</v>
      </c>
      <c r="J7757" t="s">
        <v>27</v>
      </c>
      <c r="K7757" t="s">
        <v>467</v>
      </c>
      <c r="L7757" t="s">
        <v>88</v>
      </c>
      <c r="M7757">
        <v>28205</v>
      </c>
      <c r="N7757" t="s">
        <v>30</v>
      </c>
      <c r="O7757" t="s">
        <v>9646</v>
      </c>
      <c r="P7757" t="s">
        <v>46</v>
      </c>
      <c r="Q7757" t="s">
        <v>90</v>
      </c>
      <c r="R7757" t="s">
        <v>9647</v>
      </c>
      <c r="S7757">
        <v>268.24</v>
      </c>
      <c r="T7757">
        <v>7</v>
      </c>
      <c r="U7757">
        <v>0.2</v>
      </c>
      <c r="V7757">
        <v>93.883999999999986</v>
      </c>
    </row>
    <row r="7758" spans="1:22" x14ac:dyDescent="0.25">
      <c r="A7758">
        <v>7757</v>
      </c>
      <c r="B7758" t="s">
        <v>9645</v>
      </c>
      <c r="C7758">
        <v>2014</v>
      </c>
      <c r="D7758" s="1">
        <v>41961</v>
      </c>
      <c r="E7758" s="1">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431.16000000000008</v>
      </c>
      <c r="T7758">
        <v>5</v>
      </c>
      <c r="U7758">
        <v>0.2</v>
      </c>
      <c r="V7758">
        <v>107.78999999999996</v>
      </c>
    </row>
    <row r="7759" spans="1:22" x14ac:dyDescent="0.25">
      <c r="A7759">
        <v>7758</v>
      </c>
      <c r="B7759" t="s">
        <v>9648</v>
      </c>
      <c r="C7759">
        <v>2014</v>
      </c>
      <c r="D7759" s="1">
        <v>41957</v>
      </c>
      <c r="E7759" s="1">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12.208000000000002</v>
      </c>
    </row>
    <row r="7760" spans="1:22" x14ac:dyDescent="0.25">
      <c r="A7760">
        <v>7759</v>
      </c>
      <c r="B7760" t="s">
        <v>9648</v>
      </c>
      <c r="C7760">
        <v>2014</v>
      </c>
      <c r="D7760" s="1">
        <v>41957</v>
      </c>
      <c r="E7760" s="1">
        <v>41960</v>
      </c>
      <c r="F7760" t="s">
        <v>23</v>
      </c>
      <c r="G7760" t="s">
        <v>3427</v>
      </c>
      <c r="H7760" t="s">
        <v>3428</v>
      </c>
      <c r="I7760" t="s">
        <v>41</v>
      </c>
      <c r="J7760" t="s">
        <v>27</v>
      </c>
      <c r="K7760" t="s">
        <v>3452</v>
      </c>
      <c r="L7760" t="s">
        <v>267</v>
      </c>
      <c r="M7760">
        <v>14215</v>
      </c>
      <c r="N7760" t="s">
        <v>148</v>
      </c>
      <c r="O7760" t="s">
        <v>7822</v>
      </c>
      <c r="P7760" t="s">
        <v>32</v>
      </c>
      <c r="Q7760" t="s">
        <v>65</v>
      </c>
      <c r="R7760" t="s">
        <v>7823</v>
      </c>
      <c r="S7760">
        <v>154.94999999999999</v>
      </c>
      <c r="T7760">
        <v>3</v>
      </c>
      <c r="U7760">
        <v>0</v>
      </c>
      <c r="V7760">
        <v>30.989999999999995</v>
      </c>
    </row>
    <row r="7761" spans="1:22" x14ac:dyDescent="0.25">
      <c r="A7761">
        <v>7760</v>
      </c>
      <c r="B7761" t="s">
        <v>9649</v>
      </c>
      <c r="C7761">
        <v>2013</v>
      </c>
      <c r="D7761" s="1">
        <v>41572</v>
      </c>
      <c r="E7761" s="1">
        <v>41576</v>
      </c>
      <c r="F7761" t="s">
        <v>50</v>
      </c>
      <c r="G7761" t="s">
        <v>6342</v>
      </c>
      <c r="H7761" t="s">
        <v>6343</v>
      </c>
      <c r="I7761" t="s">
        <v>41</v>
      </c>
      <c r="J7761" t="s">
        <v>27</v>
      </c>
      <c r="K7761" t="s">
        <v>184</v>
      </c>
      <c r="L7761" t="s">
        <v>104</v>
      </c>
      <c r="M7761">
        <v>77041</v>
      </c>
      <c r="N7761" t="s">
        <v>105</v>
      </c>
      <c r="O7761" t="s">
        <v>3632</v>
      </c>
      <c r="P7761" t="s">
        <v>46</v>
      </c>
      <c r="Q7761" t="s">
        <v>90</v>
      </c>
      <c r="R7761" t="s">
        <v>3633</v>
      </c>
      <c r="S7761">
        <v>15.552000000000003</v>
      </c>
      <c r="T7761">
        <v>3</v>
      </c>
      <c r="U7761">
        <v>0.2</v>
      </c>
      <c r="V7761">
        <v>5.4432</v>
      </c>
    </row>
    <row r="7762" spans="1:22" x14ac:dyDescent="0.25">
      <c r="A7762">
        <v>7761</v>
      </c>
      <c r="B7762" t="s">
        <v>9650</v>
      </c>
      <c r="C7762">
        <v>2011</v>
      </c>
      <c r="D7762" s="1">
        <v>40883</v>
      </c>
      <c r="E7762" s="1">
        <v>40888</v>
      </c>
      <c r="F7762" t="s">
        <v>50</v>
      </c>
      <c r="G7762" t="s">
        <v>8367</v>
      </c>
      <c r="H7762" t="s">
        <v>8368</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13.717599999999997</v>
      </c>
    </row>
    <row r="7763" spans="1:22" x14ac:dyDescent="0.25">
      <c r="A7763">
        <v>7762</v>
      </c>
      <c r="B7763" t="s">
        <v>9651</v>
      </c>
      <c r="C7763">
        <v>2014</v>
      </c>
      <c r="D7763" s="1">
        <v>41977</v>
      </c>
      <c r="E7763" s="1">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v>10.368000000000002</v>
      </c>
      <c r="T7763">
        <v>2</v>
      </c>
      <c r="U7763">
        <v>0.2</v>
      </c>
      <c r="V7763">
        <v>3.6288</v>
      </c>
    </row>
    <row r="7764" spans="1:22" x14ac:dyDescent="0.25">
      <c r="A7764">
        <v>7763</v>
      </c>
      <c r="B7764" t="s">
        <v>9652</v>
      </c>
      <c r="C7764">
        <v>2014</v>
      </c>
      <c r="D7764" s="1">
        <v>41909</v>
      </c>
      <c r="E7764" s="1">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2.2239999999999998</v>
      </c>
      <c r="T7764">
        <v>1</v>
      </c>
      <c r="U7764">
        <v>0.2</v>
      </c>
      <c r="V7764">
        <v>0.55599999999999994</v>
      </c>
    </row>
    <row r="7765" spans="1:22" x14ac:dyDescent="0.25">
      <c r="A7765">
        <v>7764</v>
      </c>
      <c r="B7765" t="s">
        <v>9653</v>
      </c>
      <c r="C7765">
        <v>2012</v>
      </c>
      <c r="D7765" s="1">
        <v>40942</v>
      </c>
      <c r="E7765" s="1">
        <v>40946</v>
      </c>
      <c r="F7765" t="s">
        <v>50</v>
      </c>
      <c r="G7765" t="s">
        <v>3161</v>
      </c>
      <c r="H7765" t="s">
        <v>3162</v>
      </c>
      <c r="I7765" t="s">
        <v>26</v>
      </c>
      <c r="J7765" t="s">
        <v>27</v>
      </c>
      <c r="K7765" t="s">
        <v>497</v>
      </c>
      <c r="L7765" t="s">
        <v>1272</v>
      </c>
      <c r="M7765">
        <v>31907</v>
      </c>
      <c r="N7765" t="s">
        <v>30</v>
      </c>
      <c r="O7765" t="s">
        <v>6102</v>
      </c>
      <c r="P7765" t="s">
        <v>46</v>
      </c>
      <c r="Q7765" t="s">
        <v>173</v>
      </c>
      <c r="R7765" t="s">
        <v>186</v>
      </c>
      <c r="S7765">
        <v>74.52</v>
      </c>
      <c r="T7765">
        <v>9</v>
      </c>
      <c r="U7765">
        <v>0</v>
      </c>
      <c r="V7765">
        <v>35.024399999999993</v>
      </c>
    </row>
    <row r="7766" spans="1:22" x14ac:dyDescent="0.25">
      <c r="A7766">
        <v>7765</v>
      </c>
      <c r="B7766" t="s">
        <v>9654</v>
      </c>
      <c r="C7766">
        <v>2014</v>
      </c>
      <c r="D7766" s="1">
        <v>41864</v>
      </c>
      <c r="E7766" s="1">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5.2559999999999993</v>
      </c>
    </row>
    <row r="7767" spans="1:22" x14ac:dyDescent="0.25">
      <c r="A7767">
        <v>7766</v>
      </c>
      <c r="B7767" t="s">
        <v>9654</v>
      </c>
      <c r="C7767">
        <v>2014</v>
      </c>
      <c r="D7767" s="1">
        <v>41864</v>
      </c>
      <c r="E7767" s="1">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373.77899999999983</v>
      </c>
    </row>
    <row r="7768" spans="1:22" x14ac:dyDescent="0.25">
      <c r="A7768">
        <v>7767</v>
      </c>
      <c r="B7768" t="s">
        <v>9654</v>
      </c>
      <c r="C7768">
        <v>2014</v>
      </c>
      <c r="D7768" s="1">
        <v>41864</v>
      </c>
      <c r="E7768" s="1">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219.89999999999998</v>
      </c>
      <c r="T7768">
        <v>5</v>
      </c>
      <c r="U7768">
        <v>0</v>
      </c>
      <c r="V7768">
        <v>59.373000000000005</v>
      </c>
    </row>
    <row r="7769" spans="1:22" x14ac:dyDescent="0.25">
      <c r="A7769">
        <v>7768</v>
      </c>
      <c r="B7769" t="s">
        <v>9655</v>
      </c>
      <c r="C7769">
        <v>2012</v>
      </c>
      <c r="D7769" s="1">
        <v>41145</v>
      </c>
      <c r="E7769" s="1">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7.1519999999999992</v>
      </c>
      <c r="T7769">
        <v>3</v>
      </c>
      <c r="U7769">
        <v>0.2</v>
      </c>
      <c r="V7769">
        <v>0.71520000000000028</v>
      </c>
    </row>
    <row r="7770" spans="1:22" x14ac:dyDescent="0.25">
      <c r="A7770">
        <v>7769</v>
      </c>
      <c r="B7770" t="s">
        <v>9656</v>
      </c>
      <c r="C7770">
        <v>2014</v>
      </c>
      <c r="D7770" s="1">
        <v>41956</v>
      </c>
      <c r="E7770" s="1">
        <v>41961</v>
      </c>
      <c r="F7770" t="s">
        <v>50</v>
      </c>
      <c r="G7770" t="s">
        <v>3736</v>
      </c>
      <c r="H7770" t="s">
        <v>3737</v>
      </c>
      <c r="I7770" t="s">
        <v>26</v>
      </c>
      <c r="J7770" t="s">
        <v>27</v>
      </c>
      <c r="K7770" t="s">
        <v>5646</v>
      </c>
      <c r="L7770" t="s">
        <v>54</v>
      </c>
      <c r="M7770">
        <v>32303</v>
      </c>
      <c r="N7770" t="s">
        <v>30</v>
      </c>
      <c r="O7770" t="s">
        <v>2550</v>
      </c>
      <c r="P7770" t="s">
        <v>46</v>
      </c>
      <c r="Q7770" t="s">
        <v>90</v>
      </c>
      <c r="R7770" t="s">
        <v>2551</v>
      </c>
      <c r="S7770">
        <v>26.720000000000002</v>
      </c>
      <c r="T7770">
        <v>5</v>
      </c>
      <c r="U7770">
        <v>0.2</v>
      </c>
      <c r="V7770">
        <v>9.3520000000000003</v>
      </c>
    </row>
    <row r="7771" spans="1:22" x14ac:dyDescent="0.25">
      <c r="A7771">
        <v>7770</v>
      </c>
      <c r="B7771" t="s">
        <v>9657</v>
      </c>
      <c r="C7771">
        <v>2013</v>
      </c>
      <c r="D7771" s="1">
        <v>41488</v>
      </c>
      <c r="E7771" s="1">
        <v>41488</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90.976200000000063</v>
      </c>
    </row>
    <row r="7772" spans="1:22" x14ac:dyDescent="0.25">
      <c r="A7772">
        <v>7771</v>
      </c>
      <c r="B7772" t="s">
        <v>9657</v>
      </c>
      <c r="C7772">
        <v>2013</v>
      </c>
      <c r="D7772" s="1">
        <v>41488</v>
      </c>
      <c r="E7772" s="1">
        <v>41488</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13.787999999999997</v>
      </c>
    </row>
    <row r="7773" spans="1:22" x14ac:dyDescent="0.25">
      <c r="A7773">
        <v>7772</v>
      </c>
      <c r="B7773" t="s">
        <v>9658</v>
      </c>
      <c r="C7773">
        <v>2013</v>
      </c>
      <c r="D7773" s="1">
        <v>41604</v>
      </c>
      <c r="E7773" s="1">
        <v>41611</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456.58800000000008</v>
      </c>
      <c r="T7773">
        <v>2</v>
      </c>
      <c r="U7773">
        <v>0.7</v>
      </c>
      <c r="V7773">
        <v>-304.39200000000005</v>
      </c>
    </row>
    <row r="7774" spans="1:22" x14ac:dyDescent="0.25">
      <c r="A7774">
        <v>7773</v>
      </c>
      <c r="B7774" t="s">
        <v>9658</v>
      </c>
      <c r="C7774">
        <v>2013</v>
      </c>
      <c r="D7774" s="1">
        <v>41604</v>
      </c>
      <c r="E7774" s="1">
        <v>41611</v>
      </c>
      <c r="F7774" t="s">
        <v>50</v>
      </c>
      <c r="G7774" t="s">
        <v>3968</v>
      </c>
      <c r="H7774" t="s">
        <v>3969</v>
      </c>
      <c r="I7774" t="s">
        <v>26</v>
      </c>
      <c r="J7774" t="s">
        <v>27</v>
      </c>
      <c r="K7774" t="s">
        <v>2470</v>
      </c>
      <c r="L7774" t="s">
        <v>498</v>
      </c>
      <c r="M7774">
        <v>43130</v>
      </c>
      <c r="N7774" t="s">
        <v>148</v>
      </c>
      <c r="O7774" t="s">
        <v>6362</v>
      </c>
      <c r="P7774" t="s">
        <v>71</v>
      </c>
      <c r="Q7774" t="s">
        <v>682</v>
      </c>
      <c r="R7774" t="s">
        <v>6363</v>
      </c>
      <c r="S7774">
        <v>4499.9850000000006</v>
      </c>
      <c r="T7774">
        <v>5</v>
      </c>
      <c r="U7774">
        <v>0.7</v>
      </c>
      <c r="V7774">
        <v>-6599.978000000001</v>
      </c>
    </row>
    <row r="7775" spans="1:22" x14ac:dyDescent="0.25">
      <c r="A7775">
        <v>7774</v>
      </c>
      <c r="B7775" t="s">
        <v>9658</v>
      </c>
      <c r="C7775">
        <v>2013</v>
      </c>
      <c r="D7775" s="1">
        <v>41604</v>
      </c>
      <c r="E7775" s="1">
        <v>41611</v>
      </c>
      <c r="F7775" t="s">
        <v>50</v>
      </c>
      <c r="G7775" t="s">
        <v>3968</v>
      </c>
      <c r="H7775" t="s">
        <v>3969</v>
      </c>
      <c r="I7775" t="s">
        <v>26</v>
      </c>
      <c r="J7775" t="s">
        <v>27</v>
      </c>
      <c r="K7775" t="s">
        <v>2470</v>
      </c>
      <c r="L7775" t="s">
        <v>498</v>
      </c>
      <c r="M7775">
        <v>43130</v>
      </c>
      <c r="N7775" t="s">
        <v>148</v>
      </c>
      <c r="O7775" t="s">
        <v>9659</v>
      </c>
      <c r="P7775" t="s">
        <v>71</v>
      </c>
      <c r="Q7775" t="s">
        <v>161</v>
      </c>
      <c r="R7775" t="s">
        <v>9660</v>
      </c>
      <c r="S7775">
        <v>59.975999999999999</v>
      </c>
      <c r="T7775">
        <v>3</v>
      </c>
      <c r="U7775">
        <v>0.2</v>
      </c>
      <c r="V7775">
        <v>11.995199999999997</v>
      </c>
    </row>
    <row r="7776" spans="1:22" x14ac:dyDescent="0.25">
      <c r="A7776">
        <v>7775</v>
      </c>
      <c r="B7776" t="s">
        <v>9661</v>
      </c>
      <c r="C7776">
        <v>2013</v>
      </c>
      <c r="D7776" s="1">
        <v>41378</v>
      </c>
      <c r="E7776" s="1">
        <v>41380</v>
      </c>
      <c r="F7776" t="s">
        <v>188</v>
      </c>
      <c r="G7776" t="s">
        <v>7105</v>
      </c>
      <c r="H7776" t="s">
        <v>7106</v>
      </c>
      <c r="I7776" t="s">
        <v>26</v>
      </c>
      <c r="J7776" t="s">
        <v>27</v>
      </c>
      <c r="K7776" t="s">
        <v>127</v>
      </c>
      <c r="L7776" t="s">
        <v>43</v>
      </c>
      <c r="M7776">
        <v>94109</v>
      </c>
      <c r="N7776" t="s">
        <v>44</v>
      </c>
      <c r="O7776" t="s">
        <v>172</v>
      </c>
      <c r="P7776" t="s">
        <v>46</v>
      </c>
      <c r="Q7776" t="s">
        <v>173</v>
      </c>
      <c r="R7776" t="s">
        <v>174</v>
      </c>
      <c r="S7776">
        <v>6.12</v>
      </c>
      <c r="T7776">
        <v>3</v>
      </c>
      <c r="U7776">
        <v>0</v>
      </c>
      <c r="V7776">
        <v>2.8763999999999994</v>
      </c>
    </row>
    <row r="7777" spans="1:22" x14ac:dyDescent="0.25">
      <c r="A7777">
        <v>7776</v>
      </c>
      <c r="B7777" t="s">
        <v>9662</v>
      </c>
      <c r="C7777">
        <v>2011</v>
      </c>
      <c r="D7777" s="1">
        <v>40904</v>
      </c>
      <c r="E7777" s="1">
        <v>40908</v>
      </c>
      <c r="F7777" t="s">
        <v>50</v>
      </c>
      <c r="G7777" t="s">
        <v>4391</v>
      </c>
      <c r="H7777" t="s">
        <v>4392</v>
      </c>
      <c r="I7777" t="s">
        <v>102</v>
      </c>
      <c r="J7777" t="s">
        <v>27</v>
      </c>
      <c r="K7777" t="s">
        <v>7966</v>
      </c>
      <c r="L7777" t="s">
        <v>43</v>
      </c>
      <c r="M7777">
        <v>92553</v>
      </c>
      <c r="N7777" t="s">
        <v>44</v>
      </c>
      <c r="O7777" t="s">
        <v>7347</v>
      </c>
      <c r="P7777" t="s">
        <v>46</v>
      </c>
      <c r="Q7777" t="s">
        <v>78</v>
      </c>
      <c r="R7777" t="s">
        <v>186</v>
      </c>
      <c r="S7777">
        <v>10.98</v>
      </c>
      <c r="T7777">
        <v>1</v>
      </c>
      <c r="U7777">
        <v>0</v>
      </c>
      <c r="V7777">
        <v>2.9646000000000008</v>
      </c>
    </row>
    <row r="7778" spans="1:22" x14ac:dyDescent="0.25">
      <c r="A7778">
        <v>7777</v>
      </c>
      <c r="B7778" t="s">
        <v>9662</v>
      </c>
      <c r="C7778">
        <v>2011</v>
      </c>
      <c r="D7778" s="1">
        <v>40904</v>
      </c>
      <c r="E7778" s="1">
        <v>40908</v>
      </c>
      <c r="F7778" t="s">
        <v>50</v>
      </c>
      <c r="G7778" t="s">
        <v>4391</v>
      </c>
      <c r="H7778" t="s">
        <v>4392</v>
      </c>
      <c r="I7778" t="s">
        <v>102</v>
      </c>
      <c r="J7778" t="s">
        <v>27</v>
      </c>
      <c r="K7778" t="s">
        <v>7966</v>
      </c>
      <c r="L7778" t="s">
        <v>43</v>
      </c>
      <c r="M7778">
        <v>92553</v>
      </c>
      <c r="N7778" t="s">
        <v>44</v>
      </c>
      <c r="O7778" t="s">
        <v>7895</v>
      </c>
      <c r="P7778" t="s">
        <v>46</v>
      </c>
      <c r="Q7778" t="s">
        <v>269</v>
      </c>
      <c r="R7778" t="s">
        <v>186</v>
      </c>
      <c r="S7778">
        <v>7.86</v>
      </c>
      <c r="T7778">
        <v>3</v>
      </c>
      <c r="U7778">
        <v>0</v>
      </c>
      <c r="V7778">
        <v>3.6156000000000001</v>
      </c>
    </row>
    <row r="7779" spans="1:22" x14ac:dyDescent="0.25">
      <c r="A7779">
        <v>7778</v>
      </c>
      <c r="B7779" t="s">
        <v>9662</v>
      </c>
      <c r="C7779">
        <v>2011</v>
      </c>
      <c r="D7779" s="1">
        <v>40904</v>
      </c>
      <c r="E7779" s="1">
        <v>40908</v>
      </c>
      <c r="F7779" t="s">
        <v>50</v>
      </c>
      <c r="G7779" t="s">
        <v>4391</v>
      </c>
      <c r="H7779" t="s">
        <v>4392</v>
      </c>
      <c r="I7779" t="s">
        <v>102</v>
      </c>
      <c r="J7779" t="s">
        <v>27</v>
      </c>
      <c r="K7779" t="s">
        <v>7966</v>
      </c>
      <c r="L7779" t="s">
        <v>43</v>
      </c>
      <c r="M7779">
        <v>92553</v>
      </c>
      <c r="N7779" t="s">
        <v>44</v>
      </c>
      <c r="O7779" t="s">
        <v>1765</v>
      </c>
      <c r="P7779" t="s">
        <v>46</v>
      </c>
      <c r="Q7779" t="s">
        <v>59</v>
      </c>
      <c r="R7779" t="s">
        <v>1766</v>
      </c>
      <c r="S7779">
        <v>51.449999999999996</v>
      </c>
      <c r="T7779">
        <v>3</v>
      </c>
      <c r="U7779">
        <v>0</v>
      </c>
      <c r="V7779">
        <v>13.891499999999999</v>
      </c>
    </row>
    <row r="7780" spans="1:22" x14ac:dyDescent="0.25">
      <c r="A7780">
        <v>7779</v>
      </c>
      <c r="B7780" t="s">
        <v>9662</v>
      </c>
      <c r="C7780">
        <v>2011</v>
      </c>
      <c r="D7780" s="1">
        <v>40904</v>
      </c>
      <c r="E7780" s="1">
        <v>40908</v>
      </c>
      <c r="F7780" t="s">
        <v>50</v>
      </c>
      <c r="G7780" t="s">
        <v>4391</v>
      </c>
      <c r="H7780" t="s">
        <v>4392</v>
      </c>
      <c r="I7780" t="s">
        <v>102</v>
      </c>
      <c r="J7780" t="s">
        <v>27</v>
      </c>
      <c r="K7780" t="s">
        <v>7966</v>
      </c>
      <c r="L7780" t="s">
        <v>43</v>
      </c>
      <c r="M7780">
        <v>92553</v>
      </c>
      <c r="N7780" t="s">
        <v>44</v>
      </c>
      <c r="O7780" t="s">
        <v>4327</v>
      </c>
      <c r="P7780" t="s">
        <v>46</v>
      </c>
      <c r="Q7780" t="s">
        <v>75</v>
      </c>
      <c r="R7780" t="s">
        <v>4328</v>
      </c>
      <c r="S7780">
        <v>37.055999999999997</v>
      </c>
      <c r="T7780">
        <v>3</v>
      </c>
      <c r="U7780">
        <v>0.2</v>
      </c>
      <c r="V7780">
        <v>13.896000000000001</v>
      </c>
    </row>
    <row r="7781" spans="1:22" x14ac:dyDescent="0.25">
      <c r="A7781">
        <v>7780</v>
      </c>
      <c r="B7781" t="s">
        <v>9663</v>
      </c>
      <c r="C7781">
        <v>2013</v>
      </c>
      <c r="D7781" s="1">
        <v>41383</v>
      </c>
      <c r="E7781" s="1">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55.058400000000006</v>
      </c>
    </row>
    <row r="7782" spans="1:22" x14ac:dyDescent="0.25">
      <c r="A7782">
        <v>7781</v>
      </c>
      <c r="B7782" t="s">
        <v>9663</v>
      </c>
      <c r="C7782">
        <v>2013</v>
      </c>
      <c r="D7782" s="1">
        <v>41383</v>
      </c>
      <c r="E7782" s="1">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7.9812000000000012</v>
      </c>
    </row>
    <row r="7783" spans="1:22" x14ac:dyDescent="0.25">
      <c r="A7783">
        <v>7782</v>
      </c>
      <c r="B7783" t="s">
        <v>9664</v>
      </c>
      <c r="C7783">
        <v>2012</v>
      </c>
      <c r="D7783" s="1">
        <v>40976</v>
      </c>
      <c r="E7783" s="1">
        <v>40980</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8.5679999999999978</v>
      </c>
      <c r="T7783">
        <v>3</v>
      </c>
      <c r="U7783">
        <v>0.8</v>
      </c>
      <c r="V7783">
        <v>-14.5656</v>
      </c>
    </row>
    <row r="7784" spans="1:22" x14ac:dyDescent="0.25">
      <c r="A7784">
        <v>7783</v>
      </c>
      <c r="B7784" t="s">
        <v>9665</v>
      </c>
      <c r="C7784">
        <v>2013</v>
      </c>
      <c r="D7784" s="1">
        <v>41583</v>
      </c>
      <c r="E7784" s="1">
        <v>41585</v>
      </c>
      <c r="F7784" t="s">
        <v>23</v>
      </c>
      <c r="G7784" t="s">
        <v>434</v>
      </c>
      <c r="H7784" t="s">
        <v>435</v>
      </c>
      <c r="I7784" t="s">
        <v>41</v>
      </c>
      <c r="J7784" t="s">
        <v>27</v>
      </c>
      <c r="K7784" t="s">
        <v>467</v>
      </c>
      <c r="L7784" t="s">
        <v>88</v>
      </c>
      <c r="M7784">
        <v>28205</v>
      </c>
      <c r="N7784" t="s">
        <v>30</v>
      </c>
      <c r="O7784" t="s">
        <v>397</v>
      </c>
      <c r="P7784" t="s">
        <v>46</v>
      </c>
      <c r="Q7784" t="s">
        <v>59</v>
      </c>
      <c r="R7784" t="s">
        <v>398</v>
      </c>
      <c r="S7784">
        <v>45.248000000000005</v>
      </c>
      <c r="T7784">
        <v>2</v>
      </c>
      <c r="U7784">
        <v>0.2</v>
      </c>
      <c r="V7784">
        <v>3.9591999999999992</v>
      </c>
    </row>
    <row r="7785" spans="1:22" x14ac:dyDescent="0.25">
      <c r="A7785">
        <v>7784</v>
      </c>
      <c r="B7785" t="s">
        <v>9665</v>
      </c>
      <c r="C7785">
        <v>2013</v>
      </c>
      <c r="D7785" s="1">
        <v>41583</v>
      </c>
      <c r="E7785" s="1">
        <v>41585</v>
      </c>
      <c r="F7785" t="s">
        <v>23</v>
      </c>
      <c r="G7785" t="s">
        <v>434</v>
      </c>
      <c r="H7785" t="s">
        <v>435</v>
      </c>
      <c r="I7785" t="s">
        <v>41</v>
      </c>
      <c r="J7785" t="s">
        <v>27</v>
      </c>
      <c r="K7785" t="s">
        <v>467</v>
      </c>
      <c r="L7785" t="s">
        <v>88</v>
      </c>
      <c r="M7785">
        <v>28205</v>
      </c>
      <c r="N7785" t="s">
        <v>30</v>
      </c>
      <c r="O7785" t="s">
        <v>1105</v>
      </c>
      <c r="P7785" t="s">
        <v>32</v>
      </c>
      <c r="Q7785" t="s">
        <v>56</v>
      </c>
      <c r="R7785" t="s">
        <v>1106</v>
      </c>
      <c r="S7785">
        <v>876.30000000000007</v>
      </c>
      <c r="T7785">
        <v>10</v>
      </c>
      <c r="U7785">
        <v>0.4</v>
      </c>
      <c r="V7785">
        <v>-292.10000000000014</v>
      </c>
    </row>
    <row r="7786" spans="1:22" x14ac:dyDescent="0.25">
      <c r="A7786">
        <v>7785</v>
      </c>
      <c r="B7786" t="s">
        <v>9665</v>
      </c>
      <c r="C7786">
        <v>2013</v>
      </c>
      <c r="D7786" s="1">
        <v>41583</v>
      </c>
      <c r="E7786" s="1">
        <v>41585</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-34.758000000000017</v>
      </c>
    </row>
    <row r="7787" spans="1:22" x14ac:dyDescent="0.25">
      <c r="A7787">
        <v>7786</v>
      </c>
      <c r="B7787" t="s">
        <v>9666</v>
      </c>
      <c r="C7787">
        <v>2011</v>
      </c>
      <c r="D7787" s="1">
        <v>40876</v>
      </c>
      <c r="E7787" s="1">
        <v>40883</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11.778199999999998</v>
      </c>
    </row>
    <row r="7788" spans="1:22" x14ac:dyDescent="0.25">
      <c r="A7788">
        <v>7787</v>
      </c>
      <c r="B7788" t="s">
        <v>9667</v>
      </c>
      <c r="C7788">
        <v>2013</v>
      </c>
      <c r="D7788" s="1">
        <v>41412</v>
      </c>
      <c r="E7788" s="1">
        <v>41415</v>
      </c>
      <c r="F7788" t="s">
        <v>188</v>
      </c>
      <c r="G7788" t="s">
        <v>4876</v>
      </c>
      <c r="H7788" t="s">
        <v>4877</v>
      </c>
      <c r="I7788" t="s">
        <v>26</v>
      </c>
      <c r="J7788" t="s">
        <v>27</v>
      </c>
      <c r="K7788" t="s">
        <v>303</v>
      </c>
      <c r="L7788" t="s">
        <v>211</v>
      </c>
      <c r="M7788">
        <v>60653</v>
      </c>
      <c r="N7788" t="s">
        <v>105</v>
      </c>
      <c r="O7788" t="s">
        <v>8871</v>
      </c>
      <c r="P7788" t="s">
        <v>46</v>
      </c>
      <c r="Q7788" t="s">
        <v>75</v>
      </c>
      <c r="R7788" t="s">
        <v>8872</v>
      </c>
      <c r="S7788">
        <v>2.8899999999999992</v>
      </c>
      <c r="T7788">
        <v>1</v>
      </c>
      <c r="U7788">
        <v>0.8</v>
      </c>
      <c r="V7788">
        <v>-4.7685000000000013</v>
      </c>
    </row>
    <row r="7789" spans="1:22" x14ac:dyDescent="0.25">
      <c r="A7789">
        <v>7788</v>
      </c>
      <c r="B7789" t="s">
        <v>9667</v>
      </c>
      <c r="C7789">
        <v>2013</v>
      </c>
      <c r="D7789" s="1">
        <v>41412</v>
      </c>
      <c r="E7789" s="1">
        <v>41415</v>
      </c>
      <c r="F7789" t="s">
        <v>188</v>
      </c>
      <c r="G7789" t="s">
        <v>4876</v>
      </c>
      <c r="H7789" t="s">
        <v>4877</v>
      </c>
      <c r="I7789" t="s">
        <v>26</v>
      </c>
      <c r="J7789" t="s">
        <v>27</v>
      </c>
      <c r="K7789" t="s">
        <v>303</v>
      </c>
      <c r="L7789" t="s">
        <v>211</v>
      </c>
      <c r="M7789">
        <v>60653</v>
      </c>
      <c r="N7789" t="s">
        <v>105</v>
      </c>
      <c r="O7789" t="s">
        <v>5405</v>
      </c>
      <c r="P7789" t="s">
        <v>46</v>
      </c>
      <c r="Q7789" t="s">
        <v>269</v>
      </c>
      <c r="R7789" t="s">
        <v>5406</v>
      </c>
      <c r="S7789">
        <v>7.8960000000000008</v>
      </c>
      <c r="T7789">
        <v>3</v>
      </c>
      <c r="U7789">
        <v>0.2</v>
      </c>
      <c r="V7789">
        <v>2.4674999999999994</v>
      </c>
    </row>
    <row r="7790" spans="1:22" x14ac:dyDescent="0.25">
      <c r="A7790">
        <v>7789</v>
      </c>
      <c r="B7790" t="s">
        <v>9667</v>
      </c>
      <c r="C7790">
        <v>2013</v>
      </c>
      <c r="D7790" s="1">
        <v>41412</v>
      </c>
      <c r="E7790" s="1">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-10.173599999999997</v>
      </c>
    </row>
    <row r="7791" spans="1:22" x14ac:dyDescent="0.25">
      <c r="A7791">
        <v>7790</v>
      </c>
      <c r="B7791" t="s">
        <v>9667</v>
      </c>
      <c r="C7791">
        <v>2013</v>
      </c>
      <c r="D7791" s="1">
        <v>41412</v>
      </c>
      <c r="E7791" s="1">
        <v>41415</v>
      </c>
      <c r="F7791" t="s">
        <v>188</v>
      </c>
      <c r="G7791" t="s">
        <v>4876</v>
      </c>
      <c r="H7791" t="s">
        <v>4877</v>
      </c>
      <c r="I7791" t="s">
        <v>26</v>
      </c>
      <c r="J7791" t="s">
        <v>27</v>
      </c>
      <c r="K7791" t="s">
        <v>303</v>
      </c>
      <c r="L7791" t="s">
        <v>211</v>
      </c>
      <c r="M7791">
        <v>60653</v>
      </c>
      <c r="N7791" t="s">
        <v>105</v>
      </c>
      <c r="O7791" t="s">
        <v>6073</v>
      </c>
      <c r="P7791" t="s">
        <v>46</v>
      </c>
      <c r="Q7791" t="s">
        <v>90</v>
      </c>
      <c r="R7791" t="s">
        <v>6074</v>
      </c>
      <c r="S7791">
        <v>30.527999999999999</v>
      </c>
      <c r="T7791">
        <v>8</v>
      </c>
      <c r="U7791">
        <v>0.2</v>
      </c>
      <c r="V7791">
        <v>9.5399999999999974</v>
      </c>
    </row>
    <row r="7792" spans="1:22" x14ac:dyDescent="0.25">
      <c r="A7792">
        <v>7791</v>
      </c>
      <c r="B7792" t="s">
        <v>9668</v>
      </c>
      <c r="C7792">
        <v>2014</v>
      </c>
      <c r="D7792" s="1">
        <v>41902</v>
      </c>
      <c r="E7792" s="1">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4.8420000000000005</v>
      </c>
      <c r="T7792">
        <v>3</v>
      </c>
      <c r="U7792">
        <v>0.7</v>
      </c>
      <c r="V7792">
        <v>-3.3893999999999984</v>
      </c>
    </row>
    <row r="7793" spans="1:22" x14ac:dyDescent="0.25">
      <c r="A7793">
        <v>7792</v>
      </c>
      <c r="B7793" t="s">
        <v>9669</v>
      </c>
      <c r="C7793">
        <v>2013</v>
      </c>
      <c r="D7793" s="1">
        <v>41628</v>
      </c>
      <c r="E7793" s="1">
        <v>41633</v>
      </c>
      <c r="F7793" t="s">
        <v>50</v>
      </c>
      <c r="G7793" t="s">
        <v>8553</v>
      </c>
      <c r="H7793" t="s">
        <v>8554</v>
      </c>
      <c r="I7793" t="s">
        <v>41</v>
      </c>
      <c r="J7793" t="s">
        <v>27</v>
      </c>
      <c r="K7793" t="s">
        <v>303</v>
      </c>
      <c r="L7793" t="s">
        <v>211</v>
      </c>
      <c r="M7793">
        <v>60623</v>
      </c>
      <c r="N7793" t="s">
        <v>105</v>
      </c>
      <c r="O7793" t="s">
        <v>2936</v>
      </c>
      <c r="P7793" t="s">
        <v>46</v>
      </c>
      <c r="Q7793" t="s">
        <v>75</v>
      </c>
      <c r="R7793" t="s">
        <v>2937</v>
      </c>
      <c r="S7793">
        <v>1.7999999999999996</v>
      </c>
      <c r="T7793">
        <v>5</v>
      </c>
      <c r="U7793">
        <v>0.8</v>
      </c>
      <c r="V7793">
        <v>-2.8800000000000008</v>
      </c>
    </row>
    <row r="7794" spans="1:22" x14ac:dyDescent="0.25">
      <c r="A7794">
        <v>7793</v>
      </c>
      <c r="B7794" t="s">
        <v>9670</v>
      </c>
      <c r="C7794">
        <v>2014</v>
      </c>
      <c r="D7794" s="1">
        <v>41925</v>
      </c>
      <c r="E7794" s="1">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-1.4994000000000067</v>
      </c>
    </row>
    <row r="7795" spans="1:22" x14ac:dyDescent="0.25">
      <c r="A7795">
        <v>7794</v>
      </c>
      <c r="B7795" t="s">
        <v>9671</v>
      </c>
      <c r="C7795">
        <v>2012</v>
      </c>
      <c r="D7795" s="1">
        <v>41255</v>
      </c>
      <c r="E7795" s="1">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32.400000000000006</v>
      </c>
      <c r="T7795">
        <v>5</v>
      </c>
      <c r="U7795">
        <v>0</v>
      </c>
      <c r="V7795">
        <v>15.876000000000001</v>
      </c>
    </row>
    <row r="7796" spans="1:22" x14ac:dyDescent="0.25">
      <c r="A7796">
        <v>7795</v>
      </c>
      <c r="B7796" t="s">
        <v>9671</v>
      </c>
      <c r="C7796">
        <v>2012</v>
      </c>
      <c r="D7796" s="1">
        <v>41255</v>
      </c>
      <c r="E7796" s="1">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x14ac:dyDescent="0.25">
      <c r="A7797">
        <v>7796</v>
      </c>
      <c r="B7797" t="s">
        <v>9672</v>
      </c>
      <c r="C7797">
        <v>2012</v>
      </c>
      <c r="D7797" s="1">
        <v>41102</v>
      </c>
      <c r="E7797" s="1">
        <v>41108</v>
      </c>
      <c r="F7797" t="s">
        <v>50</v>
      </c>
      <c r="G7797" t="s">
        <v>2080</v>
      </c>
      <c r="H7797" t="s">
        <v>2081</v>
      </c>
      <c r="I7797" t="s">
        <v>26</v>
      </c>
      <c r="J7797" t="s">
        <v>27</v>
      </c>
      <c r="K7797" t="s">
        <v>1614</v>
      </c>
      <c r="L7797" t="s">
        <v>104</v>
      </c>
      <c r="M7797">
        <v>79109</v>
      </c>
      <c r="N7797" t="s">
        <v>105</v>
      </c>
      <c r="O7797" t="s">
        <v>6300</v>
      </c>
      <c r="P7797" t="s">
        <v>71</v>
      </c>
      <c r="Q7797" t="s">
        <v>72</v>
      </c>
      <c r="R7797" t="s">
        <v>6301</v>
      </c>
      <c r="S7797">
        <v>307.16800000000001</v>
      </c>
      <c r="T7797">
        <v>4</v>
      </c>
      <c r="U7797">
        <v>0.2</v>
      </c>
      <c r="V7797">
        <v>30.716800000000006</v>
      </c>
    </row>
    <row r="7798" spans="1:22" x14ac:dyDescent="0.25">
      <c r="A7798">
        <v>7797</v>
      </c>
      <c r="B7798" t="s">
        <v>9673</v>
      </c>
      <c r="C7798">
        <v>2012</v>
      </c>
      <c r="D7798" s="1">
        <v>41184</v>
      </c>
      <c r="E7798" s="1">
        <v>41188</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13.181000000000001</v>
      </c>
    </row>
    <row r="7799" spans="1:22" x14ac:dyDescent="0.25">
      <c r="A7799">
        <v>7798</v>
      </c>
      <c r="B7799" t="s">
        <v>9674</v>
      </c>
      <c r="C7799">
        <v>2014</v>
      </c>
      <c r="D7799" s="1">
        <v>41723</v>
      </c>
      <c r="E7799" s="1">
        <v>41726</v>
      </c>
      <c r="F7799" t="s">
        <v>188</v>
      </c>
      <c r="G7799" t="s">
        <v>3389</v>
      </c>
      <c r="H7799" t="s">
        <v>3390</v>
      </c>
      <c r="I7799" t="s">
        <v>41</v>
      </c>
      <c r="J7799" t="s">
        <v>27</v>
      </c>
      <c r="K7799" t="s">
        <v>266</v>
      </c>
      <c r="L7799" t="s">
        <v>267</v>
      </c>
      <c r="M7799">
        <v>10035</v>
      </c>
      <c r="N7799" t="s">
        <v>148</v>
      </c>
      <c r="O7799" t="s">
        <v>5580</v>
      </c>
      <c r="P7799" t="s">
        <v>46</v>
      </c>
      <c r="Q7799" t="s">
        <v>173</v>
      </c>
      <c r="R7799" t="s">
        <v>5581</v>
      </c>
      <c r="S7799">
        <v>47.01</v>
      </c>
      <c r="T7799">
        <v>3</v>
      </c>
      <c r="U7799">
        <v>0</v>
      </c>
      <c r="V7799">
        <v>22.094699999999996</v>
      </c>
    </row>
    <row r="7800" spans="1:22" x14ac:dyDescent="0.25">
      <c r="A7800">
        <v>7799</v>
      </c>
      <c r="B7800" t="s">
        <v>9674</v>
      </c>
      <c r="C7800">
        <v>2014</v>
      </c>
      <c r="D7800" s="1">
        <v>41723</v>
      </c>
      <c r="E7800" s="1">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136.29709999999994</v>
      </c>
    </row>
    <row r="7801" spans="1:22" x14ac:dyDescent="0.25">
      <c r="A7801">
        <v>7800</v>
      </c>
      <c r="B7801" t="s">
        <v>9674</v>
      </c>
      <c r="C7801">
        <v>2014</v>
      </c>
      <c r="D7801" s="1">
        <v>41723</v>
      </c>
      <c r="E7801" s="1">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207.84600000000003</v>
      </c>
      <c r="T7801">
        <v>3</v>
      </c>
      <c r="U7801">
        <v>0.1</v>
      </c>
      <c r="V7801">
        <v>2.3093999999999895</v>
      </c>
    </row>
    <row r="7802" spans="1:22" x14ac:dyDescent="0.25">
      <c r="A7802">
        <v>7801</v>
      </c>
      <c r="B7802" t="s">
        <v>9675</v>
      </c>
      <c r="C7802">
        <v>2014</v>
      </c>
      <c r="D7802" s="1">
        <v>41792</v>
      </c>
      <c r="E7802" s="1">
        <v>41797</v>
      </c>
      <c r="F7802" t="s">
        <v>50</v>
      </c>
      <c r="G7802" t="s">
        <v>8463</v>
      </c>
      <c r="H7802" t="s">
        <v>8464</v>
      </c>
      <c r="I7802" t="s">
        <v>26</v>
      </c>
      <c r="J7802" t="s">
        <v>27</v>
      </c>
      <c r="K7802" t="s">
        <v>146</v>
      </c>
      <c r="L7802" t="s">
        <v>147</v>
      </c>
      <c r="M7802">
        <v>19120</v>
      </c>
      <c r="N7802" t="s">
        <v>148</v>
      </c>
      <c r="O7802" t="s">
        <v>1096</v>
      </c>
      <c r="P7802" t="s">
        <v>46</v>
      </c>
      <c r="Q7802" t="s">
        <v>59</v>
      </c>
      <c r="R7802" t="s">
        <v>1097</v>
      </c>
      <c r="S7802">
        <v>324.74400000000003</v>
      </c>
      <c r="T7802">
        <v>3</v>
      </c>
      <c r="U7802">
        <v>0.2</v>
      </c>
      <c r="V7802">
        <v>-77.126699999999971</v>
      </c>
    </row>
    <row r="7803" spans="1:22" x14ac:dyDescent="0.25">
      <c r="A7803">
        <v>7802</v>
      </c>
      <c r="B7803" t="s">
        <v>9676</v>
      </c>
      <c r="C7803">
        <v>2011</v>
      </c>
      <c r="D7803" s="1">
        <v>40626</v>
      </c>
      <c r="E7803" s="1">
        <v>40631</v>
      </c>
      <c r="F7803" t="s">
        <v>23</v>
      </c>
      <c r="G7803" t="s">
        <v>3166</v>
      </c>
      <c r="H7803" t="s">
        <v>3167</v>
      </c>
      <c r="I7803" t="s">
        <v>26</v>
      </c>
      <c r="J7803" t="s">
        <v>27</v>
      </c>
      <c r="K7803" t="s">
        <v>3488</v>
      </c>
      <c r="L7803" t="s">
        <v>43</v>
      </c>
      <c r="M7803">
        <v>93727</v>
      </c>
      <c r="N7803" t="s">
        <v>44</v>
      </c>
      <c r="O7803" t="s">
        <v>7791</v>
      </c>
      <c r="P7803" t="s">
        <v>32</v>
      </c>
      <c r="Q7803" t="s">
        <v>65</v>
      </c>
      <c r="R7803" t="s">
        <v>7792</v>
      </c>
      <c r="S7803">
        <v>40.479999999999997</v>
      </c>
      <c r="T7803">
        <v>2</v>
      </c>
      <c r="U7803">
        <v>0</v>
      </c>
      <c r="V7803">
        <v>14.572799999999997</v>
      </c>
    </row>
    <row r="7804" spans="1:22" x14ac:dyDescent="0.25">
      <c r="A7804">
        <v>7803</v>
      </c>
      <c r="B7804" t="s">
        <v>9677</v>
      </c>
      <c r="C7804">
        <v>2012</v>
      </c>
      <c r="D7804" s="1">
        <v>41174</v>
      </c>
      <c r="E7804" s="1">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4.1999999999999993</v>
      </c>
    </row>
    <row r="7805" spans="1:22" x14ac:dyDescent="0.25">
      <c r="A7805">
        <v>7804</v>
      </c>
      <c r="B7805" t="s">
        <v>9677</v>
      </c>
      <c r="C7805">
        <v>2012</v>
      </c>
      <c r="D7805" s="1">
        <v>41174</v>
      </c>
      <c r="E7805" s="1">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720.06400000000008</v>
      </c>
      <c r="T7805">
        <v>4</v>
      </c>
      <c r="U7805">
        <v>0.2</v>
      </c>
      <c r="V7805">
        <v>-63.005600000000015</v>
      </c>
    </row>
    <row r="7806" spans="1:22" x14ac:dyDescent="0.25">
      <c r="A7806">
        <v>7805</v>
      </c>
      <c r="B7806" t="s">
        <v>9677</v>
      </c>
      <c r="C7806">
        <v>2012</v>
      </c>
      <c r="D7806" s="1">
        <v>41174</v>
      </c>
      <c r="E7806" s="1">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25.424000000000003</v>
      </c>
      <c r="T7806">
        <v>1</v>
      </c>
      <c r="U7806">
        <v>0.2</v>
      </c>
      <c r="V7806">
        <v>-4.7670000000000021</v>
      </c>
    </row>
    <row r="7807" spans="1:22" x14ac:dyDescent="0.25">
      <c r="A7807">
        <v>7806</v>
      </c>
      <c r="B7807" t="s">
        <v>9677</v>
      </c>
      <c r="C7807">
        <v>2012</v>
      </c>
      <c r="D7807" s="1">
        <v>41174</v>
      </c>
      <c r="E7807" s="1">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2.8160000000000003</v>
      </c>
      <c r="T7807">
        <v>2</v>
      </c>
      <c r="U7807">
        <v>0.2</v>
      </c>
      <c r="V7807">
        <v>0.31679999999999986</v>
      </c>
    </row>
    <row r="7808" spans="1:22" x14ac:dyDescent="0.25">
      <c r="A7808">
        <v>7807</v>
      </c>
      <c r="B7808" t="s">
        <v>9677</v>
      </c>
      <c r="C7808">
        <v>2012</v>
      </c>
      <c r="D7808" s="1">
        <v>41174</v>
      </c>
      <c r="E7808" s="1">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-2.5631999999999993</v>
      </c>
    </row>
    <row r="7809" spans="1:22" x14ac:dyDescent="0.25">
      <c r="A7809">
        <v>7808</v>
      </c>
      <c r="B7809" t="s">
        <v>9678</v>
      </c>
      <c r="C7809">
        <v>2013</v>
      </c>
      <c r="D7809" s="1">
        <v>41282</v>
      </c>
      <c r="E7809" s="1">
        <v>41287</v>
      </c>
      <c r="F7809" t="s">
        <v>50</v>
      </c>
      <c r="G7809" t="s">
        <v>7549</v>
      </c>
      <c r="H7809" t="s">
        <v>7550</v>
      </c>
      <c r="I7809" t="s">
        <v>26</v>
      </c>
      <c r="J7809" t="s">
        <v>27</v>
      </c>
      <c r="K7809" t="s">
        <v>4588</v>
      </c>
      <c r="L7809" t="s">
        <v>88</v>
      </c>
      <c r="M7809">
        <v>27604</v>
      </c>
      <c r="N7809" t="s">
        <v>30</v>
      </c>
      <c r="O7809" t="s">
        <v>3521</v>
      </c>
      <c r="P7809" t="s">
        <v>46</v>
      </c>
      <c r="Q7809" t="s">
        <v>75</v>
      </c>
      <c r="R7809" t="s">
        <v>3522</v>
      </c>
      <c r="S7809">
        <v>30.828000000000007</v>
      </c>
      <c r="T7809">
        <v>7</v>
      </c>
      <c r="U7809">
        <v>0.7</v>
      </c>
      <c r="V7809">
        <v>-24.662400000000005</v>
      </c>
    </row>
    <row r="7810" spans="1:22" x14ac:dyDescent="0.25">
      <c r="A7810">
        <v>7809</v>
      </c>
      <c r="B7810" t="s">
        <v>9678</v>
      </c>
      <c r="C7810">
        <v>2013</v>
      </c>
      <c r="D7810" s="1">
        <v>41282</v>
      </c>
      <c r="E7810" s="1">
        <v>41287</v>
      </c>
      <c r="F7810" t="s">
        <v>50</v>
      </c>
      <c r="G7810" t="s">
        <v>7549</v>
      </c>
      <c r="H7810" t="s">
        <v>7550</v>
      </c>
      <c r="I7810" t="s">
        <v>26</v>
      </c>
      <c r="J7810" t="s">
        <v>27</v>
      </c>
      <c r="K7810" t="s">
        <v>4588</v>
      </c>
      <c r="L7810" t="s">
        <v>88</v>
      </c>
      <c r="M7810">
        <v>27604</v>
      </c>
      <c r="N7810" t="s">
        <v>30</v>
      </c>
      <c r="O7810" t="s">
        <v>4132</v>
      </c>
      <c r="P7810" t="s">
        <v>46</v>
      </c>
      <c r="Q7810" t="s">
        <v>68</v>
      </c>
      <c r="R7810" t="s">
        <v>4133</v>
      </c>
      <c r="S7810">
        <v>47.616</v>
      </c>
      <c r="T7810">
        <v>3</v>
      </c>
      <c r="U7810">
        <v>0.2</v>
      </c>
      <c r="V7810">
        <v>5.9519999999999946</v>
      </c>
    </row>
    <row r="7811" spans="1:22" x14ac:dyDescent="0.25">
      <c r="A7811">
        <v>7810</v>
      </c>
      <c r="B7811" t="s">
        <v>9678</v>
      </c>
      <c r="C7811">
        <v>2013</v>
      </c>
      <c r="D7811" s="1">
        <v>41282</v>
      </c>
      <c r="E7811" s="1">
        <v>41287</v>
      </c>
      <c r="F7811" t="s">
        <v>50</v>
      </c>
      <c r="G7811" t="s">
        <v>7549</v>
      </c>
      <c r="H7811" t="s">
        <v>7550</v>
      </c>
      <c r="I7811" t="s">
        <v>26</v>
      </c>
      <c r="J7811" t="s">
        <v>27</v>
      </c>
      <c r="K7811" t="s">
        <v>4588</v>
      </c>
      <c r="L7811" t="s">
        <v>88</v>
      </c>
      <c r="M7811">
        <v>27604</v>
      </c>
      <c r="N7811" t="s">
        <v>30</v>
      </c>
      <c r="O7811" t="s">
        <v>8892</v>
      </c>
      <c r="P7811" t="s">
        <v>71</v>
      </c>
      <c r="Q7811" t="s">
        <v>72</v>
      </c>
      <c r="R7811" t="s">
        <v>8893</v>
      </c>
      <c r="S7811">
        <v>108.78399999999999</v>
      </c>
      <c r="T7811">
        <v>2</v>
      </c>
      <c r="U7811">
        <v>0.2</v>
      </c>
      <c r="V7811">
        <v>10.878399999999999</v>
      </c>
    </row>
    <row r="7812" spans="1:22" x14ac:dyDescent="0.25">
      <c r="A7812">
        <v>7811</v>
      </c>
      <c r="B7812" t="s">
        <v>9679</v>
      </c>
      <c r="C7812">
        <v>2013</v>
      </c>
      <c r="D7812" s="1">
        <v>41319</v>
      </c>
      <c r="E7812" s="1">
        <v>41320</v>
      </c>
      <c r="F7812" t="s">
        <v>188</v>
      </c>
      <c r="G7812" t="s">
        <v>508</v>
      </c>
      <c r="H7812" t="s">
        <v>509</v>
      </c>
      <c r="I7812" t="s">
        <v>26</v>
      </c>
      <c r="J7812" t="s">
        <v>27</v>
      </c>
      <c r="K7812" t="s">
        <v>3213</v>
      </c>
      <c r="L7812" t="s">
        <v>2735</v>
      </c>
      <c r="M7812">
        <v>20735</v>
      </c>
      <c r="N7812" t="s">
        <v>148</v>
      </c>
      <c r="O7812" t="s">
        <v>6073</v>
      </c>
      <c r="P7812" t="s">
        <v>46</v>
      </c>
      <c r="Q7812" t="s">
        <v>90</v>
      </c>
      <c r="R7812" t="s">
        <v>6074</v>
      </c>
      <c r="S7812">
        <v>4.7699999999999996</v>
      </c>
      <c r="T7812">
        <v>1</v>
      </c>
      <c r="U7812">
        <v>0</v>
      </c>
      <c r="V7812">
        <v>2.1464999999999996</v>
      </c>
    </row>
    <row r="7813" spans="1:22" x14ac:dyDescent="0.25">
      <c r="A7813">
        <v>7812</v>
      </c>
      <c r="B7813" t="s">
        <v>9679</v>
      </c>
      <c r="C7813">
        <v>2013</v>
      </c>
      <c r="D7813" s="1">
        <v>41319</v>
      </c>
      <c r="E7813" s="1">
        <v>41320</v>
      </c>
      <c r="F7813" t="s">
        <v>188</v>
      </c>
      <c r="G7813" t="s">
        <v>508</v>
      </c>
      <c r="H7813" t="s">
        <v>509</v>
      </c>
      <c r="I7813" t="s">
        <v>26</v>
      </c>
      <c r="J7813" t="s">
        <v>27</v>
      </c>
      <c r="K7813" t="s">
        <v>3213</v>
      </c>
      <c r="L7813" t="s">
        <v>2735</v>
      </c>
      <c r="M7813">
        <v>20735</v>
      </c>
      <c r="N7813" t="s">
        <v>148</v>
      </c>
      <c r="O7813" t="s">
        <v>7010</v>
      </c>
      <c r="P7813" t="s">
        <v>46</v>
      </c>
      <c r="Q7813" t="s">
        <v>68</v>
      </c>
      <c r="R7813" t="s">
        <v>7011</v>
      </c>
      <c r="S7813">
        <v>7.98</v>
      </c>
      <c r="T7813">
        <v>3</v>
      </c>
      <c r="U7813">
        <v>0</v>
      </c>
      <c r="V7813">
        <v>2.0747999999999998</v>
      </c>
    </row>
    <row r="7814" spans="1:22" x14ac:dyDescent="0.25">
      <c r="A7814">
        <v>7813</v>
      </c>
      <c r="B7814" t="s">
        <v>9679</v>
      </c>
      <c r="C7814">
        <v>2013</v>
      </c>
      <c r="D7814" s="1">
        <v>41319</v>
      </c>
      <c r="E7814" s="1">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-47.179800000000029</v>
      </c>
    </row>
    <row r="7815" spans="1:22" x14ac:dyDescent="0.25">
      <c r="A7815">
        <v>7814</v>
      </c>
      <c r="B7815" t="s">
        <v>9679</v>
      </c>
      <c r="C7815">
        <v>2013</v>
      </c>
      <c r="D7815" s="1">
        <v>41319</v>
      </c>
      <c r="E7815" s="1">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4.6464000000000008</v>
      </c>
    </row>
    <row r="7816" spans="1:22" x14ac:dyDescent="0.25">
      <c r="A7816">
        <v>7815</v>
      </c>
      <c r="B7816" t="s">
        <v>9680</v>
      </c>
      <c r="C7816">
        <v>2014</v>
      </c>
      <c r="D7816" s="1">
        <v>41799</v>
      </c>
      <c r="E7816" s="1">
        <v>41801</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140.95680000000004</v>
      </c>
    </row>
    <row r="7817" spans="1:22" x14ac:dyDescent="0.25">
      <c r="A7817">
        <v>7816</v>
      </c>
      <c r="B7817" t="s">
        <v>9680</v>
      </c>
      <c r="C7817">
        <v>2014</v>
      </c>
      <c r="D7817" s="1">
        <v>41799</v>
      </c>
      <c r="E7817" s="1">
        <v>41801</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-3.5040000000000022</v>
      </c>
    </row>
    <row r="7818" spans="1:22" x14ac:dyDescent="0.25">
      <c r="A7818">
        <v>7817</v>
      </c>
      <c r="B7818" t="s">
        <v>9681</v>
      </c>
      <c r="C7818">
        <v>2013</v>
      </c>
      <c r="D7818" s="1">
        <v>41569</v>
      </c>
      <c r="E7818" s="1">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x14ac:dyDescent="0.25">
      <c r="A7819">
        <v>7818</v>
      </c>
      <c r="B7819" t="s">
        <v>9681</v>
      </c>
      <c r="C7819">
        <v>2013</v>
      </c>
      <c r="D7819" s="1">
        <v>41569</v>
      </c>
      <c r="E7819" s="1">
        <v>41574</v>
      </c>
      <c r="F7819" t="s">
        <v>23</v>
      </c>
      <c r="G7819" t="s">
        <v>4207</v>
      </c>
      <c r="H7819" t="s">
        <v>4208</v>
      </c>
      <c r="I7819" t="s">
        <v>102</v>
      </c>
      <c r="J7819" t="s">
        <v>27</v>
      </c>
      <c r="K7819" t="s">
        <v>4045</v>
      </c>
      <c r="L7819" t="s">
        <v>1392</v>
      </c>
      <c r="M7819">
        <v>89031</v>
      </c>
      <c r="N7819" t="s">
        <v>44</v>
      </c>
      <c r="O7819" t="s">
        <v>8731</v>
      </c>
      <c r="P7819" t="s">
        <v>46</v>
      </c>
      <c r="Q7819" t="s">
        <v>90</v>
      </c>
      <c r="R7819" t="s">
        <v>8732</v>
      </c>
      <c r="S7819">
        <v>35.880000000000003</v>
      </c>
      <c r="T7819">
        <v>6</v>
      </c>
      <c r="U7819">
        <v>0</v>
      </c>
      <c r="V7819">
        <v>17.581200000000003</v>
      </c>
    </row>
    <row r="7820" spans="1:22" x14ac:dyDescent="0.25">
      <c r="A7820">
        <v>7819</v>
      </c>
      <c r="B7820" t="s">
        <v>9681</v>
      </c>
      <c r="C7820">
        <v>2013</v>
      </c>
      <c r="D7820" s="1">
        <v>41569</v>
      </c>
      <c r="E7820" s="1">
        <v>41574</v>
      </c>
      <c r="F7820" t="s">
        <v>23</v>
      </c>
      <c r="G7820" t="s">
        <v>4207</v>
      </c>
      <c r="H7820" t="s">
        <v>4208</v>
      </c>
      <c r="I7820" t="s">
        <v>102</v>
      </c>
      <c r="J7820" t="s">
        <v>27</v>
      </c>
      <c r="K7820" t="s">
        <v>4045</v>
      </c>
      <c r="L7820" t="s">
        <v>1392</v>
      </c>
      <c r="M7820">
        <v>89031</v>
      </c>
      <c r="N7820" t="s">
        <v>44</v>
      </c>
      <c r="O7820" t="s">
        <v>7207</v>
      </c>
      <c r="P7820" t="s">
        <v>46</v>
      </c>
      <c r="Q7820" t="s">
        <v>75</v>
      </c>
      <c r="R7820" t="s">
        <v>7208</v>
      </c>
      <c r="S7820">
        <v>4535.9760000000006</v>
      </c>
      <c r="T7820">
        <v>3</v>
      </c>
      <c r="U7820">
        <v>0.2</v>
      </c>
      <c r="V7820">
        <v>1644.2912999999999</v>
      </c>
    </row>
    <row r="7821" spans="1:22" x14ac:dyDescent="0.25">
      <c r="A7821">
        <v>7820</v>
      </c>
      <c r="B7821" t="s">
        <v>9682</v>
      </c>
      <c r="C7821">
        <v>2014</v>
      </c>
      <c r="D7821" s="1">
        <v>41666</v>
      </c>
      <c r="E7821" s="1">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5.6831999999999994</v>
      </c>
    </row>
    <row r="7822" spans="1:22" x14ac:dyDescent="0.25">
      <c r="A7822">
        <v>7821</v>
      </c>
      <c r="B7822" t="s">
        <v>9683</v>
      </c>
      <c r="C7822">
        <v>2014</v>
      </c>
      <c r="D7822" s="1">
        <v>41982</v>
      </c>
      <c r="E7822" s="1">
        <v>41984</v>
      </c>
      <c r="F7822" t="s">
        <v>23</v>
      </c>
      <c r="G7822" t="s">
        <v>1679</v>
      </c>
      <c r="H7822" t="s">
        <v>1680</v>
      </c>
      <c r="I7822" t="s">
        <v>102</v>
      </c>
      <c r="J7822" t="s">
        <v>27</v>
      </c>
      <c r="K7822" t="s">
        <v>7305</v>
      </c>
      <c r="L7822" t="s">
        <v>1399</v>
      </c>
      <c r="M7822">
        <v>2920</v>
      </c>
      <c r="N7822" t="s">
        <v>148</v>
      </c>
      <c r="O7822" t="s">
        <v>2320</v>
      </c>
      <c r="P7822" t="s">
        <v>46</v>
      </c>
      <c r="Q7822" t="s">
        <v>59</v>
      </c>
      <c r="R7822" t="s">
        <v>2321</v>
      </c>
      <c r="S7822">
        <v>592.74</v>
      </c>
      <c r="T7822">
        <v>6</v>
      </c>
      <c r="U7822">
        <v>0</v>
      </c>
      <c r="V7822">
        <v>160.03979999999999</v>
      </c>
    </row>
    <row r="7823" spans="1:22" x14ac:dyDescent="0.25">
      <c r="A7823">
        <v>7822</v>
      </c>
      <c r="B7823" t="s">
        <v>9684</v>
      </c>
      <c r="C7823">
        <v>2013</v>
      </c>
      <c r="D7823" s="1">
        <v>41569</v>
      </c>
      <c r="E7823" s="1">
        <v>41572</v>
      </c>
      <c r="F7823" t="s">
        <v>23</v>
      </c>
      <c r="G7823" t="s">
        <v>4625</v>
      </c>
      <c r="H7823" t="s">
        <v>4626</v>
      </c>
      <c r="I7823" t="s">
        <v>26</v>
      </c>
      <c r="J7823" t="s">
        <v>27</v>
      </c>
      <c r="K7823" t="s">
        <v>328</v>
      </c>
      <c r="L7823" t="s">
        <v>335</v>
      </c>
      <c r="M7823">
        <v>38301</v>
      </c>
      <c r="N7823" t="s">
        <v>30</v>
      </c>
      <c r="O7823" t="s">
        <v>4014</v>
      </c>
      <c r="P7823" t="s">
        <v>46</v>
      </c>
      <c r="Q7823" t="s">
        <v>59</v>
      </c>
      <c r="R7823" t="s">
        <v>6585</v>
      </c>
      <c r="S7823">
        <v>111.67200000000001</v>
      </c>
      <c r="T7823">
        <v>9</v>
      </c>
      <c r="U7823">
        <v>0.2</v>
      </c>
      <c r="V7823">
        <v>6.9794999999999909</v>
      </c>
    </row>
    <row r="7824" spans="1:22" x14ac:dyDescent="0.25">
      <c r="A7824">
        <v>7823</v>
      </c>
      <c r="B7824" t="s">
        <v>9685</v>
      </c>
      <c r="C7824">
        <v>2011</v>
      </c>
      <c r="D7824" s="1">
        <v>40781</v>
      </c>
      <c r="E7824" s="1">
        <v>40787</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x14ac:dyDescent="0.25">
      <c r="A7825">
        <v>7824</v>
      </c>
      <c r="B7825" t="s">
        <v>9685</v>
      </c>
      <c r="C7825">
        <v>2011</v>
      </c>
      <c r="D7825" s="1">
        <v>40781</v>
      </c>
      <c r="E7825" s="1">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52.489499999999992</v>
      </c>
    </row>
    <row r="7826" spans="1:22" x14ac:dyDescent="0.25">
      <c r="A7826">
        <v>7825</v>
      </c>
      <c r="B7826" t="s">
        <v>9686</v>
      </c>
      <c r="C7826">
        <v>2011</v>
      </c>
      <c r="D7826" s="1">
        <v>40679</v>
      </c>
      <c r="E7826" s="1">
        <v>40686</v>
      </c>
      <c r="F7826" t="s">
        <v>50</v>
      </c>
      <c r="G7826" t="s">
        <v>3884</v>
      </c>
      <c r="H7826" t="s">
        <v>3885</v>
      </c>
      <c r="I7826" t="s">
        <v>41</v>
      </c>
      <c r="J7826" t="s">
        <v>27</v>
      </c>
      <c r="K7826" t="s">
        <v>42</v>
      </c>
      <c r="L7826" t="s">
        <v>43</v>
      </c>
      <c r="M7826">
        <v>90036</v>
      </c>
      <c r="N7826" t="s">
        <v>44</v>
      </c>
      <c r="O7826" t="s">
        <v>5493</v>
      </c>
      <c r="P7826" t="s">
        <v>32</v>
      </c>
      <c r="Q7826" t="s">
        <v>36</v>
      </c>
      <c r="R7826" t="s">
        <v>5494</v>
      </c>
      <c r="S7826">
        <v>232.88</v>
      </c>
      <c r="T7826">
        <v>5</v>
      </c>
      <c r="U7826">
        <v>0.2</v>
      </c>
      <c r="V7826">
        <v>17.466000000000008</v>
      </c>
    </row>
    <row r="7827" spans="1:22" x14ac:dyDescent="0.25">
      <c r="A7827">
        <v>7826</v>
      </c>
      <c r="B7827" t="s">
        <v>9687</v>
      </c>
      <c r="C7827">
        <v>2012</v>
      </c>
      <c r="D7827" s="1">
        <v>40942</v>
      </c>
      <c r="E7827" s="1">
        <v>40946</v>
      </c>
      <c r="F7827" t="s">
        <v>50</v>
      </c>
      <c r="G7827" t="s">
        <v>3884</v>
      </c>
      <c r="H7827" t="s">
        <v>3885</v>
      </c>
      <c r="I7827" t="s">
        <v>41</v>
      </c>
      <c r="J7827" t="s">
        <v>27</v>
      </c>
      <c r="K7827" t="s">
        <v>7568</v>
      </c>
      <c r="L7827" t="s">
        <v>267</v>
      </c>
      <c r="M7827">
        <v>13440</v>
      </c>
      <c r="N7827" t="s">
        <v>148</v>
      </c>
      <c r="O7827" t="s">
        <v>203</v>
      </c>
      <c r="P7827" t="s">
        <v>32</v>
      </c>
      <c r="Q7827" t="s">
        <v>36</v>
      </c>
      <c r="R7827" t="s">
        <v>204</v>
      </c>
      <c r="S7827">
        <v>90.882000000000005</v>
      </c>
      <c r="T7827">
        <v>1</v>
      </c>
      <c r="U7827">
        <v>0.1</v>
      </c>
      <c r="V7827">
        <v>15.147000000000004</v>
      </c>
    </row>
    <row r="7828" spans="1:22" x14ac:dyDescent="0.25">
      <c r="A7828">
        <v>7827</v>
      </c>
      <c r="B7828" t="s">
        <v>9688</v>
      </c>
      <c r="C7828">
        <v>2014</v>
      </c>
      <c r="D7828" s="1">
        <v>41944</v>
      </c>
      <c r="E7828" s="1">
        <v>41949</v>
      </c>
      <c r="F7828" t="s">
        <v>50</v>
      </c>
      <c r="G7828" t="s">
        <v>3197</v>
      </c>
      <c r="H7828" t="s">
        <v>3198</v>
      </c>
      <c r="I7828" t="s">
        <v>41</v>
      </c>
      <c r="J7828" t="s">
        <v>27</v>
      </c>
      <c r="K7828" t="s">
        <v>303</v>
      </c>
      <c r="L7828" t="s">
        <v>211</v>
      </c>
      <c r="M7828">
        <v>60610</v>
      </c>
      <c r="N7828" t="s">
        <v>105</v>
      </c>
      <c r="O7828" t="s">
        <v>2175</v>
      </c>
      <c r="P7828" t="s">
        <v>71</v>
      </c>
      <c r="Q7828" t="s">
        <v>72</v>
      </c>
      <c r="R7828" t="s">
        <v>2176</v>
      </c>
      <c r="S7828">
        <v>508.76800000000003</v>
      </c>
      <c r="T7828">
        <v>4</v>
      </c>
      <c r="U7828">
        <v>0.2</v>
      </c>
      <c r="V7828">
        <v>38.157600000000002</v>
      </c>
    </row>
    <row r="7829" spans="1:22" x14ac:dyDescent="0.25">
      <c r="A7829">
        <v>7828</v>
      </c>
      <c r="B7829" t="s">
        <v>9688</v>
      </c>
      <c r="C7829">
        <v>2014</v>
      </c>
      <c r="D7829" s="1">
        <v>41944</v>
      </c>
      <c r="E7829" s="1">
        <v>41949</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3.2213999999999996</v>
      </c>
    </row>
    <row r="7830" spans="1:22" x14ac:dyDescent="0.25">
      <c r="A7830">
        <v>7829</v>
      </c>
      <c r="B7830" t="s">
        <v>9689</v>
      </c>
      <c r="C7830">
        <v>2012</v>
      </c>
      <c r="D7830" s="1">
        <v>41025</v>
      </c>
      <c r="E7830" s="1">
        <v>41030</v>
      </c>
      <c r="F7830" t="s">
        <v>50</v>
      </c>
      <c r="G7830" t="s">
        <v>2546</v>
      </c>
      <c r="H7830" t="s">
        <v>2547</v>
      </c>
      <c r="I7830" t="s">
        <v>41</v>
      </c>
      <c r="J7830" t="s">
        <v>27</v>
      </c>
      <c r="K7830" t="s">
        <v>947</v>
      </c>
      <c r="L7830" t="s">
        <v>43</v>
      </c>
      <c r="M7830">
        <v>92105</v>
      </c>
      <c r="N7830" t="s">
        <v>44</v>
      </c>
      <c r="O7830" t="s">
        <v>5749</v>
      </c>
      <c r="P7830" t="s">
        <v>32</v>
      </c>
      <c r="Q7830" t="s">
        <v>36</v>
      </c>
      <c r="R7830" t="s">
        <v>5750</v>
      </c>
      <c r="S7830">
        <v>63.936000000000007</v>
      </c>
      <c r="T7830">
        <v>3</v>
      </c>
      <c r="U7830">
        <v>0.2</v>
      </c>
      <c r="V7830">
        <v>6.3935999999999957</v>
      </c>
    </row>
    <row r="7831" spans="1:22" x14ac:dyDescent="0.25">
      <c r="A7831">
        <v>7830</v>
      </c>
      <c r="B7831" t="s">
        <v>9689</v>
      </c>
      <c r="C7831">
        <v>2012</v>
      </c>
      <c r="D7831" s="1">
        <v>41025</v>
      </c>
      <c r="E7831" s="1">
        <v>41030</v>
      </c>
      <c r="F7831" t="s">
        <v>50</v>
      </c>
      <c r="G7831" t="s">
        <v>2546</v>
      </c>
      <c r="H7831" t="s">
        <v>2547</v>
      </c>
      <c r="I7831" t="s">
        <v>41</v>
      </c>
      <c r="J7831" t="s">
        <v>27</v>
      </c>
      <c r="K7831" t="s">
        <v>947</v>
      </c>
      <c r="L7831" t="s">
        <v>43</v>
      </c>
      <c r="M7831">
        <v>92105</v>
      </c>
      <c r="N7831" t="s">
        <v>44</v>
      </c>
      <c r="O7831" t="s">
        <v>1561</v>
      </c>
      <c r="P7831" t="s">
        <v>46</v>
      </c>
      <c r="Q7831" t="s">
        <v>68</v>
      </c>
      <c r="R7831" t="s">
        <v>1562</v>
      </c>
      <c r="S7831">
        <v>59.519999999999996</v>
      </c>
      <c r="T7831">
        <v>3</v>
      </c>
      <c r="U7831">
        <v>0</v>
      </c>
      <c r="V7831">
        <v>15.475200000000001</v>
      </c>
    </row>
    <row r="7832" spans="1:22" x14ac:dyDescent="0.25">
      <c r="A7832">
        <v>7831</v>
      </c>
      <c r="B7832" t="s">
        <v>9689</v>
      </c>
      <c r="C7832">
        <v>2012</v>
      </c>
      <c r="D7832" s="1">
        <v>41025</v>
      </c>
      <c r="E7832" s="1">
        <v>41030</v>
      </c>
      <c r="F7832" t="s">
        <v>50</v>
      </c>
      <c r="G7832" t="s">
        <v>2546</v>
      </c>
      <c r="H7832" t="s">
        <v>2547</v>
      </c>
      <c r="I7832" t="s">
        <v>41</v>
      </c>
      <c r="J7832" t="s">
        <v>27</v>
      </c>
      <c r="K7832" t="s">
        <v>947</v>
      </c>
      <c r="L7832" t="s">
        <v>43</v>
      </c>
      <c r="M7832">
        <v>92105</v>
      </c>
      <c r="N7832" t="s">
        <v>44</v>
      </c>
      <c r="O7832" t="s">
        <v>8525</v>
      </c>
      <c r="P7832" t="s">
        <v>71</v>
      </c>
      <c r="Q7832" t="s">
        <v>72</v>
      </c>
      <c r="R7832" t="s">
        <v>8526</v>
      </c>
      <c r="S7832">
        <v>311.97600000000006</v>
      </c>
      <c r="T7832">
        <v>3</v>
      </c>
      <c r="U7832">
        <v>0.2</v>
      </c>
      <c r="V7832">
        <v>38.996999999999986</v>
      </c>
    </row>
    <row r="7833" spans="1:22" x14ac:dyDescent="0.25">
      <c r="A7833">
        <v>7832</v>
      </c>
      <c r="B7833" t="s">
        <v>9689</v>
      </c>
      <c r="C7833">
        <v>2012</v>
      </c>
      <c r="D7833" s="1">
        <v>41025</v>
      </c>
      <c r="E7833" s="1">
        <v>41030</v>
      </c>
      <c r="F7833" t="s">
        <v>50</v>
      </c>
      <c r="G7833" t="s">
        <v>2546</v>
      </c>
      <c r="H7833" t="s">
        <v>2547</v>
      </c>
      <c r="I7833" t="s">
        <v>41</v>
      </c>
      <c r="J7833" t="s">
        <v>27</v>
      </c>
      <c r="K7833" t="s">
        <v>947</v>
      </c>
      <c r="L7833" t="s">
        <v>43</v>
      </c>
      <c r="M7833">
        <v>92105</v>
      </c>
      <c r="N7833" t="s">
        <v>44</v>
      </c>
      <c r="O7833" t="s">
        <v>1199</v>
      </c>
      <c r="P7833" t="s">
        <v>46</v>
      </c>
      <c r="Q7833" t="s">
        <v>75</v>
      </c>
      <c r="R7833" t="s">
        <v>1200</v>
      </c>
      <c r="S7833">
        <v>50.352000000000004</v>
      </c>
      <c r="T7833">
        <v>3</v>
      </c>
      <c r="U7833">
        <v>0.2</v>
      </c>
      <c r="V7833">
        <v>17.623199999999997</v>
      </c>
    </row>
    <row r="7834" spans="1:22" x14ac:dyDescent="0.25">
      <c r="A7834">
        <v>7833</v>
      </c>
      <c r="B7834" t="s">
        <v>9690</v>
      </c>
      <c r="C7834">
        <v>2013</v>
      </c>
      <c r="D7834" s="1">
        <v>41404</v>
      </c>
      <c r="E7834" s="1">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19.136000000000003</v>
      </c>
      <c r="T7834">
        <v>2</v>
      </c>
      <c r="U7834">
        <v>0.2</v>
      </c>
      <c r="V7834">
        <v>1.9136000000000006</v>
      </c>
    </row>
    <row r="7835" spans="1:22" x14ac:dyDescent="0.25">
      <c r="A7835">
        <v>7834</v>
      </c>
      <c r="B7835" t="s">
        <v>9691</v>
      </c>
      <c r="C7835">
        <v>2012</v>
      </c>
      <c r="D7835" s="1">
        <v>40932</v>
      </c>
      <c r="E7835" s="1">
        <v>40936</v>
      </c>
      <c r="F7835" t="s">
        <v>50</v>
      </c>
      <c r="G7835" t="s">
        <v>7279</v>
      </c>
      <c r="H7835" t="s">
        <v>7280</v>
      </c>
      <c r="I7835" t="s">
        <v>102</v>
      </c>
      <c r="J7835" t="s">
        <v>27</v>
      </c>
      <c r="K7835" t="s">
        <v>9170</v>
      </c>
      <c r="L7835" t="s">
        <v>54</v>
      </c>
      <c r="M7835">
        <v>33407</v>
      </c>
      <c r="N7835" t="s">
        <v>30</v>
      </c>
      <c r="O7835" t="s">
        <v>1367</v>
      </c>
      <c r="P7835" t="s">
        <v>46</v>
      </c>
      <c r="Q7835" t="s">
        <v>68</v>
      </c>
      <c r="R7835" t="s">
        <v>1368</v>
      </c>
      <c r="S7835">
        <v>13.120000000000001</v>
      </c>
      <c r="T7835">
        <v>5</v>
      </c>
      <c r="U7835">
        <v>0.2</v>
      </c>
      <c r="V7835">
        <v>2.1319999999999988</v>
      </c>
    </row>
    <row r="7836" spans="1:22" x14ac:dyDescent="0.25">
      <c r="A7836">
        <v>7835</v>
      </c>
      <c r="B7836" t="s">
        <v>9692</v>
      </c>
      <c r="C7836">
        <v>2012</v>
      </c>
      <c r="D7836" s="1">
        <v>41012</v>
      </c>
      <c r="E7836" s="1">
        <v>41016</v>
      </c>
      <c r="F7836" t="s">
        <v>23</v>
      </c>
      <c r="G7836" t="s">
        <v>6334</v>
      </c>
      <c r="H7836" t="s">
        <v>6335</v>
      </c>
      <c r="I7836" t="s">
        <v>26</v>
      </c>
      <c r="J7836" t="s">
        <v>27</v>
      </c>
      <c r="K7836" t="s">
        <v>42</v>
      </c>
      <c r="L7836" t="s">
        <v>43</v>
      </c>
      <c r="M7836">
        <v>90045</v>
      </c>
      <c r="N7836" t="s">
        <v>44</v>
      </c>
      <c r="O7836" t="s">
        <v>3919</v>
      </c>
      <c r="P7836" t="s">
        <v>32</v>
      </c>
      <c r="Q7836" t="s">
        <v>56</v>
      </c>
      <c r="R7836" t="s">
        <v>3920</v>
      </c>
      <c r="S7836">
        <v>241.56799999999998</v>
      </c>
      <c r="T7836">
        <v>2</v>
      </c>
      <c r="U7836">
        <v>0.2</v>
      </c>
      <c r="V7836">
        <v>-15.098000000000013</v>
      </c>
    </row>
    <row r="7837" spans="1:22" x14ac:dyDescent="0.25">
      <c r="A7837">
        <v>7836</v>
      </c>
      <c r="B7837" t="s">
        <v>9692</v>
      </c>
      <c r="C7837">
        <v>2012</v>
      </c>
      <c r="D7837" s="1">
        <v>41012</v>
      </c>
      <c r="E7837" s="1">
        <v>41016</v>
      </c>
      <c r="F7837" t="s">
        <v>23</v>
      </c>
      <c r="G7837" t="s">
        <v>6334</v>
      </c>
      <c r="H7837" t="s">
        <v>6335</v>
      </c>
      <c r="I7837" t="s">
        <v>26</v>
      </c>
      <c r="J7837" t="s">
        <v>27</v>
      </c>
      <c r="K7837" t="s">
        <v>42</v>
      </c>
      <c r="L7837" t="s">
        <v>43</v>
      </c>
      <c r="M7837">
        <v>90045</v>
      </c>
      <c r="N7837" t="s">
        <v>44</v>
      </c>
      <c r="O7837" t="s">
        <v>2791</v>
      </c>
      <c r="P7837" t="s">
        <v>71</v>
      </c>
      <c r="Q7837" t="s">
        <v>72</v>
      </c>
      <c r="R7837" t="s">
        <v>2792</v>
      </c>
      <c r="S7837">
        <v>479.92</v>
      </c>
      <c r="T7837">
        <v>2</v>
      </c>
      <c r="U7837">
        <v>0.2</v>
      </c>
      <c r="V7837">
        <v>41.993000000000009</v>
      </c>
    </row>
    <row r="7838" spans="1:22" x14ac:dyDescent="0.25">
      <c r="A7838">
        <v>7837</v>
      </c>
      <c r="B7838" t="s">
        <v>9693</v>
      </c>
      <c r="C7838">
        <v>2012</v>
      </c>
      <c r="D7838" s="1">
        <v>41177</v>
      </c>
      <c r="E7838" s="1">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-11.51760000000003</v>
      </c>
    </row>
    <row r="7839" spans="1:22" x14ac:dyDescent="0.25">
      <c r="A7839">
        <v>7838</v>
      </c>
      <c r="B7839" t="s">
        <v>9693</v>
      </c>
      <c r="C7839">
        <v>2012</v>
      </c>
      <c r="D7839" s="1">
        <v>41177</v>
      </c>
      <c r="E7839" s="1">
        <v>41182</v>
      </c>
      <c r="F7839" t="s">
        <v>50</v>
      </c>
      <c r="G7839" t="s">
        <v>584</v>
      </c>
      <c r="H7839" t="s">
        <v>585</v>
      </c>
      <c r="I7839" t="s">
        <v>41</v>
      </c>
      <c r="J7839" t="s">
        <v>27</v>
      </c>
      <c r="K7839" t="s">
        <v>95</v>
      </c>
      <c r="L7839" t="s">
        <v>96</v>
      </c>
      <c r="M7839">
        <v>98103</v>
      </c>
      <c r="N7839" t="s">
        <v>44</v>
      </c>
      <c r="O7839" t="s">
        <v>7176</v>
      </c>
      <c r="P7839" t="s">
        <v>46</v>
      </c>
      <c r="Q7839" t="s">
        <v>47</v>
      </c>
      <c r="R7839" t="s">
        <v>7177</v>
      </c>
      <c r="S7839">
        <v>12.6</v>
      </c>
      <c r="T7839">
        <v>2</v>
      </c>
      <c r="U7839">
        <v>0</v>
      </c>
      <c r="V7839">
        <v>5.7959999999999994</v>
      </c>
    </row>
    <row r="7840" spans="1:22" x14ac:dyDescent="0.25">
      <c r="A7840">
        <v>7839</v>
      </c>
      <c r="B7840" t="s">
        <v>9693</v>
      </c>
      <c r="C7840">
        <v>2012</v>
      </c>
      <c r="D7840" s="1">
        <v>41177</v>
      </c>
      <c r="E7840" s="1">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x14ac:dyDescent="0.25">
      <c r="A7841">
        <v>7840</v>
      </c>
      <c r="B7841" t="s">
        <v>9694</v>
      </c>
      <c r="C7841">
        <v>2011</v>
      </c>
      <c r="D7841" s="1">
        <v>40630</v>
      </c>
      <c r="E7841" s="1">
        <v>40635</v>
      </c>
      <c r="F7841" t="s">
        <v>50</v>
      </c>
      <c r="G7841" t="s">
        <v>5418</v>
      </c>
      <c r="H7841" t="s">
        <v>5419</v>
      </c>
      <c r="I7841" t="s">
        <v>26</v>
      </c>
      <c r="J7841" t="s">
        <v>27</v>
      </c>
      <c r="K7841" t="s">
        <v>1377</v>
      </c>
      <c r="L7841" t="s">
        <v>489</v>
      </c>
      <c r="M7841">
        <v>50315</v>
      </c>
      <c r="N7841" t="s">
        <v>105</v>
      </c>
      <c r="O7841" t="s">
        <v>172</v>
      </c>
      <c r="P7841" t="s">
        <v>46</v>
      </c>
      <c r="Q7841" t="s">
        <v>173</v>
      </c>
      <c r="R7841" t="s">
        <v>174</v>
      </c>
      <c r="S7841">
        <v>6.12</v>
      </c>
      <c r="T7841">
        <v>3</v>
      </c>
      <c r="U7841">
        <v>0</v>
      </c>
      <c r="V7841">
        <v>2.8763999999999994</v>
      </c>
    </row>
    <row r="7842" spans="1:22" x14ac:dyDescent="0.25">
      <c r="A7842">
        <v>7841</v>
      </c>
      <c r="B7842" t="s">
        <v>9694</v>
      </c>
      <c r="C7842">
        <v>2011</v>
      </c>
      <c r="D7842" s="1">
        <v>40630</v>
      </c>
      <c r="E7842" s="1">
        <v>40635</v>
      </c>
      <c r="F7842" t="s">
        <v>50</v>
      </c>
      <c r="G7842" t="s">
        <v>5418</v>
      </c>
      <c r="H7842" t="s">
        <v>5419</v>
      </c>
      <c r="I7842" t="s">
        <v>26</v>
      </c>
      <c r="J7842" t="s">
        <v>27</v>
      </c>
      <c r="K7842" t="s">
        <v>1377</v>
      </c>
      <c r="L7842" t="s">
        <v>489</v>
      </c>
      <c r="M7842">
        <v>50315</v>
      </c>
      <c r="N7842" t="s">
        <v>105</v>
      </c>
      <c r="O7842" t="s">
        <v>4949</v>
      </c>
      <c r="P7842" t="s">
        <v>32</v>
      </c>
      <c r="Q7842" t="s">
        <v>56</v>
      </c>
      <c r="R7842" t="s">
        <v>4950</v>
      </c>
      <c r="S7842">
        <v>1184.72</v>
      </c>
      <c r="T7842">
        <v>4</v>
      </c>
      <c r="U7842">
        <v>0</v>
      </c>
      <c r="V7842">
        <v>106.62480000000005</v>
      </c>
    </row>
    <row r="7843" spans="1:22" x14ac:dyDescent="0.25">
      <c r="A7843">
        <v>7842</v>
      </c>
      <c r="B7843" t="s">
        <v>9695</v>
      </c>
      <c r="C7843">
        <v>2013</v>
      </c>
      <c r="D7843" s="1">
        <v>41473</v>
      </c>
      <c r="E7843" s="1">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13.787999999999997</v>
      </c>
    </row>
    <row r="7844" spans="1:22" x14ac:dyDescent="0.25">
      <c r="A7844">
        <v>7843</v>
      </c>
      <c r="B7844" t="s">
        <v>9696</v>
      </c>
      <c r="C7844">
        <v>2011</v>
      </c>
      <c r="D7844" s="1">
        <v>40652</v>
      </c>
      <c r="E7844" s="1">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58.050000000000004</v>
      </c>
      <c r="T7844">
        <v>3</v>
      </c>
      <c r="U7844">
        <v>0</v>
      </c>
      <c r="V7844">
        <v>26.702999999999999</v>
      </c>
    </row>
    <row r="7845" spans="1:22" x14ac:dyDescent="0.25">
      <c r="A7845">
        <v>7844</v>
      </c>
      <c r="B7845" t="s">
        <v>9696</v>
      </c>
      <c r="C7845">
        <v>2011</v>
      </c>
      <c r="D7845" s="1">
        <v>40652</v>
      </c>
      <c r="E7845" s="1">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34.214400000000005</v>
      </c>
    </row>
    <row r="7846" spans="1:22" x14ac:dyDescent="0.25">
      <c r="A7846">
        <v>7845</v>
      </c>
      <c r="B7846" t="s">
        <v>9697</v>
      </c>
      <c r="C7846">
        <v>2014</v>
      </c>
      <c r="D7846" s="1">
        <v>41842</v>
      </c>
      <c r="E7846" s="1">
        <v>41846</v>
      </c>
      <c r="F7846" t="s">
        <v>50</v>
      </c>
      <c r="G7846" t="s">
        <v>3575</v>
      </c>
      <c r="H7846" t="s">
        <v>3576</v>
      </c>
      <c r="I7846" t="s">
        <v>26</v>
      </c>
      <c r="J7846" t="s">
        <v>27</v>
      </c>
      <c r="K7846" t="s">
        <v>6215</v>
      </c>
      <c r="L7846" t="s">
        <v>104</v>
      </c>
      <c r="M7846">
        <v>78577</v>
      </c>
      <c r="N7846" t="s">
        <v>105</v>
      </c>
      <c r="O7846" t="s">
        <v>3806</v>
      </c>
      <c r="P7846" t="s">
        <v>32</v>
      </c>
      <c r="Q7846" t="s">
        <v>56</v>
      </c>
      <c r="R7846" t="s">
        <v>3807</v>
      </c>
      <c r="S7846">
        <v>124.404</v>
      </c>
      <c r="T7846">
        <v>4</v>
      </c>
      <c r="U7846">
        <v>0.3</v>
      </c>
      <c r="V7846">
        <v>-21.3264</v>
      </c>
    </row>
    <row r="7847" spans="1:22" x14ac:dyDescent="0.25">
      <c r="A7847">
        <v>7846</v>
      </c>
      <c r="B7847" t="s">
        <v>9698</v>
      </c>
      <c r="C7847">
        <v>2012</v>
      </c>
      <c r="D7847" s="1">
        <v>41179</v>
      </c>
      <c r="E7847" s="1">
        <v>41184</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x14ac:dyDescent="0.25">
      <c r="A7848">
        <v>7847</v>
      </c>
      <c r="B7848" t="s">
        <v>9698</v>
      </c>
      <c r="C7848">
        <v>2012</v>
      </c>
      <c r="D7848" s="1">
        <v>41179</v>
      </c>
      <c r="E7848" s="1">
        <v>41184</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x14ac:dyDescent="0.25">
      <c r="A7849">
        <v>7848</v>
      </c>
      <c r="B7849" t="s">
        <v>9699</v>
      </c>
      <c r="C7849">
        <v>2013</v>
      </c>
      <c r="D7849" s="1">
        <v>41332</v>
      </c>
      <c r="E7849" s="1">
        <v>41336</v>
      </c>
      <c r="F7849" t="s">
        <v>50</v>
      </c>
      <c r="G7849" t="s">
        <v>3178</v>
      </c>
      <c r="H7849" t="s">
        <v>3179</v>
      </c>
      <c r="I7849" t="s">
        <v>26</v>
      </c>
      <c r="J7849" t="s">
        <v>27</v>
      </c>
      <c r="K7849" t="s">
        <v>184</v>
      </c>
      <c r="L7849" t="s">
        <v>104</v>
      </c>
      <c r="M7849">
        <v>77070</v>
      </c>
      <c r="N7849" t="s">
        <v>105</v>
      </c>
      <c r="O7849" t="s">
        <v>7433</v>
      </c>
      <c r="P7849" t="s">
        <v>32</v>
      </c>
      <c r="Q7849" t="s">
        <v>65</v>
      </c>
      <c r="R7849" t="s">
        <v>7434</v>
      </c>
      <c r="S7849">
        <v>16.192</v>
      </c>
      <c r="T7849">
        <v>2</v>
      </c>
      <c r="U7849">
        <v>0.6</v>
      </c>
      <c r="V7849">
        <v>-6.8815999999999953</v>
      </c>
    </row>
    <row r="7850" spans="1:22" x14ac:dyDescent="0.25">
      <c r="A7850">
        <v>7849</v>
      </c>
      <c r="B7850" t="s">
        <v>9700</v>
      </c>
      <c r="C7850">
        <v>2013</v>
      </c>
      <c r="D7850" s="1">
        <v>41397</v>
      </c>
      <c r="E7850" s="1">
        <v>41401</v>
      </c>
      <c r="F7850" t="s">
        <v>50</v>
      </c>
      <c r="G7850" t="s">
        <v>4708</v>
      </c>
      <c r="H7850" t="s">
        <v>4709</v>
      </c>
      <c r="I7850" t="s">
        <v>26</v>
      </c>
      <c r="J7850" t="s">
        <v>27</v>
      </c>
      <c r="K7850" t="s">
        <v>3926</v>
      </c>
      <c r="L7850" t="s">
        <v>104</v>
      </c>
      <c r="M7850">
        <v>75061</v>
      </c>
      <c r="N7850" t="s">
        <v>105</v>
      </c>
      <c r="O7850" t="s">
        <v>6758</v>
      </c>
      <c r="P7850" t="s">
        <v>46</v>
      </c>
      <c r="Q7850" t="s">
        <v>59</v>
      </c>
      <c r="R7850" t="s">
        <v>6759</v>
      </c>
      <c r="S7850">
        <v>18.936</v>
      </c>
      <c r="T7850">
        <v>3</v>
      </c>
      <c r="U7850">
        <v>0.2</v>
      </c>
      <c r="V7850">
        <v>-3.787200000000003</v>
      </c>
    </row>
    <row r="7851" spans="1:22" x14ac:dyDescent="0.25">
      <c r="A7851">
        <v>7850</v>
      </c>
      <c r="B7851" t="s">
        <v>9700</v>
      </c>
      <c r="C7851">
        <v>2013</v>
      </c>
      <c r="D7851" s="1">
        <v>41397</v>
      </c>
      <c r="E7851" s="1">
        <v>41401</v>
      </c>
      <c r="F7851" t="s">
        <v>50</v>
      </c>
      <c r="G7851" t="s">
        <v>4708</v>
      </c>
      <c r="H7851" t="s">
        <v>4709</v>
      </c>
      <c r="I7851" t="s">
        <v>26</v>
      </c>
      <c r="J7851" t="s">
        <v>27</v>
      </c>
      <c r="K7851" t="s">
        <v>3926</v>
      </c>
      <c r="L7851" t="s">
        <v>104</v>
      </c>
      <c r="M7851">
        <v>75061</v>
      </c>
      <c r="N7851" t="s">
        <v>105</v>
      </c>
      <c r="O7851" t="s">
        <v>6402</v>
      </c>
      <c r="P7851" t="s">
        <v>46</v>
      </c>
      <c r="Q7851" t="s">
        <v>59</v>
      </c>
      <c r="R7851" t="s">
        <v>6403</v>
      </c>
      <c r="S7851">
        <v>12.672000000000001</v>
      </c>
      <c r="T7851">
        <v>3</v>
      </c>
      <c r="U7851">
        <v>0.2</v>
      </c>
      <c r="V7851">
        <v>-3.1680000000000001</v>
      </c>
    </row>
    <row r="7852" spans="1:22" x14ac:dyDescent="0.25">
      <c r="A7852">
        <v>7851</v>
      </c>
      <c r="B7852" t="s">
        <v>9700</v>
      </c>
      <c r="C7852">
        <v>2013</v>
      </c>
      <c r="D7852" s="1">
        <v>41397</v>
      </c>
      <c r="E7852" s="1">
        <v>41401</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x14ac:dyDescent="0.25">
      <c r="A7853">
        <v>7852</v>
      </c>
      <c r="B7853" t="s">
        <v>9701</v>
      </c>
      <c r="C7853">
        <v>2011</v>
      </c>
      <c r="D7853" s="1">
        <v>40886</v>
      </c>
      <c r="E7853" s="1">
        <v>40892</v>
      </c>
      <c r="F7853" t="s">
        <v>50</v>
      </c>
      <c r="G7853" t="s">
        <v>1143</v>
      </c>
      <c r="H7853" t="s">
        <v>1144</v>
      </c>
      <c r="I7853" t="s">
        <v>41</v>
      </c>
      <c r="J7853" t="s">
        <v>27</v>
      </c>
      <c r="K7853" t="s">
        <v>303</v>
      </c>
      <c r="L7853" t="s">
        <v>211</v>
      </c>
      <c r="M7853">
        <v>60653</v>
      </c>
      <c r="N7853" t="s">
        <v>105</v>
      </c>
      <c r="O7853" t="s">
        <v>7925</v>
      </c>
      <c r="P7853" t="s">
        <v>46</v>
      </c>
      <c r="Q7853" t="s">
        <v>90</v>
      </c>
      <c r="R7853" t="s">
        <v>7926</v>
      </c>
      <c r="S7853">
        <v>8.4480000000000004</v>
      </c>
      <c r="T7853">
        <v>2</v>
      </c>
      <c r="U7853">
        <v>0.2</v>
      </c>
      <c r="V7853">
        <v>2.9568000000000003</v>
      </c>
    </row>
    <row r="7854" spans="1:22" x14ac:dyDescent="0.25">
      <c r="A7854">
        <v>7853</v>
      </c>
      <c r="B7854" t="s">
        <v>9701</v>
      </c>
      <c r="C7854">
        <v>2011</v>
      </c>
      <c r="D7854" s="1">
        <v>40886</v>
      </c>
      <c r="E7854" s="1">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20.387999999999995</v>
      </c>
      <c r="T7854">
        <v>2</v>
      </c>
      <c r="U7854">
        <v>0.8</v>
      </c>
      <c r="V7854">
        <v>-53.008800000000008</v>
      </c>
    </row>
    <row r="7855" spans="1:22" x14ac:dyDescent="0.25">
      <c r="A7855">
        <v>7854</v>
      </c>
      <c r="B7855" t="s">
        <v>9702</v>
      </c>
      <c r="C7855">
        <v>2012</v>
      </c>
      <c r="D7855" s="1">
        <v>41268</v>
      </c>
      <c r="E7855" s="1">
        <v>41272</v>
      </c>
      <c r="F7855" t="s">
        <v>50</v>
      </c>
      <c r="G7855" t="s">
        <v>5253</v>
      </c>
      <c r="H7855" t="s">
        <v>5254</v>
      </c>
      <c r="I7855" t="s">
        <v>102</v>
      </c>
      <c r="J7855" t="s">
        <v>27</v>
      </c>
      <c r="K7855" t="s">
        <v>42</v>
      </c>
      <c r="L7855" t="s">
        <v>43</v>
      </c>
      <c r="M7855">
        <v>90049</v>
      </c>
      <c r="N7855" t="s">
        <v>44</v>
      </c>
      <c r="O7855" t="s">
        <v>4179</v>
      </c>
      <c r="P7855" t="s">
        <v>46</v>
      </c>
      <c r="Q7855" t="s">
        <v>90</v>
      </c>
      <c r="R7855" t="s">
        <v>4180</v>
      </c>
      <c r="S7855">
        <v>9.9600000000000009</v>
      </c>
      <c r="T7855">
        <v>2</v>
      </c>
      <c r="U7855">
        <v>0</v>
      </c>
      <c r="V7855">
        <v>4.8804000000000007</v>
      </c>
    </row>
    <row r="7856" spans="1:22" x14ac:dyDescent="0.25">
      <c r="A7856">
        <v>7855</v>
      </c>
      <c r="B7856" t="s">
        <v>9703</v>
      </c>
      <c r="C7856">
        <v>2014</v>
      </c>
      <c r="D7856" s="1">
        <v>41981</v>
      </c>
      <c r="E7856" s="1">
        <v>41986</v>
      </c>
      <c r="F7856" t="s">
        <v>50</v>
      </c>
      <c r="G7856" t="s">
        <v>62</v>
      </c>
      <c r="H7856" t="s">
        <v>63</v>
      </c>
      <c r="I7856" t="s">
        <v>26</v>
      </c>
      <c r="J7856" t="s">
        <v>27</v>
      </c>
      <c r="K7856" t="s">
        <v>7618</v>
      </c>
      <c r="L7856" t="s">
        <v>1487</v>
      </c>
      <c r="M7856">
        <v>39401</v>
      </c>
      <c r="N7856" t="s">
        <v>30</v>
      </c>
      <c r="O7856" t="s">
        <v>5391</v>
      </c>
      <c r="P7856" t="s">
        <v>46</v>
      </c>
      <c r="Q7856" t="s">
        <v>78</v>
      </c>
      <c r="R7856" t="s">
        <v>5392</v>
      </c>
      <c r="S7856">
        <v>320.64</v>
      </c>
      <c r="T7856">
        <v>4</v>
      </c>
      <c r="U7856">
        <v>0</v>
      </c>
      <c r="V7856">
        <v>89.779200000000003</v>
      </c>
    </row>
    <row r="7857" spans="1:22" x14ac:dyDescent="0.25">
      <c r="A7857">
        <v>7856</v>
      </c>
      <c r="B7857" t="s">
        <v>9703</v>
      </c>
      <c r="C7857">
        <v>2014</v>
      </c>
      <c r="D7857" s="1">
        <v>41981</v>
      </c>
      <c r="E7857" s="1">
        <v>41986</v>
      </c>
      <c r="F7857" t="s">
        <v>50</v>
      </c>
      <c r="G7857" t="s">
        <v>62</v>
      </c>
      <c r="H7857" t="s">
        <v>63</v>
      </c>
      <c r="I7857" t="s">
        <v>26</v>
      </c>
      <c r="J7857" t="s">
        <v>27</v>
      </c>
      <c r="K7857" t="s">
        <v>7618</v>
      </c>
      <c r="L7857" t="s">
        <v>1487</v>
      </c>
      <c r="M7857">
        <v>39401</v>
      </c>
      <c r="N7857" t="s">
        <v>30</v>
      </c>
      <c r="O7857" t="s">
        <v>844</v>
      </c>
      <c r="P7857" t="s">
        <v>71</v>
      </c>
      <c r="Q7857" t="s">
        <v>161</v>
      </c>
      <c r="R7857" t="s">
        <v>845</v>
      </c>
      <c r="S7857">
        <v>52</v>
      </c>
      <c r="T7857">
        <v>4</v>
      </c>
      <c r="U7857">
        <v>0</v>
      </c>
      <c r="V7857">
        <v>23.4</v>
      </c>
    </row>
    <row r="7858" spans="1:22" x14ac:dyDescent="0.25">
      <c r="A7858">
        <v>7857</v>
      </c>
      <c r="B7858" t="s">
        <v>9704</v>
      </c>
      <c r="C7858">
        <v>2011</v>
      </c>
      <c r="D7858" s="1">
        <v>40693</v>
      </c>
      <c r="E7858" s="1">
        <v>40695</v>
      </c>
      <c r="F7858" t="s">
        <v>188</v>
      </c>
      <c r="G7858" t="s">
        <v>3640</v>
      </c>
      <c r="H7858" t="s">
        <v>3641</v>
      </c>
      <c r="I7858" t="s">
        <v>41</v>
      </c>
      <c r="J7858" t="s">
        <v>27</v>
      </c>
      <c r="K7858" t="s">
        <v>266</v>
      </c>
      <c r="L7858" t="s">
        <v>267</v>
      </c>
      <c r="M7858">
        <v>10024</v>
      </c>
      <c r="N7858" t="s">
        <v>148</v>
      </c>
      <c r="O7858" t="s">
        <v>5780</v>
      </c>
      <c r="P7858" t="s">
        <v>46</v>
      </c>
      <c r="Q7858" t="s">
        <v>75</v>
      </c>
      <c r="R7858" t="s">
        <v>5781</v>
      </c>
      <c r="S7858">
        <v>25.584000000000003</v>
      </c>
      <c r="T7858">
        <v>2</v>
      </c>
      <c r="U7858">
        <v>0.2</v>
      </c>
      <c r="V7858">
        <v>8.9543999999999997</v>
      </c>
    </row>
    <row r="7859" spans="1:22" x14ac:dyDescent="0.25">
      <c r="A7859">
        <v>7858</v>
      </c>
      <c r="B7859" t="s">
        <v>9704</v>
      </c>
      <c r="C7859">
        <v>2011</v>
      </c>
      <c r="D7859" s="1">
        <v>40693</v>
      </c>
      <c r="E7859" s="1">
        <v>40695</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134.55999999999995</v>
      </c>
    </row>
    <row r="7860" spans="1:22" x14ac:dyDescent="0.25">
      <c r="A7860">
        <v>7859</v>
      </c>
      <c r="B7860" t="s">
        <v>9704</v>
      </c>
      <c r="C7860">
        <v>2011</v>
      </c>
      <c r="D7860" s="1">
        <v>40693</v>
      </c>
      <c r="E7860" s="1">
        <v>40695</v>
      </c>
      <c r="F7860" t="s">
        <v>188</v>
      </c>
      <c r="G7860" t="s">
        <v>3640</v>
      </c>
      <c r="H7860" t="s">
        <v>3641</v>
      </c>
      <c r="I7860" t="s">
        <v>41</v>
      </c>
      <c r="J7860" t="s">
        <v>27</v>
      </c>
      <c r="K7860" t="s">
        <v>266</v>
      </c>
      <c r="L7860" t="s">
        <v>267</v>
      </c>
      <c r="M7860">
        <v>10024</v>
      </c>
      <c r="N7860" t="s">
        <v>148</v>
      </c>
      <c r="O7860" t="s">
        <v>4613</v>
      </c>
      <c r="P7860" t="s">
        <v>46</v>
      </c>
      <c r="Q7860" t="s">
        <v>78</v>
      </c>
      <c r="R7860" t="s">
        <v>4614</v>
      </c>
      <c r="S7860">
        <v>235.95000000000002</v>
      </c>
      <c r="T7860">
        <v>3</v>
      </c>
      <c r="U7860">
        <v>0</v>
      </c>
      <c r="V7860">
        <v>77.863499999999988</v>
      </c>
    </row>
    <row r="7861" spans="1:22" x14ac:dyDescent="0.25">
      <c r="A7861">
        <v>7860</v>
      </c>
      <c r="B7861" t="s">
        <v>9704</v>
      </c>
      <c r="C7861">
        <v>2011</v>
      </c>
      <c r="D7861" s="1">
        <v>40693</v>
      </c>
      <c r="E7861" s="1">
        <v>40695</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x14ac:dyDescent="0.25">
      <c r="A7862">
        <v>7861</v>
      </c>
      <c r="B7862" t="s">
        <v>9705</v>
      </c>
      <c r="C7862">
        <v>2014</v>
      </c>
      <c r="D7862" s="1">
        <v>41701</v>
      </c>
      <c r="E7862" s="1">
        <v>41705</v>
      </c>
      <c r="F7862" t="s">
        <v>50</v>
      </c>
      <c r="G7862" t="s">
        <v>2896</v>
      </c>
      <c r="H7862" t="s">
        <v>2897</v>
      </c>
      <c r="I7862" t="s">
        <v>26</v>
      </c>
      <c r="J7862" t="s">
        <v>27</v>
      </c>
      <c r="K7862" t="s">
        <v>3315</v>
      </c>
      <c r="L7862" t="s">
        <v>498</v>
      </c>
      <c r="M7862">
        <v>44221</v>
      </c>
      <c r="N7862" t="s">
        <v>148</v>
      </c>
      <c r="O7862" t="s">
        <v>4327</v>
      </c>
      <c r="P7862" t="s">
        <v>46</v>
      </c>
      <c r="Q7862" t="s">
        <v>75</v>
      </c>
      <c r="R7862" t="s">
        <v>4328</v>
      </c>
      <c r="S7862">
        <v>18.528000000000002</v>
      </c>
      <c r="T7862">
        <v>4</v>
      </c>
      <c r="U7862">
        <v>0.7</v>
      </c>
      <c r="V7862">
        <v>-12.352</v>
      </c>
    </row>
    <row r="7863" spans="1:22" x14ac:dyDescent="0.25">
      <c r="A7863">
        <v>7862</v>
      </c>
      <c r="B7863" t="s">
        <v>9706</v>
      </c>
      <c r="C7863">
        <v>2012</v>
      </c>
      <c r="D7863" s="1">
        <v>41194</v>
      </c>
      <c r="E7863" s="1">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3.400999999999998</v>
      </c>
    </row>
    <row r="7864" spans="1:22" x14ac:dyDescent="0.25">
      <c r="A7864">
        <v>7863</v>
      </c>
      <c r="B7864" t="s">
        <v>9706</v>
      </c>
      <c r="C7864">
        <v>2012</v>
      </c>
      <c r="D7864" s="1">
        <v>41194</v>
      </c>
      <c r="E7864" s="1">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x14ac:dyDescent="0.25">
      <c r="A7865">
        <v>7864</v>
      </c>
      <c r="B7865" t="s">
        <v>9707</v>
      </c>
      <c r="C7865">
        <v>2012</v>
      </c>
      <c r="D7865" s="1">
        <v>41104</v>
      </c>
      <c r="E7865" s="1">
        <v>41109</v>
      </c>
      <c r="F7865" t="s">
        <v>23</v>
      </c>
      <c r="G7865" t="s">
        <v>5214</v>
      </c>
      <c r="H7865" t="s">
        <v>5215</v>
      </c>
      <c r="I7865" t="s">
        <v>26</v>
      </c>
      <c r="J7865" t="s">
        <v>27</v>
      </c>
      <c r="K7865" t="s">
        <v>1823</v>
      </c>
      <c r="L7865" t="s">
        <v>310</v>
      </c>
      <c r="M7865">
        <v>85204</v>
      </c>
      <c r="N7865" t="s">
        <v>44</v>
      </c>
      <c r="O7865" t="s">
        <v>1629</v>
      </c>
      <c r="P7865" t="s">
        <v>46</v>
      </c>
      <c r="Q7865" t="s">
        <v>59</v>
      </c>
      <c r="R7865" t="s">
        <v>1630</v>
      </c>
      <c r="S7865">
        <v>272.73599999999999</v>
      </c>
      <c r="T7865">
        <v>3</v>
      </c>
      <c r="U7865">
        <v>0.2</v>
      </c>
      <c r="V7865">
        <v>-64.774800000000013</v>
      </c>
    </row>
    <row r="7866" spans="1:22" x14ac:dyDescent="0.25">
      <c r="A7866">
        <v>7865</v>
      </c>
      <c r="B7866" t="s">
        <v>9707</v>
      </c>
      <c r="C7866">
        <v>2012</v>
      </c>
      <c r="D7866" s="1">
        <v>41104</v>
      </c>
      <c r="E7866" s="1">
        <v>41109</v>
      </c>
      <c r="F7866" t="s">
        <v>23</v>
      </c>
      <c r="G7866" t="s">
        <v>5214</v>
      </c>
      <c r="H7866" t="s">
        <v>5215</v>
      </c>
      <c r="I7866" t="s">
        <v>26</v>
      </c>
      <c r="J7866" t="s">
        <v>27</v>
      </c>
      <c r="K7866" t="s">
        <v>1823</v>
      </c>
      <c r="L7866" t="s">
        <v>310</v>
      </c>
      <c r="M7866">
        <v>85204</v>
      </c>
      <c r="N7866" t="s">
        <v>44</v>
      </c>
      <c r="O7866" t="s">
        <v>9708</v>
      </c>
      <c r="P7866" t="s">
        <v>46</v>
      </c>
      <c r="Q7866" t="s">
        <v>90</v>
      </c>
      <c r="R7866" t="s">
        <v>9709</v>
      </c>
      <c r="S7866">
        <v>18.496000000000002</v>
      </c>
      <c r="T7866">
        <v>4</v>
      </c>
      <c r="U7866">
        <v>0.2</v>
      </c>
      <c r="V7866">
        <v>6.7048000000000005</v>
      </c>
    </row>
    <row r="7867" spans="1:22" x14ac:dyDescent="0.25">
      <c r="A7867">
        <v>7866</v>
      </c>
      <c r="B7867" t="s">
        <v>9707</v>
      </c>
      <c r="C7867">
        <v>2012</v>
      </c>
      <c r="D7867" s="1">
        <v>41104</v>
      </c>
      <c r="E7867" s="1">
        <v>41109</v>
      </c>
      <c r="F7867" t="s">
        <v>23</v>
      </c>
      <c r="G7867" t="s">
        <v>5214</v>
      </c>
      <c r="H7867" t="s">
        <v>5215</v>
      </c>
      <c r="I7867" t="s">
        <v>26</v>
      </c>
      <c r="J7867" t="s">
        <v>27</v>
      </c>
      <c r="K7867" t="s">
        <v>1823</v>
      </c>
      <c r="L7867" t="s">
        <v>310</v>
      </c>
      <c r="M7867">
        <v>85204</v>
      </c>
      <c r="N7867" t="s">
        <v>44</v>
      </c>
      <c r="O7867" t="s">
        <v>686</v>
      </c>
      <c r="P7867" t="s">
        <v>32</v>
      </c>
      <c r="Q7867" t="s">
        <v>36</v>
      </c>
      <c r="R7867" t="s">
        <v>687</v>
      </c>
      <c r="S7867">
        <v>441.92</v>
      </c>
      <c r="T7867">
        <v>2</v>
      </c>
      <c r="U7867">
        <v>0.2</v>
      </c>
      <c r="V7867">
        <v>49.715999999999966</v>
      </c>
    </row>
    <row r="7868" spans="1:22" x14ac:dyDescent="0.25">
      <c r="A7868">
        <v>7867</v>
      </c>
      <c r="B7868" t="s">
        <v>9707</v>
      </c>
      <c r="C7868">
        <v>2012</v>
      </c>
      <c r="D7868" s="1">
        <v>41104</v>
      </c>
      <c r="E7868" s="1">
        <v>41109</v>
      </c>
      <c r="F7868" t="s">
        <v>23</v>
      </c>
      <c r="G7868" t="s">
        <v>5214</v>
      </c>
      <c r="H7868" t="s">
        <v>5215</v>
      </c>
      <c r="I7868" t="s">
        <v>26</v>
      </c>
      <c r="J7868" t="s">
        <v>27</v>
      </c>
      <c r="K7868" t="s">
        <v>1823</v>
      </c>
      <c r="L7868" t="s">
        <v>310</v>
      </c>
      <c r="M7868">
        <v>85204</v>
      </c>
      <c r="N7868" t="s">
        <v>44</v>
      </c>
      <c r="O7868" t="s">
        <v>6697</v>
      </c>
      <c r="P7868" t="s">
        <v>32</v>
      </c>
      <c r="Q7868" t="s">
        <v>33</v>
      </c>
      <c r="R7868" t="s">
        <v>6698</v>
      </c>
      <c r="S7868">
        <v>127.76400000000002</v>
      </c>
      <c r="T7868">
        <v>6</v>
      </c>
      <c r="U7868">
        <v>0.7</v>
      </c>
      <c r="V7868">
        <v>-191.64599999999996</v>
      </c>
    </row>
    <row r="7869" spans="1:22" x14ac:dyDescent="0.25">
      <c r="A7869">
        <v>7868</v>
      </c>
      <c r="B7869" t="s">
        <v>9710</v>
      </c>
      <c r="C7869">
        <v>2011</v>
      </c>
      <c r="D7869" s="1">
        <v>40866</v>
      </c>
      <c r="E7869" s="1">
        <v>40871</v>
      </c>
      <c r="F7869" t="s">
        <v>23</v>
      </c>
      <c r="G7869" t="s">
        <v>7671</v>
      </c>
      <c r="H7869" t="s">
        <v>7672</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x14ac:dyDescent="0.25">
      <c r="A7870">
        <v>7869</v>
      </c>
      <c r="B7870" t="s">
        <v>9711</v>
      </c>
      <c r="C7870">
        <v>2013</v>
      </c>
      <c r="D7870" s="1">
        <v>41422</v>
      </c>
      <c r="E7870" s="1">
        <v>41428</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x14ac:dyDescent="0.25">
      <c r="A7871">
        <v>7870</v>
      </c>
      <c r="B7871" t="s">
        <v>9712</v>
      </c>
      <c r="C7871">
        <v>2014</v>
      </c>
      <c r="D7871" s="1">
        <v>41824</v>
      </c>
      <c r="E7871" s="1">
        <v>41830</v>
      </c>
      <c r="F7871" t="s">
        <v>50</v>
      </c>
      <c r="G7871" t="s">
        <v>5941</v>
      </c>
      <c r="H7871" t="s">
        <v>5942</v>
      </c>
      <c r="I7871" t="s">
        <v>26</v>
      </c>
      <c r="J7871" t="s">
        <v>27</v>
      </c>
      <c r="K7871" t="s">
        <v>1521</v>
      </c>
      <c r="L7871" t="s">
        <v>88</v>
      </c>
      <c r="M7871">
        <v>28540</v>
      </c>
      <c r="N7871" t="s">
        <v>30</v>
      </c>
      <c r="O7871" t="s">
        <v>246</v>
      </c>
      <c r="P7871" t="s">
        <v>71</v>
      </c>
      <c r="Q7871" t="s">
        <v>161</v>
      </c>
      <c r="R7871" t="s">
        <v>247</v>
      </c>
      <c r="S7871">
        <v>24</v>
      </c>
      <c r="T7871">
        <v>2</v>
      </c>
      <c r="U7871">
        <v>0.2</v>
      </c>
      <c r="V7871">
        <v>-2.6999999999999993</v>
      </c>
    </row>
    <row r="7872" spans="1:22" x14ac:dyDescent="0.25">
      <c r="A7872">
        <v>7871</v>
      </c>
      <c r="B7872" t="s">
        <v>9713</v>
      </c>
      <c r="C7872">
        <v>2014</v>
      </c>
      <c r="D7872" s="1">
        <v>41908</v>
      </c>
      <c r="E7872" s="1">
        <v>41912</v>
      </c>
      <c r="F7872" t="s">
        <v>50</v>
      </c>
      <c r="G7872" t="s">
        <v>6011</v>
      </c>
      <c r="H7872" t="s">
        <v>6012</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x14ac:dyDescent="0.25">
      <c r="A7873">
        <v>7872</v>
      </c>
      <c r="B7873" t="s">
        <v>9714</v>
      </c>
      <c r="C7873">
        <v>2013</v>
      </c>
      <c r="D7873" s="1">
        <v>41551</v>
      </c>
      <c r="E7873" s="1">
        <v>41555</v>
      </c>
      <c r="F7873" t="s">
        <v>50</v>
      </c>
      <c r="G7873" t="s">
        <v>5602</v>
      </c>
      <c r="H7873" t="s">
        <v>5603</v>
      </c>
      <c r="I7873" t="s">
        <v>102</v>
      </c>
      <c r="J7873" t="s">
        <v>27</v>
      </c>
      <c r="K7873" t="s">
        <v>8468</v>
      </c>
      <c r="L7873" t="s">
        <v>43</v>
      </c>
      <c r="M7873">
        <v>92630</v>
      </c>
      <c r="N7873" t="s">
        <v>44</v>
      </c>
      <c r="O7873" t="s">
        <v>2500</v>
      </c>
      <c r="P7873" t="s">
        <v>46</v>
      </c>
      <c r="Q7873" t="s">
        <v>47</v>
      </c>
      <c r="R7873" t="s">
        <v>2501</v>
      </c>
      <c r="S7873">
        <v>6.16</v>
      </c>
      <c r="T7873">
        <v>2</v>
      </c>
      <c r="U7873">
        <v>0</v>
      </c>
      <c r="V7873">
        <v>2.9567999999999999</v>
      </c>
    </row>
    <row r="7874" spans="1:22" x14ac:dyDescent="0.25">
      <c r="A7874">
        <v>7873</v>
      </c>
      <c r="B7874" t="s">
        <v>9714</v>
      </c>
      <c r="C7874">
        <v>2013</v>
      </c>
      <c r="D7874" s="1">
        <v>41551</v>
      </c>
      <c r="E7874" s="1">
        <v>41555</v>
      </c>
      <c r="F7874" t="s">
        <v>50</v>
      </c>
      <c r="G7874" t="s">
        <v>5602</v>
      </c>
      <c r="H7874" t="s">
        <v>5603</v>
      </c>
      <c r="I7874" t="s">
        <v>102</v>
      </c>
      <c r="J7874" t="s">
        <v>27</v>
      </c>
      <c r="K7874" t="s">
        <v>8468</v>
      </c>
      <c r="L7874" t="s">
        <v>43</v>
      </c>
      <c r="M7874">
        <v>92630</v>
      </c>
      <c r="N7874" t="s">
        <v>44</v>
      </c>
      <c r="O7874" t="s">
        <v>533</v>
      </c>
      <c r="P7874" t="s">
        <v>32</v>
      </c>
      <c r="Q7874" t="s">
        <v>36</v>
      </c>
      <c r="R7874" t="s">
        <v>534</v>
      </c>
      <c r="S7874">
        <v>915.13600000000008</v>
      </c>
      <c r="T7874">
        <v>4</v>
      </c>
      <c r="U7874">
        <v>0.2</v>
      </c>
      <c r="V7874">
        <v>102.95279999999988</v>
      </c>
    </row>
    <row r="7875" spans="1:22" x14ac:dyDescent="0.25">
      <c r="A7875">
        <v>7874</v>
      </c>
      <c r="B7875" t="s">
        <v>9714</v>
      </c>
      <c r="C7875">
        <v>2013</v>
      </c>
      <c r="D7875" s="1">
        <v>41551</v>
      </c>
      <c r="E7875" s="1">
        <v>41555</v>
      </c>
      <c r="F7875" t="s">
        <v>50</v>
      </c>
      <c r="G7875" t="s">
        <v>5602</v>
      </c>
      <c r="H7875" t="s">
        <v>5603</v>
      </c>
      <c r="I7875" t="s">
        <v>102</v>
      </c>
      <c r="J7875" t="s">
        <v>27</v>
      </c>
      <c r="K7875" t="s">
        <v>8468</v>
      </c>
      <c r="L7875" t="s">
        <v>43</v>
      </c>
      <c r="M7875">
        <v>92630</v>
      </c>
      <c r="N7875" t="s">
        <v>44</v>
      </c>
      <c r="O7875" t="s">
        <v>6587</v>
      </c>
      <c r="P7875" t="s">
        <v>46</v>
      </c>
      <c r="Q7875" t="s">
        <v>90</v>
      </c>
      <c r="R7875" t="s">
        <v>6588</v>
      </c>
      <c r="S7875">
        <v>8.56</v>
      </c>
      <c r="T7875">
        <v>2</v>
      </c>
      <c r="U7875">
        <v>0</v>
      </c>
      <c r="V7875">
        <v>3.8519999999999994</v>
      </c>
    </row>
    <row r="7876" spans="1:22" x14ac:dyDescent="0.25">
      <c r="A7876">
        <v>7875</v>
      </c>
      <c r="B7876" t="s">
        <v>9714</v>
      </c>
      <c r="C7876">
        <v>2013</v>
      </c>
      <c r="D7876" s="1">
        <v>41551</v>
      </c>
      <c r="E7876" s="1">
        <v>41555</v>
      </c>
      <c r="F7876" t="s">
        <v>50</v>
      </c>
      <c r="G7876" t="s">
        <v>5602</v>
      </c>
      <c r="H7876" t="s">
        <v>5603</v>
      </c>
      <c r="I7876" t="s">
        <v>102</v>
      </c>
      <c r="J7876" t="s">
        <v>27</v>
      </c>
      <c r="K7876" t="s">
        <v>8468</v>
      </c>
      <c r="L7876" t="s">
        <v>43</v>
      </c>
      <c r="M7876">
        <v>92630</v>
      </c>
      <c r="N7876" t="s">
        <v>44</v>
      </c>
      <c r="O7876" t="s">
        <v>4749</v>
      </c>
      <c r="P7876" t="s">
        <v>46</v>
      </c>
      <c r="Q7876" t="s">
        <v>90</v>
      </c>
      <c r="R7876" t="s">
        <v>4750</v>
      </c>
      <c r="S7876">
        <v>97.82</v>
      </c>
      <c r="T7876">
        <v>2</v>
      </c>
      <c r="U7876">
        <v>0</v>
      </c>
      <c r="V7876">
        <v>45.975399999999993</v>
      </c>
    </row>
    <row r="7877" spans="1:22" x14ac:dyDescent="0.25">
      <c r="A7877">
        <v>7876</v>
      </c>
      <c r="B7877" t="s">
        <v>9715</v>
      </c>
      <c r="C7877">
        <v>2014</v>
      </c>
      <c r="D7877" s="1">
        <v>41892</v>
      </c>
      <c r="E7877" s="1">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31.104000000000006</v>
      </c>
      <c r="T7877">
        <v>6</v>
      </c>
      <c r="U7877">
        <v>0.2</v>
      </c>
      <c r="V7877">
        <v>11.2752</v>
      </c>
    </row>
    <row r="7878" spans="1:22" x14ac:dyDescent="0.25">
      <c r="A7878">
        <v>7877</v>
      </c>
      <c r="B7878" t="s">
        <v>9715</v>
      </c>
      <c r="C7878">
        <v>2014</v>
      </c>
      <c r="D7878" s="1">
        <v>41892</v>
      </c>
      <c r="E7878" s="1">
        <v>41898</v>
      </c>
      <c r="F7878" t="s">
        <v>50</v>
      </c>
      <c r="G7878" t="s">
        <v>3856</v>
      </c>
      <c r="H7878" t="s">
        <v>3857</v>
      </c>
      <c r="I7878" t="s">
        <v>41</v>
      </c>
      <c r="J7878" t="s">
        <v>27</v>
      </c>
      <c r="K7878" t="s">
        <v>419</v>
      </c>
      <c r="L7878" t="s">
        <v>420</v>
      </c>
      <c r="M7878">
        <v>97206</v>
      </c>
      <c r="N7878" t="s">
        <v>44</v>
      </c>
      <c r="O7878" t="s">
        <v>9159</v>
      </c>
      <c r="P7878" t="s">
        <v>46</v>
      </c>
      <c r="Q7878" t="s">
        <v>78</v>
      </c>
      <c r="R7878" t="s">
        <v>9160</v>
      </c>
      <c r="S7878">
        <v>11.176000000000002</v>
      </c>
      <c r="T7878">
        <v>1</v>
      </c>
      <c r="U7878">
        <v>0.2</v>
      </c>
      <c r="V7878">
        <v>0.8382000000000005</v>
      </c>
    </row>
    <row r="7879" spans="1:22" x14ac:dyDescent="0.25">
      <c r="A7879">
        <v>7878</v>
      </c>
      <c r="B7879" t="s">
        <v>9716</v>
      </c>
      <c r="C7879">
        <v>2012</v>
      </c>
      <c r="D7879" s="1">
        <v>40980</v>
      </c>
      <c r="E7879" s="1">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x14ac:dyDescent="0.25">
      <c r="A7880">
        <v>7879</v>
      </c>
      <c r="B7880" t="s">
        <v>9717</v>
      </c>
      <c r="C7880">
        <v>2013</v>
      </c>
      <c r="D7880" s="1">
        <v>41608</v>
      </c>
      <c r="E7880" s="1">
        <v>41613</v>
      </c>
      <c r="F7880" t="s">
        <v>23</v>
      </c>
      <c r="G7880" t="s">
        <v>5992</v>
      </c>
      <c r="H7880" t="s">
        <v>5993</v>
      </c>
      <c r="I7880" t="s">
        <v>102</v>
      </c>
      <c r="J7880" t="s">
        <v>27</v>
      </c>
      <c r="K7880" t="s">
        <v>456</v>
      </c>
      <c r="L7880" t="s">
        <v>211</v>
      </c>
      <c r="M7880">
        <v>60505</v>
      </c>
      <c r="N7880" t="s">
        <v>105</v>
      </c>
      <c r="O7880" t="s">
        <v>9342</v>
      </c>
      <c r="P7880" t="s">
        <v>32</v>
      </c>
      <c r="Q7880" t="s">
        <v>65</v>
      </c>
      <c r="R7880" t="s">
        <v>9343</v>
      </c>
      <c r="S7880">
        <v>242.17600000000004</v>
      </c>
      <c r="T7880">
        <v>4</v>
      </c>
      <c r="U7880">
        <v>0.6</v>
      </c>
      <c r="V7880">
        <v>-302.72000000000003</v>
      </c>
    </row>
    <row r="7881" spans="1:22" x14ac:dyDescent="0.25">
      <c r="A7881">
        <v>7880</v>
      </c>
      <c r="B7881" t="s">
        <v>9718</v>
      </c>
      <c r="C7881">
        <v>2013</v>
      </c>
      <c r="D7881" s="1">
        <v>41440</v>
      </c>
      <c r="E7881" s="1">
        <v>41447</v>
      </c>
      <c r="F7881" t="s">
        <v>50</v>
      </c>
      <c r="G7881" t="s">
        <v>400</v>
      </c>
      <c r="H7881" t="s">
        <v>401</v>
      </c>
      <c r="I7881" t="s">
        <v>41</v>
      </c>
      <c r="J7881" t="s">
        <v>27</v>
      </c>
      <c r="K7881" t="s">
        <v>146</v>
      </c>
      <c r="L7881" t="s">
        <v>147</v>
      </c>
      <c r="M7881">
        <v>19140</v>
      </c>
      <c r="N7881" t="s">
        <v>148</v>
      </c>
      <c r="O7881" t="s">
        <v>7496</v>
      </c>
      <c r="P7881" t="s">
        <v>32</v>
      </c>
      <c r="Q7881" t="s">
        <v>56</v>
      </c>
      <c r="R7881" t="s">
        <v>7497</v>
      </c>
      <c r="S7881">
        <v>337.17599999999999</v>
      </c>
      <c r="T7881">
        <v>2</v>
      </c>
      <c r="U7881">
        <v>0.4</v>
      </c>
      <c r="V7881">
        <v>-118.01160000000002</v>
      </c>
    </row>
    <row r="7882" spans="1:22" x14ac:dyDescent="0.25">
      <c r="A7882">
        <v>7881</v>
      </c>
      <c r="B7882" t="s">
        <v>9719</v>
      </c>
      <c r="C7882">
        <v>2014</v>
      </c>
      <c r="D7882" s="1">
        <v>41977</v>
      </c>
      <c r="E7882" s="1">
        <v>41980</v>
      </c>
      <c r="F7882" t="s">
        <v>23</v>
      </c>
      <c r="G7882" t="s">
        <v>454</v>
      </c>
      <c r="H7882" t="s">
        <v>455</v>
      </c>
      <c r="I7882" t="s">
        <v>26</v>
      </c>
      <c r="J7882" t="s">
        <v>27</v>
      </c>
      <c r="K7882" t="s">
        <v>7000</v>
      </c>
      <c r="L7882" t="s">
        <v>457</v>
      </c>
      <c r="M7882">
        <v>80229</v>
      </c>
      <c r="N7882" t="s">
        <v>44</v>
      </c>
      <c r="O7882" t="s">
        <v>1739</v>
      </c>
      <c r="P7882" t="s">
        <v>46</v>
      </c>
      <c r="Q7882" t="s">
        <v>68</v>
      </c>
      <c r="R7882" t="s">
        <v>1740</v>
      </c>
      <c r="S7882">
        <v>13.343999999999998</v>
      </c>
      <c r="T7882">
        <v>6</v>
      </c>
      <c r="U7882">
        <v>0.2</v>
      </c>
      <c r="V7882">
        <v>1.0007999999999999</v>
      </c>
    </row>
    <row r="7883" spans="1:22" x14ac:dyDescent="0.25">
      <c r="A7883">
        <v>7882</v>
      </c>
      <c r="B7883" t="s">
        <v>9719</v>
      </c>
      <c r="C7883">
        <v>2014</v>
      </c>
      <c r="D7883" s="1">
        <v>41977</v>
      </c>
      <c r="E7883" s="1">
        <v>41980</v>
      </c>
      <c r="F7883" t="s">
        <v>23</v>
      </c>
      <c r="G7883" t="s">
        <v>454</v>
      </c>
      <c r="H7883" t="s">
        <v>455</v>
      </c>
      <c r="I7883" t="s">
        <v>26</v>
      </c>
      <c r="J7883" t="s">
        <v>27</v>
      </c>
      <c r="K7883" t="s">
        <v>7000</v>
      </c>
      <c r="L7883" t="s">
        <v>457</v>
      </c>
      <c r="M7883">
        <v>80229</v>
      </c>
      <c r="N7883" t="s">
        <v>44</v>
      </c>
      <c r="O7883" t="s">
        <v>4383</v>
      </c>
      <c r="P7883" t="s">
        <v>71</v>
      </c>
      <c r="Q7883" t="s">
        <v>161</v>
      </c>
      <c r="R7883" t="s">
        <v>4384</v>
      </c>
      <c r="S7883">
        <v>76.75200000000001</v>
      </c>
      <c r="T7883">
        <v>6</v>
      </c>
      <c r="U7883">
        <v>0.2</v>
      </c>
      <c r="V7883">
        <v>10.553399999999993</v>
      </c>
    </row>
    <row r="7884" spans="1:22" x14ac:dyDescent="0.25">
      <c r="A7884">
        <v>7883</v>
      </c>
      <c r="B7884" t="s">
        <v>9719</v>
      </c>
      <c r="C7884">
        <v>2014</v>
      </c>
      <c r="D7884" s="1">
        <v>41977</v>
      </c>
      <c r="E7884" s="1">
        <v>41980</v>
      </c>
      <c r="F7884" t="s">
        <v>23</v>
      </c>
      <c r="G7884" t="s">
        <v>454</v>
      </c>
      <c r="H7884" t="s">
        <v>455</v>
      </c>
      <c r="I7884" t="s">
        <v>26</v>
      </c>
      <c r="J7884" t="s">
        <v>27</v>
      </c>
      <c r="K7884" t="s">
        <v>7000</v>
      </c>
      <c r="L7884" t="s">
        <v>457</v>
      </c>
      <c r="M7884">
        <v>80229</v>
      </c>
      <c r="N7884" t="s">
        <v>44</v>
      </c>
      <c r="O7884" t="s">
        <v>4383</v>
      </c>
      <c r="P7884" t="s">
        <v>71</v>
      </c>
      <c r="Q7884" t="s">
        <v>161</v>
      </c>
      <c r="R7884" t="s">
        <v>4384</v>
      </c>
      <c r="S7884">
        <v>102.33600000000001</v>
      </c>
      <c r="T7884">
        <v>8</v>
      </c>
      <c r="U7884">
        <v>0.2</v>
      </c>
      <c r="V7884">
        <v>14.07119999999999</v>
      </c>
    </row>
    <row r="7885" spans="1:22" x14ac:dyDescent="0.25">
      <c r="A7885">
        <v>7884</v>
      </c>
      <c r="B7885" t="s">
        <v>9719</v>
      </c>
      <c r="C7885">
        <v>2014</v>
      </c>
      <c r="D7885" s="1">
        <v>41977</v>
      </c>
      <c r="E7885" s="1">
        <v>41980</v>
      </c>
      <c r="F7885" t="s">
        <v>23</v>
      </c>
      <c r="G7885" t="s">
        <v>454</v>
      </c>
      <c r="H7885" t="s">
        <v>455</v>
      </c>
      <c r="I7885" t="s">
        <v>26</v>
      </c>
      <c r="J7885" t="s">
        <v>27</v>
      </c>
      <c r="K7885" t="s">
        <v>7000</v>
      </c>
      <c r="L7885" t="s">
        <v>457</v>
      </c>
      <c r="M7885">
        <v>80229</v>
      </c>
      <c r="N7885" t="s">
        <v>44</v>
      </c>
      <c r="O7885" t="s">
        <v>5830</v>
      </c>
      <c r="P7885" t="s">
        <v>46</v>
      </c>
      <c r="Q7885" t="s">
        <v>90</v>
      </c>
      <c r="R7885" t="s">
        <v>5831</v>
      </c>
      <c r="S7885">
        <v>10.32</v>
      </c>
      <c r="T7885">
        <v>2</v>
      </c>
      <c r="U7885">
        <v>0.2</v>
      </c>
      <c r="V7885">
        <v>3.7409999999999997</v>
      </c>
    </row>
    <row r="7886" spans="1:22" x14ac:dyDescent="0.25">
      <c r="A7886">
        <v>7885</v>
      </c>
      <c r="B7886" t="s">
        <v>9719</v>
      </c>
      <c r="C7886">
        <v>2014</v>
      </c>
      <c r="D7886" s="1">
        <v>41977</v>
      </c>
      <c r="E7886" s="1">
        <v>41980</v>
      </c>
      <c r="F7886" t="s">
        <v>23</v>
      </c>
      <c r="G7886" t="s">
        <v>454</v>
      </c>
      <c r="H7886" t="s">
        <v>455</v>
      </c>
      <c r="I7886" t="s">
        <v>26</v>
      </c>
      <c r="J7886" t="s">
        <v>27</v>
      </c>
      <c r="K7886" t="s">
        <v>7000</v>
      </c>
      <c r="L7886" t="s">
        <v>457</v>
      </c>
      <c r="M7886">
        <v>80229</v>
      </c>
      <c r="N7886" t="s">
        <v>44</v>
      </c>
      <c r="O7886" t="s">
        <v>6828</v>
      </c>
      <c r="P7886" t="s">
        <v>46</v>
      </c>
      <c r="Q7886" t="s">
        <v>578</v>
      </c>
      <c r="R7886" t="s">
        <v>6829</v>
      </c>
      <c r="S7886">
        <v>47.32</v>
      </c>
      <c r="T7886">
        <v>7</v>
      </c>
      <c r="U7886">
        <v>0.2</v>
      </c>
      <c r="V7886">
        <v>5.9149999999999938</v>
      </c>
    </row>
    <row r="7887" spans="1:22" x14ac:dyDescent="0.25">
      <c r="A7887">
        <v>7886</v>
      </c>
      <c r="B7887" t="s">
        <v>9719</v>
      </c>
      <c r="C7887">
        <v>2014</v>
      </c>
      <c r="D7887" s="1">
        <v>41977</v>
      </c>
      <c r="E7887" s="1">
        <v>41980</v>
      </c>
      <c r="F7887" t="s">
        <v>23</v>
      </c>
      <c r="G7887" t="s">
        <v>454</v>
      </c>
      <c r="H7887" t="s">
        <v>455</v>
      </c>
      <c r="I7887" t="s">
        <v>26</v>
      </c>
      <c r="J7887" t="s">
        <v>27</v>
      </c>
      <c r="K7887" t="s">
        <v>7000</v>
      </c>
      <c r="L7887" t="s">
        <v>457</v>
      </c>
      <c r="M7887">
        <v>80229</v>
      </c>
      <c r="N7887" t="s">
        <v>44</v>
      </c>
      <c r="O7887" t="s">
        <v>922</v>
      </c>
      <c r="P7887" t="s">
        <v>32</v>
      </c>
      <c r="Q7887" t="s">
        <v>65</v>
      </c>
      <c r="R7887" t="s">
        <v>186</v>
      </c>
      <c r="S7887">
        <v>23.376000000000001</v>
      </c>
      <c r="T7887">
        <v>3</v>
      </c>
      <c r="U7887">
        <v>0.2</v>
      </c>
      <c r="V7887">
        <v>7.0128000000000013</v>
      </c>
    </row>
    <row r="7888" spans="1:22" x14ac:dyDescent="0.25">
      <c r="A7888">
        <v>7887</v>
      </c>
      <c r="B7888" t="s">
        <v>9719</v>
      </c>
      <c r="C7888">
        <v>2014</v>
      </c>
      <c r="D7888" s="1">
        <v>41977</v>
      </c>
      <c r="E7888" s="1">
        <v>41980</v>
      </c>
      <c r="F7888" t="s">
        <v>23</v>
      </c>
      <c r="G7888" t="s">
        <v>454</v>
      </c>
      <c r="H7888" t="s">
        <v>455</v>
      </c>
      <c r="I7888" t="s">
        <v>26</v>
      </c>
      <c r="J7888" t="s">
        <v>27</v>
      </c>
      <c r="K7888" t="s">
        <v>7000</v>
      </c>
      <c r="L7888" t="s">
        <v>457</v>
      </c>
      <c r="M7888">
        <v>80229</v>
      </c>
      <c r="N7888" t="s">
        <v>44</v>
      </c>
      <c r="O7888" t="s">
        <v>3956</v>
      </c>
      <c r="P7888" t="s">
        <v>32</v>
      </c>
      <c r="Q7888" t="s">
        <v>65</v>
      </c>
      <c r="R7888" t="s">
        <v>3957</v>
      </c>
      <c r="S7888">
        <v>16.72</v>
      </c>
      <c r="T7888">
        <v>5</v>
      </c>
      <c r="U7888">
        <v>0.2</v>
      </c>
      <c r="V7888">
        <v>3.3439999999999994</v>
      </c>
    </row>
    <row r="7889" spans="1:22" x14ac:dyDescent="0.25">
      <c r="A7889">
        <v>7888</v>
      </c>
      <c r="B7889" t="s">
        <v>9719</v>
      </c>
      <c r="C7889">
        <v>2014</v>
      </c>
      <c r="D7889" s="1">
        <v>41977</v>
      </c>
      <c r="E7889" s="1">
        <v>41980</v>
      </c>
      <c r="F7889" t="s">
        <v>23</v>
      </c>
      <c r="G7889" t="s">
        <v>454</v>
      </c>
      <c r="H7889" t="s">
        <v>455</v>
      </c>
      <c r="I7889" t="s">
        <v>26</v>
      </c>
      <c r="J7889" t="s">
        <v>27</v>
      </c>
      <c r="K7889" t="s">
        <v>7000</v>
      </c>
      <c r="L7889" t="s">
        <v>457</v>
      </c>
      <c r="M7889">
        <v>80229</v>
      </c>
      <c r="N7889" t="s">
        <v>44</v>
      </c>
      <c r="O7889" t="s">
        <v>7433</v>
      </c>
      <c r="P7889" t="s">
        <v>32</v>
      </c>
      <c r="Q7889" t="s">
        <v>65</v>
      </c>
      <c r="R7889" t="s">
        <v>7434</v>
      </c>
      <c r="S7889">
        <v>16.192</v>
      </c>
      <c r="T7889">
        <v>1</v>
      </c>
      <c r="U7889">
        <v>0.2</v>
      </c>
      <c r="V7889">
        <v>4.6552000000000007</v>
      </c>
    </row>
    <row r="7890" spans="1:22" x14ac:dyDescent="0.25">
      <c r="A7890">
        <v>7889</v>
      </c>
      <c r="B7890" t="s">
        <v>9720</v>
      </c>
      <c r="C7890">
        <v>2013</v>
      </c>
      <c r="D7890" s="1">
        <v>41503</v>
      </c>
      <c r="E7890" s="1">
        <v>41509</v>
      </c>
      <c r="F7890" t="s">
        <v>50</v>
      </c>
      <c r="G7890" t="s">
        <v>1627</v>
      </c>
      <c r="H7890" t="s">
        <v>1628</v>
      </c>
      <c r="I7890" t="s">
        <v>26</v>
      </c>
      <c r="J7890" t="s">
        <v>27</v>
      </c>
      <c r="K7890" t="s">
        <v>9721</v>
      </c>
      <c r="L7890" t="s">
        <v>43</v>
      </c>
      <c r="M7890">
        <v>95616</v>
      </c>
      <c r="N7890" t="s">
        <v>44</v>
      </c>
      <c r="O7890" t="s">
        <v>2779</v>
      </c>
      <c r="P7890" t="s">
        <v>46</v>
      </c>
      <c r="Q7890" t="s">
        <v>90</v>
      </c>
      <c r="R7890" t="s">
        <v>2780</v>
      </c>
      <c r="S7890">
        <v>32.400000000000006</v>
      </c>
      <c r="T7890">
        <v>5</v>
      </c>
      <c r="U7890">
        <v>0</v>
      </c>
      <c r="V7890">
        <v>15.552000000000001</v>
      </c>
    </row>
    <row r="7891" spans="1:22" x14ac:dyDescent="0.25">
      <c r="A7891">
        <v>7890</v>
      </c>
      <c r="B7891" t="s">
        <v>9722</v>
      </c>
      <c r="C7891">
        <v>2013</v>
      </c>
      <c r="D7891" s="1">
        <v>41634</v>
      </c>
      <c r="E7891" s="1">
        <v>41638</v>
      </c>
      <c r="F7891" t="s">
        <v>50</v>
      </c>
      <c r="G7891" t="s">
        <v>8648</v>
      </c>
      <c r="H7891" t="s">
        <v>8649</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x14ac:dyDescent="0.25">
      <c r="A7892">
        <v>7891</v>
      </c>
      <c r="B7892" t="s">
        <v>9722</v>
      </c>
      <c r="C7892">
        <v>2013</v>
      </c>
      <c r="D7892" s="1">
        <v>41634</v>
      </c>
      <c r="E7892" s="1">
        <v>41638</v>
      </c>
      <c r="F7892" t="s">
        <v>50</v>
      </c>
      <c r="G7892" t="s">
        <v>8648</v>
      </c>
      <c r="H7892" t="s">
        <v>8649</v>
      </c>
      <c r="I7892" t="s">
        <v>26</v>
      </c>
      <c r="J7892" t="s">
        <v>27</v>
      </c>
      <c r="K7892" t="s">
        <v>1706</v>
      </c>
      <c r="L7892" t="s">
        <v>1707</v>
      </c>
      <c r="M7892">
        <v>72701</v>
      </c>
      <c r="N7892" t="s">
        <v>30</v>
      </c>
      <c r="O7892" t="s">
        <v>2543</v>
      </c>
      <c r="P7892" t="s">
        <v>71</v>
      </c>
      <c r="Q7892" t="s">
        <v>161</v>
      </c>
      <c r="R7892" t="s">
        <v>2544</v>
      </c>
      <c r="S7892">
        <v>399.98</v>
      </c>
      <c r="T7892">
        <v>2</v>
      </c>
      <c r="U7892">
        <v>0</v>
      </c>
      <c r="V7892">
        <v>171.99140000000003</v>
      </c>
    </row>
    <row r="7893" spans="1:22" x14ac:dyDescent="0.25">
      <c r="A7893">
        <v>7892</v>
      </c>
      <c r="B7893" t="s">
        <v>9722</v>
      </c>
      <c r="C7893">
        <v>2013</v>
      </c>
      <c r="D7893" s="1">
        <v>41634</v>
      </c>
      <c r="E7893" s="1">
        <v>41638</v>
      </c>
      <c r="F7893" t="s">
        <v>50</v>
      </c>
      <c r="G7893" t="s">
        <v>8648</v>
      </c>
      <c r="H7893" t="s">
        <v>8649</v>
      </c>
      <c r="I7893" t="s">
        <v>26</v>
      </c>
      <c r="J7893" t="s">
        <v>27</v>
      </c>
      <c r="K7893" t="s">
        <v>1706</v>
      </c>
      <c r="L7893" t="s">
        <v>1707</v>
      </c>
      <c r="M7893">
        <v>72701</v>
      </c>
      <c r="N7893" t="s">
        <v>30</v>
      </c>
      <c r="O7893" t="s">
        <v>2207</v>
      </c>
      <c r="P7893" t="s">
        <v>32</v>
      </c>
      <c r="Q7893" t="s">
        <v>65</v>
      </c>
      <c r="R7893" t="s">
        <v>2208</v>
      </c>
      <c r="S7893">
        <v>343.84999999999997</v>
      </c>
      <c r="T7893">
        <v>5</v>
      </c>
      <c r="U7893">
        <v>0</v>
      </c>
      <c r="V7893">
        <v>137.54000000000002</v>
      </c>
    </row>
    <row r="7894" spans="1:22" x14ac:dyDescent="0.25">
      <c r="A7894">
        <v>7893</v>
      </c>
      <c r="B7894" t="s">
        <v>9722</v>
      </c>
      <c r="C7894">
        <v>2013</v>
      </c>
      <c r="D7894" s="1">
        <v>41634</v>
      </c>
      <c r="E7894" s="1">
        <v>41638</v>
      </c>
      <c r="F7894" t="s">
        <v>50</v>
      </c>
      <c r="G7894" t="s">
        <v>8648</v>
      </c>
      <c r="H7894" t="s">
        <v>8649</v>
      </c>
      <c r="I7894" t="s">
        <v>26</v>
      </c>
      <c r="J7894" t="s">
        <v>27</v>
      </c>
      <c r="K7894" t="s">
        <v>1706</v>
      </c>
      <c r="L7894" t="s">
        <v>1707</v>
      </c>
      <c r="M7894">
        <v>72701</v>
      </c>
      <c r="N7894" t="s">
        <v>30</v>
      </c>
      <c r="O7894" t="s">
        <v>8177</v>
      </c>
      <c r="P7894" t="s">
        <v>46</v>
      </c>
      <c r="Q7894" t="s">
        <v>90</v>
      </c>
      <c r="R7894" t="s">
        <v>8178</v>
      </c>
      <c r="S7894">
        <v>106.32</v>
      </c>
      <c r="T7894">
        <v>3</v>
      </c>
      <c r="U7894">
        <v>0</v>
      </c>
      <c r="V7894">
        <v>49.970399999999991</v>
      </c>
    </row>
    <row r="7895" spans="1:22" x14ac:dyDescent="0.25">
      <c r="A7895">
        <v>7894</v>
      </c>
      <c r="B7895" t="s">
        <v>9723</v>
      </c>
      <c r="C7895">
        <v>2014</v>
      </c>
      <c r="D7895" s="1">
        <v>41844</v>
      </c>
      <c r="E7895" s="1">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13.919999999999998</v>
      </c>
      <c r="T7895">
        <v>3</v>
      </c>
      <c r="U7895">
        <v>0.2</v>
      </c>
      <c r="V7895">
        <v>4.3500000000000005</v>
      </c>
    </row>
    <row r="7896" spans="1:22" x14ac:dyDescent="0.25">
      <c r="A7896">
        <v>7895</v>
      </c>
      <c r="B7896" t="s">
        <v>9724</v>
      </c>
      <c r="C7896">
        <v>2014</v>
      </c>
      <c r="D7896" s="1">
        <v>41812</v>
      </c>
      <c r="E7896" s="1">
        <v>41816</v>
      </c>
      <c r="F7896" t="s">
        <v>50</v>
      </c>
      <c r="G7896" t="s">
        <v>2161</v>
      </c>
      <c r="H7896" t="s">
        <v>2162</v>
      </c>
      <c r="I7896" t="s">
        <v>102</v>
      </c>
      <c r="J7896" t="s">
        <v>27</v>
      </c>
      <c r="K7896" t="s">
        <v>5696</v>
      </c>
      <c r="L7896" t="s">
        <v>9725</v>
      </c>
      <c r="M7896">
        <v>26003</v>
      </c>
      <c r="N7896" t="s">
        <v>148</v>
      </c>
      <c r="O7896" t="s">
        <v>414</v>
      </c>
      <c r="P7896" t="s">
        <v>46</v>
      </c>
      <c r="Q7896" t="s">
        <v>75</v>
      </c>
      <c r="R7896" t="s">
        <v>415</v>
      </c>
      <c r="S7896">
        <v>82.4</v>
      </c>
      <c r="T7896">
        <v>5</v>
      </c>
      <c r="U7896">
        <v>0</v>
      </c>
      <c r="V7896">
        <v>40.376000000000005</v>
      </c>
    </row>
    <row r="7897" spans="1:22" x14ac:dyDescent="0.25">
      <c r="A7897">
        <v>7896</v>
      </c>
      <c r="B7897" t="s">
        <v>9724</v>
      </c>
      <c r="C7897">
        <v>2014</v>
      </c>
      <c r="D7897" s="1">
        <v>41812</v>
      </c>
      <c r="E7897" s="1">
        <v>41816</v>
      </c>
      <c r="F7897" t="s">
        <v>50</v>
      </c>
      <c r="G7897" t="s">
        <v>2161</v>
      </c>
      <c r="H7897" t="s">
        <v>2162</v>
      </c>
      <c r="I7897" t="s">
        <v>102</v>
      </c>
      <c r="J7897" t="s">
        <v>27</v>
      </c>
      <c r="K7897" t="s">
        <v>5696</v>
      </c>
      <c r="L7897" t="s">
        <v>9725</v>
      </c>
      <c r="M7897">
        <v>26003</v>
      </c>
      <c r="N7897" t="s">
        <v>148</v>
      </c>
      <c r="O7897" t="s">
        <v>2913</v>
      </c>
      <c r="P7897" t="s">
        <v>46</v>
      </c>
      <c r="Q7897" t="s">
        <v>75</v>
      </c>
      <c r="R7897" t="s">
        <v>2914</v>
      </c>
      <c r="S7897">
        <v>6.24</v>
      </c>
      <c r="T7897">
        <v>2</v>
      </c>
      <c r="U7897">
        <v>0</v>
      </c>
      <c r="V7897">
        <v>3.0575999999999999</v>
      </c>
    </row>
    <row r="7898" spans="1:22" x14ac:dyDescent="0.25">
      <c r="A7898">
        <v>7897</v>
      </c>
      <c r="B7898" t="s">
        <v>9724</v>
      </c>
      <c r="C7898">
        <v>2014</v>
      </c>
      <c r="D7898" s="1">
        <v>41812</v>
      </c>
      <c r="E7898" s="1">
        <v>41816</v>
      </c>
      <c r="F7898" t="s">
        <v>50</v>
      </c>
      <c r="G7898" t="s">
        <v>2161</v>
      </c>
      <c r="H7898" t="s">
        <v>2162</v>
      </c>
      <c r="I7898" t="s">
        <v>102</v>
      </c>
      <c r="J7898" t="s">
        <v>27</v>
      </c>
      <c r="K7898" t="s">
        <v>5696</v>
      </c>
      <c r="L7898" t="s">
        <v>9725</v>
      </c>
      <c r="M7898">
        <v>26003</v>
      </c>
      <c r="N7898" t="s">
        <v>148</v>
      </c>
      <c r="O7898" t="s">
        <v>1251</v>
      </c>
      <c r="P7898" t="s">
        <v>46</v>
      </c>
      <c r="Q7898" t="s">
        <v>90</v>
      </c>
      <c r="R7898" t="s">
        <v>1442</v>
      </c>
      <c r="S7898">
        <v>447.84</v>
      </c>
      <c r="T7898">
        <v>8</v>
      </c>
      <c r="U7898">
        <v>0</v>
      </c>
      <c r="V7898">
        <v>219.44159999999999</v>
      </c>
    </row>
    <row r="7899" spans="1:22" x14ac:dyDescent="0.25">
      <c r="A7899">
        <v>7898</v>
      </c>
      <c r="B7899" t="s">
        <v>9726</v>
      </c>
      <c r="C7899">
        <v>2014</v>
      </c>
      <c r="D7899" s="1">
        <v>41865</v>
      </c>
      <c r="E7899" s="1">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30.605399999999946</v>
      </c>
    </row>
    <row r="7900" spans="1:22" x14ac:dyDescent="0.25">
      <c r="A7900">
        <v>7899</v>
      </c>
      <c r="B7900" t="s">
        <v>9726</v>
      </c>
      <c r="C7900">
        <v>2014</v>
      </c>
      <c r="D7900" s="1">
        <v>41865</v>
      </c>
      <c r="E7900" s="1">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1614.5820000000003</v>
      </c>
      <c r="T7900">
        <v>6</v>
      </c>
      <c r="U7900">
        <v>0.7</v>
      </c>
      <c r="V7900">
        <v>-1237.8461999999995</v>
      </c>
    </row>
    <row r="7901" spans="1:22" x14ac:dyDescent="0.25">
      <c r="A7901">
        <v>7900</v>
      </c>
      <c r="B7901" t="s">
        <v>9726</v>
      </c>
      <c r="C7901">
        <v>2014</v>
      </c>
      <c r="D7901" s="1">
        <v>41865</v>
      </c>
      <c r="E7901" s="1">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24.320000000000004</v>
      </c>
      <c r="T7901">
        <v>5</v>
      </c>
      <c r="U7901">
        <v>0.2</v>
      </c>
      <c r="V7901">
        <v>9.1199999999999974</v>
      </c>
    </row>
    <row r="7902" spans="1:22" x14ac:dyDescent="0.25">
      <c r="A7902">
        <v>7901</v>
      </c>
      <c r="B7902" t="s">
        <v>9726</v>
      </c>
      <c r="C7902">
        <v>2014</v>
      </c>
      <c r="D7902" s="1">
        <v>41865</v>
      </c>
      <c r="E7902" s="1">
        <v>41870</v>
      </c>
      <c r="F7902" t="s">
        <v>50</v>
      </c>
      <c r="G7902" t="s">
        <v>3535</v>
      </c>
      <c r="H7902" t="s">
        <v>3536</v>
      </c>
      <c r="I7902" t="s">
        <v>26</v>
      </c>
      <c r="J7902" t="s">
        <v>27</v>
      </c>
      <c r="K7902" t="s">
        <v>334</v>
      </c>
      <c r="L7902" t="s">
        <v>335</v>
      </c>
      <c r="M7902">
        <v>38109</v>
      </c>
      <c r="N7902" t="s">
        <v>30</v>
      </c>
      <c r="O7902" t="s">
        <v>5930</v>
      </c>
      <c r="P7902" t="s">
        <v>71</v>
      </c>
      <c r="Q7902" t="s">
        <v>161</v>
      </c>
      <c r="R7902" t="s">
        <v>5931</v>
      </c>
      <c r="S7902">
        <v>1.5840000000000001</v>
      </c>
      <c r="T7902">
        <v>2</v>
      </c>
      <c r="U7902">
        <v>0.2</v>
      </c>
      <c r="V7902">
        <v>0.47520000000000018</v>
      </c>
    </row>
    <row r="7903" spans="1:22" x14ac:dyDescent="0.25">
      <c r="A7903">
        <v>7902</v>
      </c>
      <c r="B7903" t="s">
        <v>9726</v>
      </c>
      <c r="C7903">
        <v>2014</v>
      </c>
      <c r="D7903" s="1">
        <v>41865</v>
      </c>
      <c r="E7903" s="1">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31.983999999999998</v>
      </c>
      <c r="T7903">
        <v>1</v>
      </c>
      <c r="U7903">
        <v>0.2</v>
      </c>
      <c r="V7903">
        <v>0</v>
      </c>
    </row>
    <row r="7904" spans="1:22" x14ac:dyDescent="0.25">
      <c r="A7904">
        <v>7903</v>
      </c>
      <c r="B7904" t="s">
        <v>9726</v>
      </c>
      <c r="C7904">
        <v>2014</v>
      </c>
      <c r="D7904" s="1">
        <v>41865</v>
      </c>
      <c r="E7904" s="1">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4.7969999999999988</v>
      </c>
    </row>
    <row r="7905" spans="1:22" x14ac:dyDescent="0.25">
      <c r="A7905">
        <v>7904</v>
      </c>
      <c r="B7905" t="s">
        <v>9726</v>
      </c>
      <c r="C7905">
        <v>2014</v>
      </c>
      <c r="D7905" s="1">
        <v>41865</v>
      </c>
      <c r="E7905" s="1">
        <v>41870</v>
      </c>
      <c r="F7905" t="s">
        <v>50</v>
      </c>
      <c r="G7905" t="s">
        <v>3535</v>
      </c>
      <c r="H7905" t="s">
        <v>3536</v>
      </c>
      <c r="I7905" t="s">
        <v>26</v>
      </c>
      <c r="J7905" t="s">
        <v>27</v>
      </c>
      <c r="K7905" t="s">
        <v>334</v>
      </c>
      <c r="L7905" t="s">
        <v>335</v>
      </c>
      <c r="M7905">
        <v>38109</v>
      </c>
      <c r="N7905" t="s">
        <v>30</v>
      </c>
      <c r="O7905" t="s">
        <v>9130</v>
      </c>
      <c r="P7905" t="s">
        <v>32</v>
      </c>
      <c r="Q7905" t="s">
        <v>36</v>
      </c>
      <c r="R7905" t="s">
        <v>9131</v>
      </c>
      <c r="S7905">
        <v>423.64799999999997</v>
      </c>
      <c r="T7905">
        <v>2</v>
      </c>
      <c r="U7905">
        <v>0.2</v>
      </c>
      <c r="V7905">
        <v>47.660399999999967</v>
      </c>
    </row>
    <row r="7906" spans="1:22" x14ac:dyDescent="0.25">
      <c r="A7906">
        <v>7905</v>
      </c>
      <c r="B7906" t="s">
        <v>9727</v>
      </c>
      <c r="C7906">
        <v>2012</v>
      </c>
      <c r="D7906" s="1">
        <v>41220</v>
      </c>
      <c r="E7906" s="1">
        <v>41226</v>
      </c>
      <c r="F7906" t="s">
        <v>50</v>
      </c>
      <c r="G7906" t="s">
        <v>8516</v>
      </c>
      <c r="H7906" t="s">
        <v>8517</v>
      </c>
      <c r="I7906" t="s">
        <v>26</v>
      </c>
      <c r="J7906" t="s">
        <v>27</v>
      </c>
      <c r="K7906" t="s">
        <v>184</v>
      </c>
      <c r="L7906" t="s">
        <v>104</v>
      </c>
      <c r="M7906">
        <v>77036</v>
      </c>
      <c r="N7906" t="s">
        <v>105</v>
      </c>
      <c r="O7906" t="s">
        <v>4185</v>
      </c>
      <c r="P7906" t="s">
        <v>46</v>
      </c>
      <c r="Q7906" t="s">
        <v>90</v>
      </c>
      <c r="R7906" t="s">
        <v>4186</v>
      </c>
      <c r="S7906">
        <v>76.64</v>
      </c>
      <c r="T7906">
        <v>2</v>
      </c>
      <c r="U7906">
        <v>0.2</v>
      </c>
      <c r="V7906">
        <v>26.823999999999995</v>
      </c>
    </row>
    <row r="7907" spans="1:22" x14ac:dyDescent="0.25">
      <c r="A7907">
        <v>7906</v>
      </c>
      <c r="B7907" t="s">
        <v>9728</v>
      </c>
      <c r="C7907">
        <v>2012</v>
      </c>
      <c r="D7907" s="1">
        <v>41197</v>
      </c>
      <c r="E7907" s="1">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x14ac:dyDescent="0.25">
      <c r="A7908">
        <v>7907</v>
      </c>
      <c r="B7908" t="s">
        <v>9728</v>
      </c>
      <c r="C7908">
        <v>2012</v>
      </c>
      <c r="D7908" s="1">
        <v>41197</v>
      </c>
      <c r="E7908" s="1">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3.9599999999999991</v>
      </c>
      <c r="T7908">
        <v>10</v>
      </c>
      <c r="U7908">
        <v>0.8</v>
      </c>
      <c r="V7908">
        <v>-6.93</v>
      </c>
    </row>
    <row r="7909" spans="1:22" x14ac:dyDescent="0.25">
      <c r="A7909">
        <v>7908</v>
      </c>
      <c r="B7909" t="s">
        <v>9729</v>
      </c>
      <c r="C7909">
        <v>2013</v>
      </c>
      <c r="D7909" s="1">
        <v>41486</v>
      </c>
      <c r="E7909" s="1">
        <v>41489</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178.90999999999997</v>
      </c>
    </row>
    <row r="7910" spans="1:22" x14ac:dyDescent="0.25">
      <c r="A7910">
        <v>7909</v>
      </c>
      <c r="B7910" t="s">
        <v>9730</v>
      </c>
      <c r="C7910">
        <v>2013</v>
      </c>
      <c r="D7910" s="1">
        <v>41612</v>
      </c>
      <c r="E7910" s="1">
        <v>41616</v>
      </c>
      <c r="F7910" t="s">
        <v>50</v>
      </c>
      <c r="G7910" t="s">
        <v>7417</v>
      </c>
      <c r="H7910" t="s">
        <v>7418</v>
      </c>
      <c r="I7910" t="s">
        <v>26</v>
      </c>
      <c r="J7910" t="s">
        <v>27</v>
      </c>
      <c r="K7910" t="s">
        <v>9731</v>
      </c>
      <c r="L7910" t="s">
        <v>43</v>
      </c>
      <c r="M7910">
        <v>95037</v>
      </c>
      <c r="N7910" t="s">
        <v>44</v>
      </c>
      <c r="O7910" t="s">
        <v>3224</v>
      </c>
      <c r="P7910" t="s">
        <v>32</v>
      </c>
      <c r="Q7910" t="s">
        <v>56</v>
      </c>
      <c r="R7910" t="s">
        <v>3225</v>
      </c>
      <c r="S7910">
        <v>268.70400000000001</v>
      </c>
      <c r="T7910">
        <v>3</v>
      </c>
      <c r="U7910">
        <v>0.2</v>
      </c>
      <c r="V7910">
        <v>6.717599999999976</v>
      </c>
    </row>
    <row r="7911" spans="1:22" x14ac:dyDescent="0.25">
      <c r="A7911">
        <v>7910</v>
      </c>
      <c r="B7911" t="s">
        <v>9730</v>
      </c>
      <c r="C7911">
        <v>2013</v>
      </c>
      <c r="D7911" s="1">
        <v>41612</v>
      </c>
      <c r="E7911" s="1">
        <v>41616</v>
      </c>
      <c r="F7911" t="s">
        <v>50</v>
      </c>
      <c r="G7911" t="s">
        <v>7417</v>
      </c>
      <c r="H7911" t="s">
        <v>7418</v>
      </c>
      <c r="I7911" t="s">
        <v>26</v>
      </c>
      <c r="J7911" t="s">
        <v>27</v>
      </c>
      <c r="K7911" t="s">
        <v>9731</v>
      </c>
      <c r="L7911" t="s">
        <v>43</v>
      </c>
      <c r="M7911">
        <v>95037</v>
      </c>
      <c r="N7911" t="s">
        <v>44</v>
      </c>
      <c r="O7911" t="s">
        <v>1737</v>
      </c>
      <c r="P7911" t="s">
        <v>46</v>
      </c>
      <c r="Q7911" t="s">
        <v>68</v>
      </c>
      <c r="R7911" t="s">
        <v>1738</v>
      </c>
      <c r="S7911">
        <v>21.92</v>
      </c>
      <c r="T7911">
        <v>8</v>
      </c>
      <c r="U7911">
        <v>0</v>
      </c>
      <c r="V7911">
        <v>5.9184000000000019</v>
      </c>
    </row>
    <row r="7912" spans="1:22" x14ac:dyDescent="0.25">
      <c r="A7912">
        <v>7911</v>
      </c>
      <c r="B7912" t="s">
        <v>9730</v>
      </c>
      <c r="C7912">
        <v>2013</v>
      </c>
      <c r="D7912" s="1">
        <v>41612</v>
      </c>
      <c r="E7912" s="1">
        <v>41616</v>
      </c>
      <c r="F7912" t="s">
        <v>50</v>
      </c>
      <c r="G7912" t="s">
        <v>7417</v>
      </c>
      <c r="H7912" t="s">
        <v>7418</v>
      </c>
      <c r="I7912" t="s">
        <v>26</v>
      </c>
      <c r="J7912" t="s">
        <v>27</v>
      </c>
      <c r="K7912" t="s">
        <v>9731</v>
      </c>
      <c r="L7912" t="s">
        <v>43</v>
      </c>
      <c r="M7912">
        <v>95037</v>
      </c>
      <c r="N7912" t="s">
        <v>44</v>
      </c>
      <c r="O7912" t="s">
        <v>2808</v>
      </c>
      <c r="P7912" t="s">
        <v>46</v>
      </c>
      <c r="Q7912" t="s">
        <v>59</v>
      </c>
      <c r="R7912" t="s">
        <v>2809</v>
      </c>
      <c r="S7912">
        <v>48.72</v>
      </c>
      <c r="T7912">
        <v>3</v>
      </c>
      <c r="U7912">
        <v>0</v>
      </c>
      <c r="V7912">
        <v>7.3079999999999998</v>
      </c>
    </row>
    <row r="7913" spans="1:22" x14ac:dyDescent="0.25">
      <c r="A7913">
        <v>7912</v>
      </c>
      <c r="B7913" t="s">
        <v>9730</v>
      </c>
      <c r="C7913">
        <v>2013</v>
      </c>
      <c r="D7913" s="1">
        <v>41612</v>
      </c>
      <c r="E7913" s="1">
        <v>41616</v>
      </c>
      <c r="F7913" t="s">
        <v>50</v>
      </c>
      <c r="G7913" t="s">
        <v>7417</v>
      </c>
      <c r="H7913" t="s">
        <v>7418</v>
      </c>
      <c r="I7913" t="s">
        <v>26</v>
      </c>
      <c r="J7913" t="s">
        <v>27</v>
      </c>
      <c r="K7913" t="s">
        <v>9731</v>
      </c>
      <c r="L7913" t="s">
        <v>43</v>
      </c>
      <c r="M7913">
        <v>95037</v>
      </c>
      <c r="N7913" t="s">
        <v>44</v>
      </c>
      <c r="O7913" t="s">
        <v>1669</v>
      </c>
      <c r="P7913" t="s">
        <v>32</v>
      </c>
      <c r="Q7913" t="s">
        <v>33</v>
      </c>
      <c r="R7913" t="s">
        <v>1670</v>
      </c>
      <c r="S7913">
        <v>205.666</v>
      </c>
      <c r="T7913">
        <v>2</v>
      </c>
      <c r="U7913">
        <v>0.15</v>
      </c>
      <c r="V7913">
        <v>-12.097999999999999</v>
      </c>
    </row>
    <row r="7914" spans="1:22" x14ac:dyDescent="0.25">
      <c r="A7914">
        <v>7913</v>
      </c>
      <c r="B7914" t="s">
        <v>9732</v>
      </c>
      <c r="C7914">
        <v>2013</v>
      </c>
      <c r="D7914" s="1">
        <v>41393</v>
      </c>
      <c r="E7914" s="1">
        <v>41395</v>
      </c>
      <c r="F7914" t="s">
        <v>23</v>
      </c>
      <c r="G7914" t="s">
        <v>2193</v>
      </c>
      <c r="H7914" t="s">
        <v>2194</v>
      </c>
      <c r="I7914" t="s">
        <v>26</v>
      </c>
      <c r="J7914" t="s">
        <v>27</v>
      </c>
      <c r="K7914" t="s">
        <v>9305</v>
      </c>
      <c r="L7914" t="s">
        <v>211</v>
      </c>
      <c r="M7914">
        <v>60174</v>
      </c>
      <c r="N7914" t="s">
        <v>105</v>
      </c>
      <c r="O7914" t="s">
        <v>3012</v>
      </c>
      <c r="P7914" t="s">
        <v>32</v>
      </c>
      <c r="Q7914" t="s">
        <v>65</v>
      </c>
      <c r="R7914" t="s">
        <v>3013</v>
      </c>
      <c r="S7914">
        <v>30.344000000000001</v>
      </c>
      <c r="T7914">
        <v>2</v>
      </c>
      <c r="U7914">
        <v>0.6</v>
      </c>
      <c r="V7914">
        <v>-31.861200000000004</v>
      </c>
    </row>
    <row r="7915" spans="1:22" x14ac:dyDescent="0.25">
      <c r="A7915">
        <v>7914</v>
      </c>
      <c r="B7915" t="s">
        <v>9733</v>
      </c>
      <c r="C7915">
        <v>2014</v>
      </c>
      <c r="D7915" s="1">
        <v>41877</v>
      </c>
      <c r="E7915" s="1">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25.695999999999998</v>
      </c>
      <c r="T7915">
        <v>2</v>
      </c>
      <c r="U7915">
        <v>0.2</v>
      </c>
      <c r="V7915">
        <v>1.9271999999999991</v>
      </c>
    </row>
    <row r="7916" spans="1:22" x14ac:dyDescent="0.25">
      <c r="A7916">
        <v>7915</v>
      </c>
      <c r="B7916" t="s">
        <v>9734</v>
      </c>
      <c r="C7916">
        <v>2014</v>
      </c>
      <c r="D7916" s="1">
        <v>41808</v>
      </c>
      <c r="E7916" s="1">
        <v>41812</v>
      </c>
      <c r="F7916" t="s">
        <v>50</v>
      </c>
      <c r="G7916" t="s">
        <v>2146</v>
      </c>
      <c r="H7916" t="s">
        <v>2147</v>
      </c>
      <c r="I7916" t="s">
        <v>102</v>
      </c>
      <c r="J7916" t="s">
        <v>27</v>
      </c>
      <c r="K7916" t="s">
        <v>266</v>
      </c>
      <c r="L7916" t="s">
        <v>267</v>
      </c>
      <c r="M7916">
        <v>10024</v>
      </c>
      <c r="N7916" t="s">
        <v>148</v>
      </c>
      <c r="O7916" t="s">
        <v>9735</v>
      </c>
      <c r="P7916" t="s">
        <v>71</v>
      </c>
      <c r="Q7916" t="s">
        <v>682</v>
      </c>
      <c r="R7916" t="s">
        <v>9736</v>
      </c>
      <c r="S7916">
        <v>3404.5</v>
      </c>
      <c r="T7916">
        <v>5</v>
      </c>
      <c r="U7916">
        <v>0</v>
      </c>
      <c r="V7916">
        <v>1668.2049999999999</v>
      </c>
    </row>
    <row r="7917" spans="1:22" x14ac:dyDescent="0.25">
      <c r="A7917">
        <v>7916</v>
      </c>
      <c r="B7917" t="s">
        <v>9734</v>
      </c>
      <c r="C7917">
        <v>2014</v>
      </c>
      <c r="D7917" s="1">
        <v>41808</v>
      </c>
      <c r="E7917" s="1">
        <v>41812</v>
      </c>
      <c r="F7917" t="s">
        <v>50</v>
      </c>
      <c r="G7917" t="s">
        <v>2146</v>
      </c>
      <c r="H7917" t="s">
        <v>2147</v>
      </c>
      <c r="I7917" t="s">
        <v>102</v>
      </c>
      <c r="J7917" t="s">
        <v>27</v>
      </c>
      <c r="K7917" t="s">
        <v>266</v>
      </c>
      <c r="L7917" t="s">
        <v>267</v>
      </c>
      <c r="M7917">
        <v>10024</v>
      </c>
      <c r="N7917" t="s">
        <v>148</v>
      </c>
      <c r="O7917" t="s">
        <v>8209</v>
      </c>
      <c r="P7917" t="s">
        <v>71</v>
      </c>
      <c r="Q7917" t="s">
        <v>161</v>
      </c>
      <c r="R7917" t="s">
        <v>8210</v>
      </c>
      <c r="S7917">
        <v>101.34</v>
      </c>
      <c r="T7917">
        <v>3</v>
      </c>
      <c r="U7917">
        <v>0</v>
      </c>
      <c r="V7917">
        <v>8.1071999999999917</v>
      </c>
    </row>
    <row r="7918" spans="1:22" x14ac:dyDescent="0.25">
      <c r="A7918">
        <v>7917</v>
      </c>
      <c r="B7918" t="s">
        <v>9737</v>
      </c>
      <c r="C7918">
        <v>2012</v>
      </c>
      <c r="D7918" s="1">
        <v>41233</v>
      </c>
      <c r="E7918" s="1">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344.37199999999996</v>
      </c>
      <c r="T7918">
        <v>4</v>
      </c>
      <c r="U7918">
        <v>0.3</v>
      </c>
      <c r="V7918">
        <v>-93.472400000000022</v>
      </c>
    </row>
    <row r="7919" spans="1:22" x14ac:dyDescent="0.25">
      <c r="A7919">
        <v>7918</v>
      </c>
      <c r="B7919" t="s">
        <v>9738</v>
      </c>
      <c r="C7919">
        <v>2014</v>
      </c>
      <c r="D7919" s="1">
        <v>41887</v>
      </c>
      <c r="E7919" s="1">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3.7979999999999947</v>
      </c>
    </row>
    <row r="7920" spans="1:22" x14ac:dyDescent="0.25">
      <c r="A7920">
        <v>7919</v>
      </c>
      <c r="B7920" t="s">
        <v>9739</v>
      </c>
      <c r="C7920">
        <v>2012</v>
      </c>
      <c r="D7920" s="1">
        <v>41094</v>
      </c>
      <c r="E7920" s="1">
        <v>41098</v>
      </c>
      <c r="F7920" t="s">
        <v>23</v>
      </c>
      <c r="G7920" t="s">
        <v>5924</v>
      </c>
      <c r="H7920" t="s">
        <v>5925</v>
      </c>
      <c r="I7920" t="s">
        <v>102</v>
      </c>
      <c r="J7920" t="s">
        <v>27</v>
      </c>
      <c r="K7920" t="s">
        <v>947</v>
      </c>
      <c r="L7920" t="s">
        <v>43</v>
      </c>
      <c r="M7920">
        <v>92024</v>
      </c>
      <c r="N7920" t="s">
        <v>44</v>
      </c>
      <c r="O7920" t="s">
        <v>1102</v>
      </c>
      <c r="P7920" t="s">
        <v>46</v>
      </c>
      <c r="Q7920" t="s">
        <v>75</v>
      </c>
      <c r="R7920" t="s">
        <v>1103</v>
      </c>
      <c r="S7920">
        <v>22.847999999999999</v>
      </c>
      <c r="T7920">
        <v>2</v>
      </c>
      <c r="U7920">
        <v>0.2</v>
      </c>
      <c r="V7920">
        <v>7.4255999999999993</v>
      </c>
    </row>
    <row r="7921" spans="1:22" x14ac:dyDescent="0.25">
      <c r="A7921">
        <v>7920</v>
      </c>
      <c r="B7921" t="s">
        <v>9740</v>
      </c>
      <c r="C7921">
        <v>2014</v>
      </c>
      <c r="D7921" s="1">
        <v>41898</v>
      </c>
      <c r="E7921" s="1">
        <v>41904</v>
      </c>
      <c r="F7921" t="s">
        <v>50</v>
      </c>
      <c r="G7921" t="s">
        <v>5927</v>
      </c>
      <c r="H7921" t="s">
        <v>5928</v>
      </c>
      <c r="I7921" t="s">
        <v>102</v>
      </c>
      <c r="J7921" t="s">
        <v>27</v>
      </c>
      <c r="K7921" t="s">
        <v>7705</v>
      </c>
      <c r="L7921" t="s">
        <v>747</v>
      </c>
      <c r="M7921">
        <v>6708</v>
      </c>
      <c r="N7921" t="s">
        <v>148</v>
      </c>
      <c r="O7921" t="s">
        <v>4890</v>
      </c>
      <c r="P7921" t="s">
        <v>46</v>
      </c>
      <c r="Q7921" t="s">
        <v>59</v>
      </c>
      <c r="R7921" t="s">
        <v>4891</v>
      </c>
      <c r="S7921">
        <v>38.619999999999997</v>
      </c>
      <c r="T7921">
        <v>2</v>
      </c>
      <c r="U7921">
        <v>0</v>
      </c>
      <c r="V7921">
        <v>10.813600000000001</v>
      </c>
    </row>
    <row r="7922" spans="1:22" x14ac:dyDescent="0.25">
      <c r="A7922">
        <v>7921</v>
      </c>
      <c r="B7922" t="s">
        <v>9740</v>
      </c>
      <c r="C7922">
        <v>2014</v>
      </c>
      <c r="D7922" s="1">
        <v>41898</v>
      </c>
      <c r="E7922" s="1">
        <v>41904</v>
      </c>
      <c r="F7922" t="s">
        <v>50</v>
      </c>
      <c r="G7922" t="s">
        <v>5927</v>
      </c>
      <c r="H7922" t="s">
        <v>5928</v>
      </c>
      <c r="I7922" t="s">
        <v>102</v>
      </c>
      <c r="J7922" t="s">
        <v>27</v>
      </c>
      <c r="K7922" t="s">
        <v>7705</v>
      </c>
      <c r="L7922" t="s">
        <v>747</v>
      </c>
      <c r="M7922">
        <v>6708</v>
      </c>
      <c r="N7922" t="s">
        <v>148</v>
      </c>
      <c r="O7922" t="s">
        <v>7045</v>
      </c>
      <c r="P7922" t="s">
        <v>71</v>
      </c>
      <c r="Q7922" t="s">
        <v>161</v>
      </c>
      <c r="R7922" t="s">
        <v>7046</v>
      </c>
      <c r="S7922">
        <v>59.98</v>
      </c>
      <c r="T7922">
        <v>2</v>
      </c>
      <c r="U7922">
        <v>0</v>
      </c>
      <c r="V7922">
        <v>10.796399999999998</v>
      </c>
    </row>
    <row r="7923" spans="1:22" x14ac:dyDescent="0.25">
      <c r="A7923">
        <v>7922</v>
      </c>
      <c r="B7923" t="s">
        <v>9741</v>
      </c>
      <c r="C7923">
        <v>2014</v>
      </c>
      <c r="D7923" s="1">
        <v>41712</v>
      </c>
      <c r="E7923" s="1">
        <v>41716</v>
      </c>
      <c r="F7923" t="s">
        <v>50</v>
      </c>
      <c r="G7923" t="s">
        <v>6220</v>
      </c>
      <c r="H7923" t="s">
        <v>6221</v>
      </c>
      <c r="I7923" t="s">
        <v>26</v>
      </c>
      <c r="J7923" t="s">
        <v>27</v>
      </c>
      <c r="K7923" t="s">
        <v>382</v>
      </c>
      <c r="L7923" t="s">
        <v>2735</v>
      </c>
      <c r="M7923">
        <v>21044</v>
      </c>
      <c r="N7923" t="s">
        <v>148</v>
      </c>
      <c r="O7923" t="s">
        <v>3567</v>
      </c>
      <c r="P7923" t="s">
        <v>46</v>
      </c>
      <c r="Q7923" t="s">
        <v>75</v>
      </c>
      <c r="R7923" t="s">
        <v>3568</v>
      </c>
      <c r="S7923">
        <v>174.3</v>
      </c>
      <c r="T7923">
        <v>3</v>
      </c>
      <c r="U7923">
        <v>0</v>
      </c>
      <c r="V7923">
        <v>81.920999999999992</v>
      </c>
    </row>
    <row r="7924" spans="1:22" x14ac:dyDescent="0.25">
      <c r="A7924">
        <v>7923</v>
      </c>
      <c r="B7924" t="s">
        <v>9742</v>
      </c>
      <c r="C7924">
        <v>2014</v>
      </c>
      <c r="D7924" s="1">
        <v>41907</v>
      </c>
      <c r="E7924" s="1">
        <v>41912</v>
      </c>
      <c r="F7924" t="s">
        <v>50</v>
      </c>
      <c r="G7924" t="s">
        <v>3790</v>
      </c>
      <c r="H7924" t="s">
        <v>3791</v>
      </c>
      <c r="I7924" t="s">
        <v>102</v>
      </c>
      <c r="J7924" t="s">
        <v>27</v>
      </c>
      <c r="K7924" t="s">
        <v>7237</v>
      </c>
      <c r="L7924" t="s">
        <v>54</v>
      </c>
      <c r="M7924">
        <v>33021</v>
      </c>
      <c r="N7924" t="s">
        <v>30</v>
      </c>
      <c r="O7924" t="s">
        <v>6300</v>
      </c>
      <c r="P7924" t="s">
        <v>71</v>
      </c>
      <c r="Q7924" t="s">
        <v>72</v>
      </c>
      <c r="R7924" t="s">
        <v>6301</v>
      </c>
      <c r="S7924">
        <v>383.96000000000004</v>
      </c>
      <c r="T7924">
        <v>5</v>
      </c>
      <c r="U7924">
        <v>0.2</v>
      </c>
      <c r="V7924">
        <v>38.396000000000015</v>
      </c>
    </row>
    <row r="7925" spans="1:22" x14ac:dyDescent="0.25">
      <c r="A7925">
        <v>7924</v>
      </c>
      <c r="B7925" t="s">
        <v>9742</v>
      </c>
      <c r="C7925">
        <v>2014</v>
      </c>
      <c r="D7925" s="1">
        <v>41907</v>
      </c>
      <c r="E7925" s="1">
        <v>41912</v>
      </c>
      <c r="F7925" t="s">
        <v>50</v>
      </c>
      <c r="G7925" t="s">
        <v>3790</v>
      </c>
      <c r="H7925" t="s">
        <v>3791</v>
      </c>
      <c r="I7925" t="s">
        <v>102</v>
      </c>
      <c r="J7925" t="s">
        <v>27</v>
      </c>
      <c r="K7925" t="s">
        <v>7237</v>
      </c>
      <c r="L7925" t="s">
        <v>54</v>
      </c>
      <c r="M7925">
        <v>33021</v>
      </c>
      <c r="N7925" t="s">
        <v>30</v>
      </c>
      <c r="O7925" t="s">
        <v>673</v>
      </c>
      <c r="P7925" t="s">
        <v>46</v>
      </c>
      <c r="Q7925" t="s">
        <v>75</v>
      </c>
      <c r="R7925" t="s">
        <v>674</v>
      </c>
      <c r="S7925">
        <v>15.570000000000004</v>
      </c>
      <c r="T7925">
        <v>3</v>
      </c>
      <c r="U7925">
        <v>0.7</v>
      </c>
      <c r="V7925">
        <v>-11.417999999999999</v>
      </c>
    </row>
    <row r="7926" spans="1:22" x14ac:dyDescent="0.25">
      <c r="A7926">
        <v>7925</v>
      </c>
      <c r="B7926" t="s">
        <v>9743</v>
      </c>
      <c r="C7926">
        <v>2013</v>
      </c>
      <c r="D7926" s="1">
        <v>41500</v>
      </c>
      <c r="E7926" s="1">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x14ac:dyDescent="0.25">
      <c r="A7927">
        <v>7926</v>
      </c>
      <c r="B7927" t="s">
        <v>9743</v>
      </c>
      <c r="C7927">
        <v>2013</v>
      </c>
      <c r="D7927" s="1">
        <v>41500</v>
      </c>
      <c r="E7927" s="1">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103.60000000000001</v>
      </c>
      <c r="T7927">
        <v>7</v>
      </c>
      <c r="U7927">
        <v>0</v>
      </c>
      <c r="V7927">
        <v>51.800000000000004</v>
      </c>
    </row>
    <row r="7928" spans="1:22" x14ac:dyDescent="0.25">
      <c r="A7928">
        <v>7927</v>
      </c>
      <c r="B7928" t="s">
        <v>9744</v>
      </c>
      <c r="C7928">
        <v>2014</v>
      </c>
      <c r="D7928" s="1">
        <v>41964</v>
      </c>
      <c r="E7928" s="1">
        <v>41968</v>
      </c>
      <c r="F7928" t="s">
        <v>23</v>
      </c>
      <c r="G7928" t="s">
        <v>4616</v>
      </c>
      <c r="H7928" t="s">
        <v>4617</v>
      </c>
      <c r="I7928" t="s">
        <v>41</v>
      </c>
      <c r="J7928" t="s">
        <v>27</v>
      </c>
      <c r="K7928" t="s">
        <v>266</v>
      </c>
      <c r="L7928" t="s">
        <v>267</v>
      </c>
      <c r="M7928">
        <v>10035</v>
      </c>
      <c r="N7928" t="s">
        <v>148</v>
      </c>
      <c r="O7928" t="s">
        <v>5956</v>
      </c>
      <c r="P7928" t="s">
        <v>71</v>
      </c>
      <c r="Q7928" t="s">
        <v>161</v>
      </c>
      <c r="R7928" t="s">
        <v>5957</v>
      </c>
      <c r="S7928">
        <v>2.9699999999999998</v>
      </c>
      <c r="T7928">
        <v>3</v>
      </c>
      <c r="U7928">
        <v>0</v>
      </c>
      <c r="V7928">
        <v>1.3365</v>
      </c>
    </row>
    <row r="7929" spans="1:22" x14ac:dyDescent="0.25">
      <c r="A7929">
        <v>7928</v>
      </c>
      <c r="B7929" t="s">
        <v>9744</v>
      </c>
      <c r="C7929">
        <v>2014</v>
      </c>
      <c r="D7929" s="1">
        <v>41964</v>
      </c>
      <c r="E7929" s="1">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170.99699999999996</v>
      </c>
    </row>
    <row r="7930" spans="1:22" x14ac:dyDescent="0.25">
      <c r="A7930">
        <v>7929</v>
      </c>
      <c r="B7930" t="s">
        <v>9744</v>
      </c>
      <c r="C7930">
        <v>2014</v>
      </c>
      <c r="D7930" s="1">
        <v>41964</v>
      </c>
      <c r="E7930" s="1">
        <v>41968</v>
      </c>
      <c r="F7930" t="s">
        <v>23</v>
      </c>
      <c r="G7930" t="s">
        <v>4616</v>
      </c>
      <c r="H7930" t="s">
        <v>4617</v>
      </c>
      <c r="I7930" t="s">
        <v>41</v>
      </c>
      <c r="J7930" t="s">
        <v>27</v>
      </c>
      <c r="K7930" t="s">
        <v>266</v>
      </c>
      <c r="L7930" t="s">
        <v>267</v>
      </c>
      <c r="M7930">
        <v>10035</v>
      </c>
      <c r="N7930" t="s">
        <v>148</v>
      </c>
      <c r="O7930" t="s">
        <v>9021</v>
      </c>
      <c r="P7930" t="s">
        <v>32</v>
      </c>
      <c r="Q7930" t="s">
        <v>65</v>
      </c>
      <c r="R7930" t="s">
        <v>9022</v>
      </c>
      <c r="S7930">
        <v>50.97</v>
      </c>
      <c r="T7930">
        <v>3</v>
      </c>
      <c r="U7930">
        <v>0</v>
      </c>
      <c r="V7930">
        <v>9.1745999999999981</v>
      </c>
    </row>
    <row r="7931" spans="1:22" x14ac:dyDescent="0.25">
      <c r="A7931">
        <v>7930</v>
      </c>
      <c r="B7931" t="s">
        <v>9745</v>
      </c>
      <c r="C7931">
        <v>2014</v>
      </c>
      <c r="D7931" s="1">
        <v>41846</v>
      </c>
      <c r="E7931" s="1">
        <v>41848</v>
      </c>
      <c r="F7931" t="s">
        <v>188</v>
      </c>
      <c r="G7931" t="s">
        <v>8694</v>
      </c>
      <c r="H7931" t="s">
        <v>8695</v>
      </c>
      <c r="I7931" t="s">
        <v>102</v>
      </c>
      <c r="J7931" t="s">
        <v>27</v>
      </c>
      <c r="K7931" t="s">
        <v>815</v>
      </c>
      <c r="L7931" t="s">
        <v>104</v>
      </c>
      <c r="M7931">
        <v>75217</v>
      </c>
      <c r="N7931" t="s">
        <v>105</v>
      </c>
      <c r="O7931" t="s">
        <v>4677</v>
      </c>
      <c r="P7931" t="s">
        <v>32</v>
      </c>
      <c r="Q7931" t="s">
        <v>56</v>
      </c>
      <c r="R7931" t="s">
        <v>4678</v>
      </c>
      <c r="S7931">
        <v>298.11599999999999</v>
      </c>
      <c r="T7931">
        <v>6</v>
      </c>
      <c r="U7931">
        <v>0.3</v>
      </c>
      <c r="V7931">
        <v>-4.2588000000000363</v>
      </c>
    </row>
    <row r="7932" spans="1:22" x14ac:dyDescent="0.25">
      <c r="A7932">
        <v>7931</v>
      </c>
      <c r="B7932" t="s">
        <v>9746</v>
      </c>
      <c r="C7932">
        <v>2013</v>
      </c>
      <c r="D7932" s="1">
        <v>41359</v>
      </c>
      <c r="E7932" s="1">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59.519999999999996</v>
      </c>
      <c r="T7932">
        <v>3</v>
      </c>
      <c r="U7932">
        <v>0</v>
      </c>
      <c r="V7932">
        <v>17.855999999999995</v>
      </c>
    </row>
    <row r="7933" spans="1:22" x14ac:dyDescent="0.25">
      <c r="A7933">
        <v>7932</v>
      </c>
      <c r="B7933" t="s">
        <v>9747</v>
      </c>
      <c r="C7933">
        <v>2013</v>
      </c>
      <c r="D7933" s="1">
        <v>41471</v>
      </c>
      <c r="E7933" s="1">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230.28000000000003</v>
      </c>
      <c r="T7933">
        <v>3</v>
      </c>
      <c r="U7933">
        <v>0.2</v>
      </c>
      <c r="V7933">
        <v>23.027999999999992</v>
      </c>
    </row>
    <row r="7934" spans="1:22" x14ac:dyDescent="0.25">
      <c r="A7934">
        <v>7933</v>
      </c>
      <c r="B7934" t="s">
        <v>9747</v>
      </c>
      <c r="C7934">
        <v>2013</v>
      </c>
      <c r="D7934" s="1">
        <v>41471</v>
      </c>
      <c r="E7934" s="1">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x14ac:dyDescent="0.25">
      <c r="A7935">
        <v>7934</v>
      </c>
      <c r="B7935" t="s">
        <v>9748</v>
      </c>
      <c r="C7935">
        <v>2014</v>
      </c>
      <c r="D7935" s="1">
        <v>41869</v>
      </c>
      <c r="E7935" s="1">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x14ac:dyDescent="0.25">
      <c r="A7936">
        <v>7935</v>
      </c>
      <c r="B7936" t="s">
        <v>9748</v>
      </c>
      <c r="C7936">
        <v>2014</v>
      </c>
      <c r="D7936" s="1">
        <v>41869</v>
      </c>
      <c r="E7936" s="1">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8.9969999999999892</v>
      </c>
    </row>
    <row r="7937" spans="1:22" x14ac:dyDescent="0.25">
      <c r="A7937">
        <v>7936</v>
      </c>
      <c r="B7937" t="s">
        <v>9748</v>
      </c>
      <c r="C7937">
        <v>2014</v>
      </c>
      <c r="D7937" s="1">
        <v>41869</v>
      </c>
      <c r="E7937" s="1">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3.8519999999999994</v>
      </c>
    </row>
    <row r="7938" spans="1:22" x14ac:dyDescent="0.25">
      <c r="A7938">
        <v>7937</v>
      </c>
      <c r="B7938" t="s">
        <v>9748</v>
      </c>
      <c r="C7938">
        <v>2014</v>
      </c>
      <c r="D7938" s="1">
        <v>41869</v>
      </c>
      <c r="E7938" s="1">
        <v>41876</v>
      </c>
      <c r="F7938" t="s">
        <v>50</v>
      </c>
      <c r="G7938" t="s">
        <v>3847</v>
      </c>
      <c r="H7938" t="s">
        <v>3848</v>
      </c>
      <c r="I7938" t="s">
        <v>41</v>
      </c>
      <c r="J7938" t="s">
        <v>27</v>
      </c>
      <c r="K7938" t="s">
        <v>991</v>
      </c>
      <c r="L7938" t="s">
        <v>43</v>
      </c>
      <c r="M7938">
        <v>94513</v>
      </c>
      <c r="N7938" t="s">
        <v>44</v>
      </c>
      <c r="O7938" t="s">
        <v>6136</v>
      </c>
      <c r="P7938" t="s">
        <v>46</v>
      </c>
      <c r="Q7938" t="s">
        <v>75</v>
      </c>
      <c r="R7938" t="s">
        <v>6137</v>
      </c>
      <c r="S7938">
        <v>13.919999999999998</v>
      </c>
      <c r="T7938">
        <v>3</v>
      </c>
      <c r="U7938">
        <v>0.2</v>
      </c>
      <c r="V7938">
        <v>4.8720000000000008</v>
      </c>
    </row>
    <row r="7939" spans="1:22" x14ac:dyDescent="0.25">
      <c r="A7939">
        <v>7938</v>
      </c>
      <c r="B7939" t="s">
        <v>9748</v>
      </c>
      <c r="C7939">
        <v>2014</v>
      </c>
      <c r="D7939" s="1">
        <v>41869</v>
      </c>
      <c r="E7939" s="1">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654.7553999999999</v>
      </c>
    </row>
    <row r="7940" spans="1:22" x14ac:dyDescent="0.25">
      <c r="A7940">
        <v>7939</v>
      </c>
      <c r="B7940" t="s">
        <v>9748</v>
      </c>
      <c r="C7940">
        <v>2014</v>
      </c>
      <c r="D7940" s="1">
        <v>41869</v>
      </c>
      <c r="E7940" s="1">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540.56999999999994</v>
      </c>
      <c r="T7940">
        <v>3</v>
      </c>
      <c r="U7940">
        <v>0</v>
      </c>
      <c r="V7940">
        <v>140.54820000000001</v>
      </c>
    </row>
    <row r="7941" spans="1:22" x14ac:dyDescent="0.25">
      <c r="A7941">
        <v>7940</v>
      </c>
      <c r="B7941" t="s">
        <v>9748</v>
      </c>
      <c r="C7941">
        <v>2014</v>
      </c>
      <c r="D7941" s="1">
        <v>41869</v>
      </c>
      <c r="E7941" s="1">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77.369599999999991</v>
      </c>
    </row>
    <row r="7942" spans="1:22" x14ac:dyDescent="0.25">
      <c r="A7942">
        <v>7941</v>
      </c>
      <c r="B7942" t="s">
        <v>9749</v>
      </c>
      <c r="C7942">
        <v>2013</v>
      </c>
      <c r="D7942" s="1">
        <v>41623</v>
      </c>
      <c r="E7942" s="1">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-9.1601999999999961</v>
      </c>
    </row>
    <row r="7943" spans="1:22" x14ac:dyDescent="0.25">
      <c r="A7943">
        <v>7942</v>
      </c>
      <c r="B7943" t="s">
        <v>9749</v>
      </c>
      <c r="C7943">
        <v>2013</v>
      </c>
      <c r="D7943" s="1">
        <v>41623</v>
      </c>
      <c r="E7943" s="1">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35.047999999999995</v>
      </c>
    </row>
    <row r="7944" spans="1:22" x14ac:dyDescent="0.25">
      <c r="A7944">
        <v>7943</v>
      </c>
      <c r="B7944" t="s">
        <v>9750</v>
      </c>
      <c r="C7944">
        <v>2014</v>
      </c>
      <c r="D7944" s="1">
        <v>41999</v>
      </c>
      <c r="E7944" s="1">
        <v>42006</v>
      </c>
      <c r="F7944" t="s">
        <v>50</v>
      </c>
      <c r="G7944" t="s">
        <v>2626</v>
      </c>
      <c r="H7944" t="s">
        <v>2627</v>
      </c>
      <c r="I7944" t="s">
        <v>26</v>
      </c>
      <c r="J7944" t="s">
        <v>27</v>
      </c>
      <c r="K7944" t="s">
        <v>815</v>
      </c>
      <c r="L7944" t="s">
        <v>104</v>
      </c>
      <c r="M7944">
        <v>75081</v>
      </c>
      <c r="N7944" t="s">
        <v>105</v>
      </c>
      <c r="O7944" t="s">
        <v>2786</v>
      </c>
      <c r="P7944" t="s">
        <v>46</v>
      </c>
      <c r="Q7944" t="s">
        <v>75</v>
      </c>
      <c r="R7944" t="s">
        <v>2787</v>
      </c>
      <c r="S7944">
        <v>39.581999999999987</v>
      </c>
      <c r="T7944">
        <v>9</v>
      </c>
      <c r="U7944">
        <v>0.8</v>
      </c>
      <c r="V7944">
        <v>-59.372999999999976</v>
      </c>
    </row>
    <row r="7945" spans="1:22" x14ac:dyDescent="0.25">
      <c r="A7945">
        <v>7944</v>
      </c>
      <c r="B7945" t="s">
        <v>9750</v>
      </c>
      <c r="C7945">
        <v>2014</v>
      </c>
      <c r="D7945" s="1">
        <v>41999</v>
      </c>
      <c r="E7945" s="1">
        <v>42006</v>
      </c>
      <c r="F7945" t="s">
        <v>50</v>
      </c>
      <c r="G7945" t="s">
        <v>2626</v>
      </c>
      <c r="H7945" t="s">
        <v>2627</v>
      </c>
      <c r="I7945" t="s">
        <v>26</v>
      </c>
      <c r="J7945" t="s">
        <v>27</v>
      </c>
      <c r="K7945" t="s">
        <v>815</v>
      </c>
      <c r="L7945" t="s">
        <v>104</v>
      </c>
      <c r="M7945">
        <v>75081</v>
      </c>
      <c r="N7945" t="s">
        <v>105</v>
      </c>
      <c r="O7945" t="s">
        <v>6052</v>
      </c>
      <c r="P7945" t="s">
        <v>46</v>
      </c>
      <c r="Q7945" t="s">
        <v>578</v>
      </c>
      <c r="R7945" t="s">
        <v>186</v>
      </c>
      <c r="S7945">
        <v>44.688000000000002</v>
      </c>
      <c r="T7945">
        <v>7</v>
      </c>
      <c r="U7945">
        <v>0.2</v>
      </c>
      <c r="V7945">
        <v>5.0273999999999965</v>
      </c>
    </row>
    <row r="7946" spans="1:22" x14ac:dyDescent="0.25">
      <c r="A7946">
        <v>7945</v>
      </c>
      <c r="B7946" t="s">
        <v>9750</v>
      </c>
      <c r="C7946">
        <v>2014</v>
      </c>
      <c r="D7946" s="1">
        <v>41999</v>
      </c>
      <c r="E7946" s="1">
        <v>42006</v>
      </c>
      <c r="F7946" t="s">
        <v>50</v>
      </c>
      <c r="G7946" t="s">
        <v>2626</v>
      </c>
      <c r="H7946" t="s">
        <v>2627</v>
      </c>
      <c r="I7946" t="s">
        <v>26</v>
      </c>
      <c r="J7946" t="s">
        <v>27</v>
      </c>
      <c r="K7946" t="s">
        <v>815</v>
      </c>
      <c r="L7946" t="s">
        <v>104</v>
      </c>
      <c r="M7946">
        <v>75081</v>
      </c>
      <c r="N7946" t="s">
        <v>105</v>
      </c>
      <c r="O7946" t="s">
        <v>6379</v>
      </c>
      <c r="P7946" t="s">
        <v>46</v>
      </c>
      <c r="Q7946" t="s">
        <v>68</v>
      </c>
      <c r="R7946" t="s">
        <v>6380</v>
      </c>
      <c r="S7946">
        <v>31.744</v>
      </c>
      <c r="T7946">
        <v>2</v>
      </c>
      <c r="U7946">
        <v>0.2</v>
      </c>
      <c r="V7946">
        <v>2.3808000000000007</v>
      </c>
    </row>
    <row r="7947" spans="1:22" x14ac:dyDescent="0.25">
      <c r="A7947">
        <v>7946</v>
      </c>
      <c r="B7947" t="s">
        <v>9750</v>
      </c>
      <c r="C7947">
        <v>2014</v>
      </c>
      <c r="D7947" s="1">
        <v>41999</v>
      </c>
      <c r="E7947" s="1">
        <v>42006</v>
      </c>
      <c r="F7947" t="s">
        <v>50</v>
      </c>
      <c r="G7947" t="s">
        <v>2626</v>
      </c>
      <c r="H7947" t="s">
        <v>2627</v>
      </c>
      <c r="I7947" t="s">
        <v>26</v>
      </c>
      <c r="J7947" t="s">
        <v>27</v>
      </c>
      <c r="K7947" t="s">
        <v>815</v>
      </c>
      <c r="L7947" t="s">
        <v>104</v>
      </c>
      <c r="M7947">
        <v>75081</v>
      </c>
      <c r="N7947" t="s">
        <v>105</v>
      </c>
      <c r="O7947" t="s">
        <v>3127</v>
      </c>
      <c r="P7947" t="s">
        <v>46</v>
      </c>
      <c r="Q7947" t="s">
        <v>75</v>
      </c>
      <c r="R7947" t="s">
        <v>3128</v>
      </c>
      <c r="S7947">
        <v>40.97999999999999</v>
      </c>
      <c r="T7947">
        <v>5</v>
      </c>
      <c r="U7947">
        <v>0.8</v>
      </c>
      <c r="V7947">
        <v>-65.567999999999998</v>
      </c>
    </row>
    <row r="7948" spans="1:22" x14ac:dyDescent="0.25">
      <c r="A7948">
        <v>7947</v>
      </c>
      <c r="B7948" t="s">
        <v>9750</v>
      </c>
      <c r="C7948">
        <v>2014</v>
      </c>
      <c r="D7948" s="1">
        <v>41999</v>
      </c>
      <c r="E7948" s="1">
        <v>42006</v>
      </c>
      <c r="F7948" t="s">
        <v>50</v>
      </c>
      <c r="G7948" t="s">
        <v>2626</v>
      </c>
      <c r="H7948" t="s">
        <v>2627</v>
      </c>
      <c r="I7948" t="s">
        <v>26</v>
      </c>
      <c r="J7948" t="s">
        <v>27</v>
      </c>
      <c r="K7948" t="s">
        <v>815</v>
      </c>
      <c r="L7948" t="s">
        <v>104</v>
      </c>
      <c r="M7948">
        <v>75081</v>
      </c>
      <c r="N7948" t="s">
        <v>105</v>
      </c>
      <c r="O7948" t="s">
        <v>4315</v>
      </c>
      <c r="P7948" t="s">
        <v>46</v>
      </c>
      <c r="Q7948" t="s">
        <v>75</v>
      </c>
      <c r="R7948" t="s">
        <v>4316</v>
      </c>
      <c r="S7948">
        <v>3.1679999999999993</v>
      </c>
      <c r="T7948">
        <v>3</v>
      </c>
      <c r="U7948">
        <v>0.8</v>
      </c>
      <c r="V7948">
        <v>-5.0687999999999995</v>
      </c>
    </row>
    <row r="7949" spans="1:22" x14ac:dyDescent="0.25">
      <c r="A7949">
        <v>7948</v>
      </c>
      <c r="B7949" t="s">
        <v>9751</v>
      </c>
      <c r="C7949">
        <v>2011</v>
      </c>
      <c r="D7949" s="1">
        <v>40603</v>
      </c>
      <c r="E7949" s="1">
        <v>40607</v>
      </c>
      <c r="F7949" t="s">
        <v>50</v>
      </c>
      <c r="G7949" t="s">
        <v>5522</v>
      </c>
      <c r="H7949" t="s">
        <v>5523</v>
      </c>
      <c r="I7949" t="s">
        <v>26</v>
      </c>
      <c r="J7949" t="s">
        <v>27</v>
      </c>
      <c r="K7949" t="s">
        <v>4172</v>
      </c>
      <c r="L7949" t="s">
        <v>104</v>
      </c>
      <c r="M7949">
        <v>79907</v>
      </c>
      <c r="N7949" t="s">
        <v>105</v>
      </c>
      <c r="O7949" t="s">
        <v>4866</v>
      </c>
      <c r="P7949" t="s">
        <v>46</v>
      </c>
      <c r="Q7949" t="s">
        <v>269</v>
      </c>
      <c r="R7949" t="s">
        <v>4867</v>
      </c>
      <c r="S7949">
        <v>18.84</v>
      </c>
      <c r="T7949">
        <v>5</v>
      </c>
      <c r="U7949">
        <v>0.2</v>
      </c>
      <c r="V7949">
        <v>-3.5324999999999998</v>
      </c>
    </row>
    <row r="7950" spans="1:22" x14ac:dyDescent="0.25">
      <c r="A7950">
        <v>7949</v>
      </c>
      <c r="B7950" t="s">
        <v>9751</v>
      </c>
      <c r="C7950">
        <v>2011</v>
      </c>
      <c r="D7950" s="1">
        <v>40603</v>
      </c>
      <c r="E7950" s="1">
        <v>40607</v>
      </c>
      <c r="F7950" t="s">
        <v>50</v>
      </c>
      <c r="G7950" t="s">
        <v>5522</v>
      </c>
      <c r="H7950" t="s">
        <v>5523</v>
      </c>
      <c r="I7950" t="s">
        <v>26</v>
      </c>
      <c r="J7950" t="s">
        <v>27</v>
      </c>
      <c r="K7950" t="s">
        <v>4172</v>
      </c>
      <c r="L7950" t="s">
        <v>104</v>
      </c>
      <c r="M7950">
        <v>79907</v>
      </c>
      <c r="N7950" t="s">
        <v>105</v>
      </c>
      <c r="O7950" t="s">
        <v>3375</v>
      </c>
      <c r="P7950" t="s">
        <v>32</v>
      </c>
      <c r="Q7950" t="s">
        <v>36</v>
      </c>
      <c r="R7950" t="s">
        <v>3376</v>
      </c>
      <c r="S7950">
        <v>362.24999999999994</v>
      </c>
      <c r="T7950">
        <v>6</v>
      </c>
      <c r="U7950">
        <v>0.3</v>
      </c>
      <c r="V7950">
        <v>0</v>
      </c>
    </row>
    <row r="7951" spans="1:22" x14ac:dyDescent="0.25">
      <c r="A7951">
        <v>7950</v>
      </c>
      <c r="B7951" t="s">
        <v>9751</v>
      </c>
      <c r="C7951">
        <v>2011</v>
      </c>
      <c r="D7951" s="1">
        <v>40603</v>
      </c>
      <c r="E7951" s="1">
        <v>40607</v>
      </c>
      <c r="F7951" t="s">
        <v>50</v>
      </c>
      <c r="G7951" t="s">
        <v>5522</v>
      </c>
      <c r="H7951" t="s">
        <v>5523</v>
      </c>
      <c r="I7951" t="s">
        <v>26</v>
      </c>
      <c r="J7951" t="s">
        <v>27</v>
      </c>
      <c r="K7951" t="s">
        <v>4172</v>
      </c>
      <c r="L7951" t="s">
        <v>104</v>
      </c>
      <c r="M7951">
        <v>79907</v>
      </c>
      <c r="N7951" t="s">
        <v>105</v>
      </c>
      <c r="O7951" t="s">
        <v>2932</v>
      </c>
      <c r="P7951" t="s">
        <v>32</v>
      </c>
      <c r="Q7951" t="s">
        <v>65</v>
      </c>
      <c r="R7951" t="s">
        <v>2933</v>
      </c>
      <c r="S7951">
        <v>63.552000000000007</v>
      </c>
      <c r="T7951">
        <v>6</v>
      </c>
      <c r="U7951">
        <v>0.6</v>
      </c>
      <c r="V7951">
        <v>-34.953600000000002</v>
      </c>
    </row>
    <row r="7952" spans="1:22" x14ac:dyDescent="0.25">
      <c r="A7952">
        <v>7951</v>
      </c>
      <c r="B7952" t="s">
        <v>9751</v>
      </c>
      <c r="C7952">
        <v>2011</v>
      </c>
      <c r="D7952" s="1">
        <v>40603</v>
      </c>
      <c r="E7952" s="1">
        <v>40607</v>
      </c>
      <c r="F7952" t="s">
        <v>50</v>
      </c>
      <c r="G7952" t="s">
        <v>5522</v>
      </c>
      <c r="H7952" t="s">
        <v>5523</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-22.671600000000005</v>
      </c>
    </row>
    <row r="7953" spans="1:22" x14ac:dyDescent="0.25">
      <c r="A7953">
        <v>7952</v>
      </c>
      <c r="B7953" t="s">
        <v>9752</v>
      </c>
      <c r="C7953">
        <v>2012</v>
      </c>
      <c r="D7953" s="1">
        <v>41232</v>
      </c>
      <c r="E7953" s="1">
        <v>41237</v>
      </c>
      <c r="F7953" t="s">
        <v>50</v>
      </c>
      <c r="G7953" t="s">
        <v>429</v>
      </c>
      <c r="H7953" t="s">
        <v>430</v>
      </c>
      <c r="I7953" t="s">
        <v>26</v>
      </c>
      <c r="J7953" t="s">
        <v>27</v>
      </c>
      <c r="K7953" t="s">
        <v>266</v>
      </c>
      <c r="L7953" t="s">
        <v>267</v>
      </c>
      <c r="M7953">
        <v>10035</v>
      </c>
      <c r="N7953" t="s">
        <v>148</v>
      </c>
      <c r="O7953" t="s">
        <v>5743</v>
      </c>
      <c r="P7953" t="s">
        <v>46</v>
      </c>
      <c r="Q7953" t="s">
        <v>75</v>
      </c>
      <c r="R7953" t="s">
        <v>5744</v>
      </c>
      <c r="S7953">
        <v>5.9840000000000009</v>
      </c>
      <c r="T7953">
        <v>2</v>
      </c>
      <c r="U7953">
        <v>0.2</v>
      </c>
      <c r="V7953">
        <v>2.2439999999999998</v>
      </c>
    </row>
    <row r="7954" spans="1:22" x14ac:dyDescent="0.25">
      <c r="A7954">
        <v>7953</v>
      </c>
      <c r="B7954" t="s">
        <v>9752</v>
      </c>
      <c r="C7954">
        <v>2012</v>
      </c>
      <c r="D7954" s="1">
        <v>41232</v>
      </c>
      <c r="E7954" s="1">
        <v>41237</v>
      </c>
      <c r="F7954" t="s">
        <v>50</v>
      </c>
      <c r="G7954" t="s">
        <v>429</v>
      </c>
      <c r="H7954" t="s">
        <v>430</v>
      </c>
      <c r="I7954" t="s">
        <v>26</v>
      </c>
      <c r="J7954" t="s">
        <v>27</v>
      </c>
      <c r="K7954" t="s">
        <v>266</v>
      </c>
      <c r="L7954" t="s">
        <v>267</v>
      </c>
      <c r="M7954">
        <v>10035</v>
      </c>
      <c r="N7954" t="s">
        <v>148</v>
      </c>
      <c r="O7954" t="s">
        <v>3433</v>
      </c>
      <c r="P7954" t="s">
        <v>71</v>
      </c>
      <c r="Q7954" t="s">
        <v>72</v>
      </c>
      <c r="R7954" t="s">
        <v>6336</v>
      </c>
      <c r="S7954">
        <v>861.76</v>
      </c>
      <c r="T7954">
        <v>4</v>
      </c>
      <c r="U7954">
        <v>0</v>
      </c>
      <c r="V7954">
        <v>249.91039999999998</v>
      </c>
    </row>
    <row r="7955" spans="1:22" x14ac:dyDescent="0.25">
      <c r="A7955">
        <v>7954</v>
      </c>
      <c r="B7955" t="s">
        <v>9753</v>
      </c>
      <c r="C7955">
        <v>2011</v>
      </c>
      <c r="D7955" s="1">
        <v>40634</v>
      </c>
      <c r="E7955" s="1">
        <v>40639</v>
      </c>
      <c r="F7955" t="s">
        <v>50</v>
      </c>
      <c r="G7955" t="s">
        <v>4616</v>
      </c>
      <c r="H7955" t="s">
        <v>4617</v>
      </c>
      <c r="I7955" t="s">
        <v>41</v>
      </c>
      <c r="J7955" t="s">
        <v>27</v>
      </c>
      <c r="K7955" t="s">
        <v>6569</v>
      </c>
      <c r="L7955" t="s">
        <v>1245</v>
      </c>
      <c r="M7955">
        <v>2151</v>
      </c>
      <c r="N7955" t="s">
        <v>148</v>
      </c>
      <c r="O7955" t="s">
        <v>8521</v>
      </c>
      <c r="P7955" t="s">
        <v>46</v>
      </c>
      <c r="Q7955" t="s">
        <v>59</v>
      </c>
      <c r="R7955" t="s">
        <v>8522</v>
      </c>
      <c r="S7955">
        <v>66.959999999999994</v>
      </c>
      <c r="T7955">
        <v>4</v>
      </c>
      <c r="U7955">
        <v>0</v>
      </c>
      <c r="V7955">
        <v>2.6783999999999963</v>
      </c>
    </row>
    <row r="7956" spans="1:22" x14ac:dyDescent="0.25">
      <c r="A7956">
        <v>7955</v>
      </c>
      <c r="B7956" t="s">
        <v>9753</v>
      </c>
      <c r="C7956">
        <v>2011</v>
      </c>
      <c r="D7956" s="1">
        <v>40634</v>
      </c>
      <c r="E7956" s="1">
        <v>40639</v>
      </c>
      <c r="F7956" t="s">
        <v>50</v>
      </c>
      <c r="G7956" t="s">
        <v>4616</v>
      </c>
      <c r="H7956" t="s">
        <v>4617</v>
      </c>
      <c r="I7956" t="s">
        <v>41</v>
      </c>
      <c r="J7956" t="s">
        <v>27</v>
      </c>
      <c r="K7956" t="s">
        <v>6569</v>
      </c>
      <c r="L7956" t="s">
        <v>1245</v>
      </c>
      <c r="M7956">
        <v>2151</v>
      </c>
      <c r="N7956" t="s">
        <v>148</v>
      </c>
      <c r="O7956" t="s">
        <v>2913</v>
      </c>
      <c r="P7956" t="s">
        <v>46</v>
      </c>
      <c r="Q7956" t="s">
        <v>75</v>
      </c>
      <c r="R7956" t="s">
        <v>2914</v>
      </c>
      <c r="S7956">
        <v>6.24</v>
      </c>
      <c r="T7956">
        <v>2</v>
      </c>
      <c r="U7956">
        <v>0</v>
      </c>
      <c r="V7956">
        <v>3.0575999999999999</v>
      </c>
    </row>
    <row r="7957" spans="1:22" x14ac:dyDescent="0.25">
      <c r="A7957">
        <v>7956</v>
      </c>
      <c r="B7957" t="s">
        <v>9754</v>
      </c>
      <c r="C7957">
        <v>2014</v>
      </c>
      <c r="D7957" s="1">
        <v>41918</v>
      </c>
      <c r="E7957" s="1">
        <v>41923</v>
      </c>
      <c r="F7957" t="s">
        <v>50</v>
      </c>
      <c r="G7957" t="s">
        <v>513</v>
      </c>
      <c r="H7957" t="s">
        <v>514</v>
      </c>
      <c r="I7957" t="s">
        <v>41</v>
      </c>
      <c r="J7957" t="s">
        <v>27</v>
      </c>
      <c r="K7957" t="s">
        <v>8487</v>
      </c>
      <c r="L7957" t="s">
        <v>43</v>
      </c>
      <c r="M7957">
        <v>95928</v>
      </c>
      <c r="N7957" t="s">
        <v>44</v>
      </c>
      <c r="O7957" t="s">
        <v>5538</v>
      </c>
      <c r="P7957" t="s">
        <v>32</v>
      </c>
      <c r="Q7957" t="s">
        <v>36</v>
      </c>
      <c r="R7957" t="s">
        <v>5539</v>
      </c>
      <c r="S7957">
        <v>435.16800000000006</v>
      </c>
      <c r="T7957">
        <v>4</v>
      </c>
      <c r="U7957">
        <v>0.2</v>
      </c>
      <c r="V7957">
        <v>-59.835600000000042</v>
      </c>
    </row>
    <row r="7958" spans="1:22" x14ac:dyDescent="0.25">
      <c r="A7958">
        <v>7957</v>
      </c>
      <c r="B7958" t="s">
        <v>9754</v>
      </c>
      <c r="C7958">
        <v>2014</v>
      </c>
      <c r="D7958" s="1">
        <v>41918</v>
      </c>
      <c r="E7958" s="1">
        <v>41923</v>
      </c>
      <c r="F7958" t="s">
        <v>50</v>
      </c>
      <c r="G7958" t="s">
        <v>513</v>
      </c>
      <c r="H7958" t="s">
        <v>514</v>
      </c>
      <c r="I7958" t="s">
        <v>41</v>
      </c>
      <c r="J7958" t="s">
        <v>27</v>
      </c>
      <c r="K7958" t="s">
        <v>8487</v>
      </c>
      <c r="L7958" t="s">
        <v>43</v>
      </c>
      <c r="M7958">
        <v>95928</v>
      </c>
      <c r="N7958" t="s">
        <v>44</v>
      </c>
      <c r="O7958" t="s">
        <v>562</v>
      </c>
      <c r="P7958" t="s">
        <v>46</v>
      </c>
      <c r="Q7958" t="s">
        <v>269</v>
      </c>
      <c r="R7958" t="s">
        <v>186</v>
      </c>
      <c r="S7958">
        <v>14.9</v>
      </c>
      <c r="T7958">
        <v>5</v>
      </c>
      <c r="U7958">
        <v>0</v>
      </c>
      <c r="V7958">
        <v>6.8539999999999992</v>
      </c>
    </row>
    <row r="7959" spans="1:22" x14ac:dyDescent="0.25">
      <c r="A7959">
        <v>7958</v>
      </c>
      <c r="B7959" t="s">
        <v>9754</v>
      </c>
      <c r="C7959">
        <v>2014</v>
      </c>
      <c r="D7959" s="1">
        <v>41918</v>
      </c>
      <c r="E7959" s="1">
        <v>41923</v>
      </c>
      <c r="F7959" t="s">
        <v>50</v>
      </c>
      <c r="G7959" t="s">
        <v>513</v>
      </c>
      <c r="H7959" t="s">
        <v>514</v>
      </c>
      <c r="I7959" t="s">
        <v>41</v>
      </c>
      <c r="J7959" t="s">
        <v>27</v>
      </c>
      <c r="K7959" t="s">
        <v>8487</v>
      </c>
      <c r="L7959" t="s">
        <v>43</v>
      </c>
      <c r="M7959">
        <v>95928</v>
      </c>
      <c r="N7959" t="s">
        <v>44</v>
      </c>
      <c r="O7959" t="s">
        <v>7633</v>
      </c>
      <c r="P7959" t="s">
        <v>46</v>
      </c>
      <c r="Q7959" t="s">
        <v>78</v>
      </c>
      <c r="R7959" t="s">
        <v>7634</v>
      </c>
      <c r="S7959">
        <v>15.8</v>
      </c>
      <c r="T7959">
        <v>4</v>
      </c>
      <c r="U7959">
        <v>0</v>
      </c>
      <c r="V7959">
        <v>4.1080000000000005</v>
      </c>
    </row>
    <row r="7960" spans="1:22" x14ac:dyDescent="0.25">
      <c r="A7960">
        <v>7959</v>
      </c>
      <c r="B7960" t="s">
        <v>9754</v>
      </c>
      <c r="C7960">
        <v>2014</v>
      </c>
      <c r="D7960" s="1">
        <v>41918</v>
      </c>
      <c r="E7960" s="1">
        <v>41923</v>
      </c>
      <c r="F7960" t="s">
        <v>50</v>
      </c>
      <c r="G7960" t="s">
        <v>513</v>
      </c>
      <c r="H7960" t="s">
        <v>514</v>
      </c>
      <c r="I7960" t="s">
        <v>41</v>
      </c>
      <c r="J7960" t="s">
        <v>27</v>
      </c>
      <c r="K7960" t="s">
        <v>8487</v>
      </c>
      <c r="L7960" t="s">
        <v>43</v>
      </c>
      <c r="M7960">
        <v>95928</v>
      </c>
      <c r="N7960" t="s">
        <v>44</v>
      </c>
      <c r="O7960" t="s">
        <v>6239</v>
      </c>
      <c r="P7960" t="s">
        <v>32</v>
      </c>
      <c r="Q7960" t="s">
        <v>65</v>
      </c>
      <c r="R7960" t="s">
        <v>6240</v>
      </c>
      <c r="S7960">
        <v>72.900000000000006</v>
      </c>
      <c r="T7960">
        <v>5</v>
      </c>
      <c r="U7960">
        <v>0</v>
      </c>
      <c r="V7960">
        <v>26.973000000000003</v>
      </c>
    </row>
    <row r="7961" spans="1:22" x14ac:dyDescent="0.25">
      <c r="A7961">
        <v>7960</v>
      </c>
      <c r="B7961" t="s">
        <v>9754</v>
      </c>
      <c r="C7961">
        <v>2014</v>
      </c>
      <c r="D7961" s="1">
        <v>41918</v>
      </c>
      <c r="E7961" s="1">
        <v>41923</v>
      </c>
      <c r="F7961" t="s">
        <v>50</v>
      </c>
      <c r="G7961" t="s">
        <v>513</v>
      </c>
      <c r="H7961" t="s">
        <v>514</v>
      </c>
      <c r="I7961" t="s">
        <v>41</v>
      </c>
      <c r="J7961" t="s">
        <v>27</v>
      </c>
      <c r="K7961" t="s">
        <v>8487</v>
      </c>
      <c r="L7961" t="s">
        <v>43</v>
      </c>
      <c r="M7961">
        <v>95928</v>
      </c>
      <c r="N7961" t="s">
        <v>44</v>
      </c>
      <c r="O7961" t="s">
        <v>3273</v>
      </c>
      <c r="P7961" t="s">
        <v>32</v>
      </c>
      <c r="Q7961" t="s">
        <v>56</v>
      </c>
      <c r="R7961" t="s">
        <v>3274</v>
      </c>
      <c r="S7961">
        <v>206.35200000000003</v>
      </c>
      <c r="T7961">
        <v>3</v>
      </c>
      <c r="U7961">
        <v>0.2</v>
      </c>
      <c r="V7961">
        <v>5.1587999999999852</v>
      </c>
    </row>
    <row r="7962" spans="1:22" x14ac:dyDescent="0.25">
      <c r="A7962">
        <v>7961</v>
      </c>
      <c r="B7962" t="s">
        <v>9754</v>
      </c>
      <c r="C7962">
        <v>2014</v>
      </c>
      <c r="D7962" s="1">
        <v>41918</v>
      </c>
      <c r="E7962" s="1">
        <v>41923</v>
      </c>
      <c r="F7962" t="s">
        <v>50</v>
      </c>
      <c r="G7962" t="s">
        <v>513</v>
      </c>
      <c r="H7962" t="s">
        <v>514</v>
      </c>
      <c r="I7962" t="s">
        <v>41</v>
      </c>
      <c r="J7962" t="s">
        <v>27</v>
      </c>
      <c r="K7962" t="s">
        <v>8487</v>
      </c>
      <c r="L7962" t="s">
        <v>43</v>
      </c>
      <c r="M7962">
        <v>95928</v>
      </c>
      <c r="N7962" t="s">
        <v>44</v>
      </c>
      <c r="O7962" t="s">
        <v>1234</v>
      </c>
      <c r="P7962" t="s">
        <v>71</v>
      </c>
      <c r="Q7962" t="s">
        <v>72</v>
      </c>
      <c r="R7962" t="s">
        <v>1235</v>
      </c>
      <c r="S7962">
        <v>7.9920000000000009</v>
      </c>
      <c r="T7962">
        <v>1</v>
      </c>
      <c r="U7962">
        <v>0.2</v>
      </c>
      <c r="V7962">
        <v>2.6972999999999994</v>
      </c>
    </row>
    <row r="7963" spans="1:22" x14ac:dyDescent="0.25">
      <c r="A7963">
        <v>7962</v>
      </c>
      <c r="B7963" t="s">
        <v>9755</v>
      </c>
      <c r="C7963">
        <v>2014</v>
      </c>
      <c r="D7963" s="1">
        <v>41962</v>
      </c>
      <c r="E7963" s="1">
        <v>41967</v>
      </c>
      <c r="F7963" t="s">
        <v>23</v>
      </c>
      <c r="G7963" t="s">
        <v>400</v>
      </c>
      <c r="H7963" t="s">
        <v>401</v>
      </c>
      <c r="I7963" t="s">
        <v>41</v>
      </c>
      <c r="J7963" t="s">
        <v>27</v>
      </c>
      <c r="K7963" t="s">
        <v>7193</v>
      </c>
      <c r="L7963" t="s">
        <v>54</v>
      </c>
      <c r="M7963">
        <v>33023</v>
      </c>
      <c r="N7963" t="s">
        <v>30</v>
      </c>
      <c r="O7963" t="s">
        <v>6445</v>
      </c>
      <c r="P7963" t="s">
        <v>46</v>
      </c>
      <c r="Q7963" t="s">
        <v>59</v>
      </c>
      <c r="R7963" t="s">
        <v>6446</v>
      </c>
      <c r="S7963">
        <v>81.360000000000014</v>
      </c>
      <c r="T7963">
        <v>5</v>
      </c>
      <c r="U7963">
        <v>0.2</v>
      </c>
      <c r="V7963">
        <v>-19.323000000000011</v>
      </c>
    </row>
    <row r="7964" spans="1:22" x14ac:dyDescent="0.25">
      <c r="A7964">
        <v>7963</v>
      </c>
      <c r="B7964" t="s">
        <v>9755</v>
      </c>
      <c r="C7964">
        <v>2014</v>
      </c>
      <c r="D7964" s="1">
        <v>41962</v>
      </c>
      <c r="E7964" s="1">
        <v>41967</v>
      </c>
      <c r="F7964" t="s">
        <v>23</v>
      </c>
      <c r="G7964" t="s">
        <v>400</v>
      </c>
      <c r="H7964" t="s">
        <v>401</v>
      </c>
      <c r="I7964" t="s">
        <v>41</v>
      </c>
      <c r="J7964" t="s">
        <v>27</v>
      </c>
      <c r="K7964" t="s">
        <v>7193</v>
      </c>
      <c r="L7964" t="s">
        <v>54</v>
      </c>
      <c r="M7964">
        <v>33023</v>
      </c>
      <c r="N7964" t="s">
        <v>30</v>
      </c>
      <c r="O7964" t="s">
        <v>2616</v>
      </c>
      <c r="P7964" t="s">
        <v>46</v>
      </c>
      <c r="Q7964" t="s">
        <v>75</v>
      </c>
      <c r="R7964" t="s">
        <v>2617</v>
      </c>
      <c r="S7964">
        <v>20.232000000000003</v>
      </c>
      <c r="T7964">
        <v>8</v>
      </c>
      <c r="U7964">
        <v>0.7</v>
      </c>
      <c r="V7964">
        <v>-16.185600000000001</v>
      </c>
    </row>
    <row r="7965" spans="1:22" x14ac:dyDescent="0.25">
      <c r="A7965">
        <v>7964</v>
      </c>
      <c r="B7965" t="s">
        <v>9755</v>
      </c>
      <c r="C7965">
        <v>2014</v>
      </c>
      <c r="D7965" s="1">
        <v>41962</v>
      </c>
      <c r="E7965" s="1">
        <v>41967</v>
      </c>
      <c r="F7965" t="s">
        <v>23</v>
      </c>
      <c r="G7965" t="s">
        <v>400</v>
      </c>
      <c r="H7965" t="s">
        <v>401</v>
      </c>
      <c r="I7965" t="s">
        <v>41</v>
      </c>
      <c r="J7965" t="s">
        <v>27</v>
      </c>
      <c r="K7965" t="s">
        <v>7193</v>
      </c>
      <c r="L7965" t="s">
        <v>54</v>
      </c>
      <c r="M7965">
        <v>33023</v>
      </c>
      <c r="N7965" t="s">
        <v>30</v>
      </c>
      <c r="O7965" t="s">
        <v>713</v>
      </c>
      <c r="P7965" t="s">
        <v>46</v>
      </c>
      <c r="Q7965" t="s">
        <v>78</v>
      </c>
      <c r="R7965" t="s">
        <v>714</v>
      </c>
      <c r="S7965">
        <v>389.05600000000004</v>
      </c>
      <c r="T7965">
        <v>4</v>
      </c>
      <c r="U7965">
        <v>0.2</v>
      </c>
      <c r="V7965">
        <v>48.631999999999948</v>
      </c>
    </row>
    <row r="7966" spans="1:22" x14ac:dyDescent="0.25">
      <c r="A7966">
        <v>7965</v>
      </c>
      <c r="B7966" t="s">
        <v>9755</v>
      </c>
      <c r="C7966">
        <v>2014</v>
      </c>
      <c r="D7966" s="1">
        <v>41962</v>
      </c>
      <c r="E7966" s="1">
        <v>41967</v>
      </c>
      <c r="F7966" t="s">
        <v>23</v>
      </c>
      <c r="G7966" t="s">
        <v>400</v>
      </c>
      <c r="H7966" t="s">
        <v>401</v>
      </c>
      <c r="I7966" t="s">
        <v>41</v>
      </c>
      <c r="J7966" t="s">
        <v>27</v>
      </c>
      <c r="K7966" t="s">
        <v>7193</v>
      </c>
      <c r="L7966" t="s">
        <v>54</v>
      </c>
      <c r="M7966">
        <v>33023</v>
      </c>
      <c r="N7966" t="s">
        <v>30</v>
      </c>
      <c r="O7966" t="s">
        <v>6483</v>
      </c>
      <c r="P7966" t="s">
        <v>46</v>
      </c>
      <c r="Q7966" t="s">
        <v>90</v>
      </c>
      <c r="R7966" t="s">
        <v>6484</v>
      </c>
      <c r="S7966">
        <v>20.736000000000004</v>
      </c>
      <c r="T7966">
        <v>4</v>
      </c>
      <c r="U7966">
        <v>0.2</v>
      </c>
      <c r="V7966">
        <v>7.2576000000000001</v>
      </c>
    </row>
    <row r="7967" spans="1:22" x14ac:dyDescent="0.25">
      <c r="A7967">
        <v>7966</v>
      </c>
      <c r="B7967" t="s">
        <v>9755</v>
      </c>
      <c r="C7967">
        <v>2014</v>
      </c>
      <c r="D7967" s="1">
        <v>41962</v>
      </c>
      <c r="E7967" s="1">
        <v>41967</v>
      </c>
      <c r="F7967" t="s">
        <v>23</v>
      </c>
      <c r="G7967" t="s">
        <v>400</v>
      </c>
      <c r="H7967" t="s">
        <v>401</v>
      </c>
      <c r="I7967" t="s">
        <v>41</v>
      </c>
      <c r="J7967" t="s">
        <v>27</v>
      </c>
      <c r="K7967" t="s">
        <v>7193</v>
      </c>
      <c r="L7967" t="s">
        <v>54</v>
      </c>
      <c r="M7967">
        <v>33023</v>
      </c>
      <c r="N7967" t="s">
        <v>30</v>
      </c>
      <c r="O7967" t="s">
        <v>4661</v>
      </c>
      <c r="P7967" t="s">
        <v>46</v>
      </c>
      <c r="Q7967" t="s">
        <v>90</v>
      </c>
      <c r="R7967" t="s">
        <v>4662</v>
      </c>
      <c r="S7967">
        <v>41.472000000000008</v>
      </c>
      <c r="T7967">
        <v>8</v>
      </c>
      <c r="U7967">
        <v>0.2</v>
      </c>
      <c r="V7967">
        <v>14.5152</v>
      </c>
    </row>
    <row r="7968" spans="1:22" x14ac:dyDescent="0.25">
      <c r="A7968">
        <v>7967</v>
      </c>
      <c r="B7968" t="s">
        <v>9756</v>
      </c>
      <c r="C7968">
        <v>2012</v>
      </c>
      <c r="D7968" s="1">
        <v>40991</v>
      </c>
      <c r="E7968" s="1">
        <v>40998</v>
      </c>
      <c r="F7968" t="s">
        <v>50</v>
      </c>
      <c r="G7968" t="s">
        <v>1383</v>
      </c>
      <c r="H7968" t="s">
        <v>1384</v>
      </c>
      <c r="I7968" t="s">
        <v>41</v>
      </c>
      <c r="J7968" t="s">
        <v>27</v>
      </c>
      <c r="K7968" t="s">
        <v>42</v>
      </c>
      <c r="L7968" t="s">
        <v>43</v>
      </c>
      <c r="M7968">
        <v>90049</v>
      </c>
      <c r="N7968" t="s">
        <v>44</v>
      </c>
      <c r="O7968" t="s">
        <v>5346</v>
      </c>
      <c r="P7968" t="s">
        <v>46</v>
      </c>
      <c r="Q7968" t="s">
        <v>90</v>
      </c>
      <c r="R7968" t="s">
        <v>5347</v>
      </c>
      <c r="S7968">
        <v>33.36</v>
      </c>
      <c r="T7968">
        <v>4</v>
      </c>
      <c r="U7968">
        <v>0</v>
      </c>
      <c r="V7968">
        <v>16.68</v>
      </c>
    </row>
    <row r="7969" spans="1:22" x14ac:dyDescent="0.25">
      <c r="A7969">
        <v>7968</v>
      </c>
      <c r="B7969" t="s">
        <v>9757</v>
      </c>
      <c r="C7969">
        <v>2013</v>
      </c>
      <c r="D7969" s="1">
        <v>41558</v>
      </c>
      <c r="E7969" s="1">
        <v>41560</v>
      </c>
      <c r="F7969" t="s">
        <v>188</v>
      </c>
      <c r="G7969" t="s">
        <v>4952</v>
      </c>
      <c r="H7969" t="s">
        <v>4953</v>
      </c>
      <c r="I7969" t="s">
        <v>41</v>
      </c>
      <c r="J7969" t="s">
        <v>27</v>
      </c>
      <c r="K7969" t="s">
        <v>807</v>
      </c>
      <c r="L7969" t="s">
        <v>457</v>
      </c>
      <c r="M7969">
        <v>80219</v>
      </c>
      <c r="N7969" t="s">
        <v>44</v>
      </c>
      <c r="O7969" t="s">
        <v>9758</v>
      </c>
      <c r="P7969" t="s">
        <v>32</v>
      </c>
      <c r="Q7969" t="s">
        <v>33</v>
      </c>
      <c r="R7969" t="s">
        <v>9759</v>
      </c>
      <c r="S7969">
        <v>90.882000000000005</v>
      </c>
      <c r="T7969">
        <v>3</v>
      </c>
      <c r="U7969">
        <v>0.7</v>
      </c>
      <c r="V7969">
        <v>-190.85220000000004</v>
      </c>
    </row>
    <row r="7970" spans="1:22" x14ac:dyDescent="0.25">
      <c r="A7970">
        <v>7969</v>
      </c>
      <c r="B7970" t="s">
        <v>9757</v>
      </c>
      <c r="C7970">
        <v>2013</v>
      </c>
      <c r="D7970" s="1">
        <v>41558</v>
      </c>
      <c r="E7970" s="1">
        <v>41560</v>
      </c>
      <c r="F7970" t="s">
        <v>188</v>
      </c>
      <c r="G7970" t="s">
        <v>4952</v>
      </c>
      <c r="H7970" t="s">
        <v>4953</v>
      </c>
      <c r="I7970" t="s">
        <v>41</v>
      </c>
      <c r="J7970" t="s">
        <v>27</v>
      </c>
      <c r="K7970" t="s">
        <v>807</v>
      </c>
      <c r="L7970" t="s">
        <v>457</v>
      </c>
      <c r="M7970">
        <v>80219</v>
      </c>
      <c r="N7970" t="s">
        <v>44</v>
      </c>
      <c r="O7970" t="s">
        <v>8133</v>
      </c>
      <c r="P7970" t="s">
        <v>71</v>
      </c>
      <c r="Q7970" t="s">
        <v>72</v>
      </c>
      <c r="R7970" t="s">
        <v>8134</v>
      </c>
      <c r="S7970">
        <v>15.991999999999999</v>
      </c>
      <c r="T7970">
        <v>1</v>
      </c>
      <c r="U7970">
        <v>0.2</v>
      </c>
      <c r="V7970">
        <v>-2.9985000000000022</v>
      </c>
    </row>
    <row r="7971" spans="1:22" x14ac:dyDescent="0.25">
      <c r="A7971">
        <v>7970</v>
      </c>
      <c r="B7971" t="s">
        <v>9757</v>
      </c>
      <c r="C7971">
        <v>2013</v>
      </c>
      <c r="D7971" s="1">
        <v>41558</v>
      </c>
      <c r="E7971" s="1">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120.78399999999999</v>
      </c>
      <c r="T7971">
        <v>1</v>
      </c>
      <c r="U7971">
        <v>0.2</v>
      </c>
      <c r="V7971">
        <v>13.588199999999986</v>
      </c>
    </row>
    <row r="7972" spans="1:22" x14ac:dyDescent="0.25">
      <c r="A7972">
        <v>7971</v>
      </c>
      <c r="B7972" t="s">
        <v>9760</v>
      </c>
      <c r="C7972">
        <v>2012</v>
      </c>
      <c r="D7972" s="1">
        <v>41137</v>
      </c>
      <c r="E7972" s="1">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-112.62159999999994</v>
      </c>
    </row>
    <row r="7973" spans="1:22" x14ac:dyDescent="0.25">
      <c r="A7973">
        <v>7972</v>
      </c>
      <c r="B7973" t="s">
        <v>9760</v>
      </c>
      <c r="C7973">
        <v>2012</v>
      </c>
      <c r="D7973" s="1">
        <v>41137</v>
      </c>
      <c r="E7973" s="1">
        <v>41141</v>
      </c>
      <c r="F7973" t="s">
        <v>50</v>
      </c>
      <c r="G7973" t="s">
        <v>1157</v>
      </c>
      <c r="H7973" t="s">
        <v>1158</v>
      </c>
      <c r="I7973" t="s">
        <v>41</v>
      </c>
      <c r="J7973" t="s">
        <v>27</v>
      </c>
      <c r="K7973" t="s">
        <v>146</v>
      </c>
      <c r="L7973" t="s">
        <v>147</v>
      </c>
      <c r="M7973">
        <v>19134</v>
      </c>
      <c r="N7973" t="s">
        <v>148</v>
      </c>
      <c r="O7973" t="s">
        <v>5895</v>
      </c>
      <c r="P7973" t="s">
        <v>71</v>
      </c>
      <c r="Q7973" t="s">
        <v>161</v>
      </c>
      <c r="R7973" t="s">
        <v>5896</v>
      </c>
      <c r="S7973">
        <v>31.176000000000002</v>
      </c>
      <c r="T7973">
        <v>3</v>
      </c>
      <c r="U7973">
        <v>0.2</v>
      </c>
      <c r="V7973">
        <v>-5.4558000000000035</v>
      </c>
    </row>
    <row r="7974" spans="1:22" x14ac:dyDescent="0.25">
      <c r="A7974">
        <v>7973</v>
      </c>
      <c r="B7974" t="s">
        <v>9760</v>
      </c>
      <c r="C7974">
        <v>2012</v>
      </c>
      <c r="D7974" s="1">
        <v>41137</v>
      </c>
      <c r="E7974" s="1">
        <v>41141</v>
      </c>
      <c r="F7974" t="s">
        <v>50</v>
      </c>
      <c r="G7974" t="s">
        <v>1157</v>
      </c>
      <c r="H7974" t="s">
        <v>1158</v>
      </c>
      <c r="I7974" t="s">
        <v>41</v>
      </c>
      <c r="J7974" t="s">
        <v>27</v>
      </c>
      <c r="K7974" t="s">
        <v>146</v>
      </c>
      <c r="L7974" t="s">
        <v>147</v>
      </c>
      <c r="M7974">
        <v>19134</v>
      </c>
      <c r="N7974" t="s">
        <v>148</v>
      </c>
      <c r="O7974" t="s">
        <v>5263</v>
      </c>
      <c r="P7974" t="s">
        <v>46</v>
      </c>
      <c r="Q7974" t="s">
        <v>90</v>
      </c>
      <c r="R7974" t="s">
        <v>5264</v>
      </c>
      <c r="S7974">
        <v>10.368000000000002</v>
      </c>
      <c r="T7974">
        <v>2</v>
      </c>
      <c r="U7974">
        <v>0.2</v>
      </c>
      <c r="V7974">
        <v>3.6288</v>
      </c>
    </row>
    <row r="7975" spans="1:22" x14ac:dyDescent="0.25">
      <c r="A7975">
        <v>7974</v>
      </c>
      <c r="B7975" t="s">
        <v>9760</v>
      </c>
      <c r="C7975">
        <v>2012</v>
      </c>
      <c r="D7975" s="1">
        <v>41137</v>
      </c>
      <c r="E7975" s="1">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2.7240000000000006</v>
      </c>
      <c r="T7975">
        <v>2</v>
      </c>
      <c r="U7975">
        <v>0.7</v>
      </c>
      <c r="V7975">
        <v>-1.9067999999999996</v>
      </c>
    </row>
    <row r="7976" spans="1:22" x14ac:dyDescent="0.25">
      <c r="A7976">
        <v>7975</v>
      </c>
      <c r="B7976" t="s">
        <v>9760</v>
      </c>
      <c r="C7976">
        <v>2012</v>
      </c>
      <c r="D7976" s="1">
        <v>41137</v>
      </c>
      <c r="E7976" s="1">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254.35200000000003</v>
      </c>
      <c r="T7976">
        <v>3</v>
      </c>
      <c r="U7976">
        <v>0.2</v>
      </c>
      <c r="V7976">
        <v>0</v>
      </c>
    </row>
    <row r="7977" spans="1:22" x14ac:dyDescent="0.25">
      <c r="A7977">
        <v>7976</v>
      </c>
      <c r="B7977" t="s">
        <v>9760</v>
      </c>
      <c r="C7977">
        <v>2012</v>
      </c>
      <c r="D7977" s="1">
        <v>41137</v>
      </c>
      <c r="E7977" s="1">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v>
      </c>
    </row>
    <row r="7978" spans="1:22" x14ac:dyDescent="0.25">
      <c r="A7978">
        <v>7977</v>
      </c>
      <c r="B7978" t="s">
        <v>9760</v>
      </c>
      <c r="C7978">
        <v>2012</v>
      </c>
      <c r="D7978" s="1">
        <v>41137</v>
      </c>
      <c r="E7978" s="1">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10.272000000000002</v>
      </c>
      <c r="T7978">
        <v>3</v>
      </c>
      <c r="U7978">
        <v>0.2</v>
      </c>
      <c r="V7978">
        <v>3.2099999999999982</v>
      </c>
    </row>
    <row r="7979" spans="1:22" x14ac:dyDescent="0.25">
      <c r="A7979">
        <v>7978</v>
      </c>
      <c r="B7979" t="s">
        <v>9761</v>
      </c>
      <c r="C7979">
        <v>2011</v>
      </c>
      <c r="D7979" s="1">
        <v>40694</v>
      </c>
      <c r="E7979" s="1">
        <v>40699</v>
      </c>
      <c r="F7979" t="s">
        <v>50</v>
      </c>
      <c r="G7979" t="s">
        <v>5280</v>
      </c>
      <c r="H7979" t="s">
        <v>5281</v>
      </c>
      <c r="I7979" t="s">
        <v>26</v>
      </c>
      <c r="J7979" t="s">
        <v>27</v>
      </c>
      <c r="K7979" t="s">
        <v>328</v>
      </c>
      <c r="L7979" t="s">
        <v>1487</v>
      </c>
      <c r="M7979">
        <v>39212</v>
      </c>
      <c r="N7979" t="s">
        <v>30</v>
      </c>
      <c r="O7979" t="s">
        <v>1633</v>
      </c>
      <c r="P7979" t="s">
        <v>71</v>
      </c>
      <c r="Q7979" t="s">
        <v>72</v>
      </c>
      <c r="R7979" t="s">
        <v>1634</v>
      </c>
      <c r="S7979">
        <v>659.97</v>
      </c>
      <c r="T7979">
        <v>3</v>
      </c>
      <c r="U7979">
        <v>0</v>
      </c>
      <c r="V7979">
        <v>197.99099999999996</v>
      </c>
    </row>
    <row r="7980" spans="1:22" x14ac:dyDescent="0.25">
      <c r="A7980">
        <v>7979</v>
      </c>
      <c r="B7980" t="s">
        <v>9761</v>
      </c>
      <c r="C7980">
        <v>2011</v>
      </c>
      <c r="D7980" s="1">
        <v>40694</v>
      </c>
      <c r="E7980" s="1">
        <v>40699</v>
      </c>
      <c r="F7980" t="s">
        <v>50</v>
      </c>
      <c r="G7980" t="s">
        <v>5280</v>
      </c>
      <c r="H7980" t="s">
        <v>5281</v>
      </c>
      <c r="I7980" t="s">
        <v>26</v>
      </c>
      <c r="J7980" t="s">
        <v>27</v>
      </c>
      <c r="K7980" t="s">
        <v>328</v>
      </c>
      <c r="L7980" t="s">
        <v>1487</v>
      </c>
      <c r="M7980">
        <v>39212</v>
      </c>
      <c r="N7980" t="s">
        <v>30</v>
      </c>
      <c r="O7980" t="s">
        <v>2049</v>
      </c>
      <c r="P7980" t="s">
        <v>71</v>
      </c>
      <c r="Q7980" t="s">
        <v>72</v>
      </c>
      <c r="R7980" t="s">
        <v>2050</v>
      </c>
      <c r="S7980">
        <v>113.72999999999999</v>
      </c>
      <c r="T7980">
        <v>3</v>
      </c>
      <c r="U7980">
        <v>0</v>
      </c>
      <c r="V7980">
        <v>32.981699999999989</v>
      </c>
    </row>
    <row r="7981" spans="1:22" x14ac:dyDescent="0.25">
      <c r="A7981">
        <v>7980</v>
      </c>
      <c r="B7981" t="s">
        <v>9762</v>
      </c>
      <c r="C7981">
        <v>2012</v>
      </c>
      <c r="D7981" s="1">
        <v>41148</v>
      </c>
      <c r="E7981" s="1">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1.6587999999999996</v>
      </c>
    </row>
    <row r="7982" spans="1:22" x14ac:dyDescent="0.25">
      <c r="A7982">
        <v>7981</v>
      </c>
      <c r="B7982" t="s">
        <v>9763</v>
      </c>
      <c r="C7982">
        <v>2011</v>
      </c>
      <c r="D7982" s="1">
        <v>40547</v>
      </c>
      <c r="E7982" s="1">
        <v>40551</v>
      </c>
      <c r="F7982" t="s">
        <v>50</v>
      </c>
      <c r="G7982" t="s">
        <v>251</v>
      </c>
      <c r="H7982" t="s">
        <v>252</v>
      </c>
      <c r="I7982" t="s">
        <v>26</v>
      </c>
      <c r="J7982" t="s">
        <v>27</v>
      </c>
      <c r="K7982" t="s">
        <v>184</v>
      </c>
      <c r="L7982" t="s">
        <v>104</v>
      </c>
      <c r="M7982">
        <v>77095</v>
      </c>
      <c r="N7982" t="s">
        <v>105</v>
      </c>
      <c r="O7982" t="s">
        <v>6621</v>
      </c>
      <c r="P7982" t="s">
        <v>46</v>
      </c>
      <c r="Q7982" t="s">
        <v>90</v>
      </c>
      <c r="R7982" t="s">
        <v>6622</v>
      </c>
      <c r="S7982">
        <v>16.448</v>
      </c>
      <c r="T7982">
        <v>2</v>
      </c>
      <c r="U7982">
        <v>0.2</v>
      </c>
      <c r="V7982">
        <v>5.5511999999999979</v>
      </c>
    </row>
    <row r="7983" spans="1:22" x14ac:dyDescent="0.25">
      <c r="A7983">
        <v>7982</v>
      </c>
      <c r="B7983" t="s">
        <v>9764</v>
      </c>
      <c r="C7983">
        <v>2011</v>
      </c>
      <c r="D7983" s="1">
        <v>40796</v>
      </c>
      <c r="E7983" s="1">
        <v>40799</v>
      </c>
      <c r="F7983" t="s">
        <v>188</v>
      </c>
      <c r="G7983" t="s">
        <v>144</v>
      </c>
      <c r="H7983" t="s">
        <v>145</v>
      </c>
      <c r="I7983" t="s">
        <v>26</v>
      </c>
      <c r="J7983" t="s">
        <v>27</v>
      </c>
      <c r="K7983" t="s">
        <v>9765</v>
      </c>
      <c r="L7983" t="s">
        <v>788</v>
      </c>
      <c r="M7983">
        <v>7011</v>
      </c>
      <c r="N7983" t="s">
        <v>148</v>
      </c>
      <c r="O7983" t="s">
        <v>2195</v>
      </c>
      <c r="P7983" t="s">
        <v>46</v>
      </c>
      <c r="Q7983" t="s">
        <v>78</v>
      </c>
      <c r="R7983" t="s">
        <v>2196</v>
      </c>
      <c r="S7983">
        <v>81.92</v>
      </c>
      <c r="T7983">
        <v>4</v>
      </c>
      <c r="U7983">
        <v>0</v>
      </c>
      <c r="V7983">
        <v>22.118400000000001</v>
      </c>
    </row>
    <row r="7984" spans="1:22" x14ac:dyDescent="0.25">
      <c r="A7984">
        <v>7983</v>
      </c>
      <c r="B7984" t="s">
        <v>9764</v>
      </c>
      <c r="C7984">
        <v>2011</v>
      </c>
      <c r="D7984" s="1">
        <v>40796</v>
      </c>
      <c r="E7984" s="1">
        <v>40799</v>
      </c>
      <c r="F7984" t="s">
        <v>188</v>
      </c>
      <c r="G7984" t="s">
        <v>144</v>
      </c>
      <c r="H7984" t="s">
        <v>145</v>
      </c>
      <c r="I7984" t="s">
        <v>26</v>
      </c>
      <c r="J7984" t="s">
        <v>27</v>
      </c>
      <c r="K7984" t="s">
        <v>9765</v>
      </c>
      <c r="L7984" t="s">
        <v>788</v>
      </c>
      <c r="M7984">
        <v>7011</v>
      </c>
      <c r="N7984" t="s">
        <v>148</v>
      </c>
      <c r="O7984" t="s">
        <v>4622</v>
      </c>
      <c r="P7984" t="s">
        <v>32</v>
      </c>
      <c r="Q7984" t="s">
        <v>65</v>
      </c>
      <c r="R7984" t="s">
        <v>4623</v>
      </c>
      <c r="S7984">
        <v>254.89999999999998</v>
      </c>
      <c r="T7984">
        <v>5</v>
      </c>
      <c r="U7984">
        <v>0</v>
      </c>
      <c r="V7984">
        <v>76.469999999999985</v>
      </c>
    </row>
    <row r="7985" spans="1:22" x14ac:dyDescent="0.25">
      <c r="A7985">
        <v>7984</v>
      </c>
      <c r="B7985" t="s">
        <v>9766</v>
      </c>
      <c r="C7985">
        <v>2014</v>
      </c>
      <c r="D7985" s="1">
        <v>41662</v>
      </c>
      <c r="E7985" s="1">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15.120000000000001</v>
      </c>
      <c r="T7985">
        <v>5</v>
      </c>
      <c r="U7985">
        <v>0.2</v>
      </c>
      <c r="V7985">
        <v>4.9139999999999988</v>
      </c>
    </row>
    <row r="7986" spans="1:22" x14ac:dyDescent="0.25">
      <c r="A7986">
        <v>7985</v>
      </c>
      <c r="B7986" t="s">
        <v>9766</v>
      </c>
      <c r="C7986">
        <v>2014</v>
      </c>
      <c r="D7986" s="1">
        <v>41662</v>
      </c>
      <c r="E7986" s="1">
        <v>41665</v>
      </c>
      <c r="F7986" t="s">
        <v>23</v>
      </c>
      <c r="G7986" t="s">
        <v>4764</v>
      </c>
      <c r="H7986" t="s">
        <v>4765</v>
      </c>
      <c r="I7986" t="s">
        <v>41</v>
      </c>
      <c r="J7986" t="s">
        <v>27</v>
      </c>
      <c r="K7986" t="s">
        <v>303</v>
      </c>
      <c r="L7986" t="s">
        <v>211</v>
      </c>
      <c r="M7986">
        <v>60623</v>
      </c>
      <c r="N7986" t="s">
        <v>105</v>
      </c>
      <c r="O7986" t="s">
        <v>7096</v>
      </c>
      <c r="P7986" t="s">
        <v>46</v>
      </c>
      <c r="Q7986" t="s">
        <v>68</v>
      </c>
      <c r="R7986" t="s">
        <v>7097</v>
      </c>
      <c r="S7986">
        <v>7.8719999999999999</v>
      </c>
      <c r="T7986">
        <v>3</v>
      </c>
      <c r="U7986">
        <v>0.2</v>
      </c>
      <c r="V7986">
        <v>0.88559999999999883</v>
      </c>
    </row>
    <row r="7987" spans="1:22" x14ac:dyDescent="0.25">
      <c r="A7987">
        <v>7986</v>
      </c>
      <c r="B7987" t="s">
        <v>9767</v>
      </c>
      <c r="C7987">
        <v>2013</v>
      </c>
      <c r="D7987" s="1">
        <v>41386</v>
      </c>
      <c r="E7987" s="1">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x14ac:dyDescent="0.25">
      <c r="A7988">
        <v>7987</v>
      </c>
      <c r="B7988" t="s">
        <v>9768</v>
      </c>
      <c r="C7988">
        <v>2013</v>
      </c>
      <c r="D7988" s="1">
        <v>41476</v>
      </c>
      <c r="E7988" s="1">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89.949999999999989</v>
      </c>
      <c r="T7988">
        <v>5</v>
      </c>
      <c r="U7988">
        <v>0</v>
      </c>
      <c r="V7988">
        <v>43.175999999999995</v>
      </c>
    </row>
    <row r="7989" spans="1:22" x14ac:dyDescent="0.25">
      <c r="A7989">
        <v>7988</v>
      </c>
      <c r="B7989" t="s">
        <v>9769</v>
      </c>
      <c r="C7989">
        <v>2013</v>
      </c>
      <c r="D7989" s="1">
        <v>41510</v>
      </c>
      <c r="E7989" s="1">
        <v>41516</v>
      </c>
      <c r="F7989" t="s">
        <v>50</v>
      </c>
      <c r="G7989" t="s">
        <v>182</v>
      </c>
      <c r="H7989" t="s">
        <v>183</v>
      </c>
      <c r="I7989" t="s">
        <v>102</v>
      </c>
      <c r="J7989" t="s">
        <v>27</v>
      </c>
      <c r="K7989" t="s">
        <v>9770</v>
      </c>
      <c r="L7989" t="s">
        <v>114</v>
      </c>
      <c r="M7989">
        <v>53081</v>
      </c>
      <c r="N7989" t="s">
        <v>105</v>
      </c>
      <c r="O7989" t="s">
        <v>7176</v>
      </c>
      <c r="P7989" t="s">
        <v>46</v>
      </c>
      <c r="Q7989" t="s">
        <v>47</v>
      </c>
      <c r="R7989" t="s">
        <v>7177</v>
      </c>
      <c r="S7989">
        <v>25.2</v>
      </c>
      <c r="T7989">
        <v>4</v>
      </c>
      <c r="U7989">
        <v>0</v>
      </c>
      <c r="V7989">
        <v>11.591999999999999</v>
      </c>
    </row>
    <row r="7990" spans="1:22" x14ac:dyDescent="0.25">
      <c r="A7990">
        <v>7989</v>
      </c>
      <c r="B7990" t="s">
        <v>9769</v>
      </c>
      <c r="C7990">
        <v>2013</v>
      </c>
      <c r="D7990" s="1">
        <v>41510</v>
      </c>
      <c r="E7990" s="1">
        <v>41516</v>
      </c>
      <c r="F7990" t="s">
        <v>50</v>
      </c>
      <c r="G7990" t="s">
        <v>182</v>
      </c>
      <c r="H7990" t="s">
        <v>183</v>
      </c>
      <c r="I7990" t="s">
        <v>102</v>
      </c>
      <c r="J7990" t="s">
        <v>27</v>
      </c>
      <c r="K7990" t="s">
        <v>9770</v>
      </c>
      <c r="L7990" t="s">
        <v>114</v>
      </c>
      <c r="M7990">
        <v>53081</v>
      </c>
      <c r="N7990" t="s">
        <v>105</v>
      </c>
      <c r="O7990" t="s">
        <v>6958</v>
      </c>
      <c r="P7990" t="s">
        <v>46</v>
      </c>
      <c r="Q7990" t="s">
        <v>47</v>
      </c>
      <c r="R7990" t="s">
        <v>6959</v>
      </c>
      <c r="S7990">
        <v>37.589999999999996</v>
      </c>
      <c r="T7990">
        <v>3</v>
      </c>
      <c r="U7990">
        <v>0</v>
      </c>
      <c r="V7990">
        <v>17.667299999999997</v>
      </c>
    </row>
    <row r="7991" spans="1:22" x14ac:dyDescent="0.25">
      <c r="A7991">
        <v>7990</v>
      </c>
      <c r="B7991" t="s">
        <v>9769</v>
      </c>
      <c r="C7991">
        <v>2013</v>
      </c>
      <c r="D7991" s="1">
        <v>41510</v>
      </c>
      <c r="E7991" s="1">
        <v>41516</v>
      </c>
      <c r="F7991" t="s">
        <v>50</v>
      </c>
      <c r="G7991" t="s">
        <v>182</v>
      </c>
      <c r="H7991" t="s">
        <v>183</v>
      </c>
      <c r="I7991" t="s">
        <v>102</v>
      </c>
      <c r="J7991" t="s">
        <v>27</v>
      </c>
      <c r="K7991" t="s">
        <v>9770</v>
      </c>
      <c r="L7991" t="s">
        <v>114</v>
      </c>
      <c r="M7991">
        <v>53081</v>
      </c>
      <c r="N7991" t="s">
        <v>105</v>
      </c>
      <c r="O7991" t="s">
        <v>1297</v>
      </c>
      <c r="P7991" t="s">
        <v>46</v>
      </c>
      <c r="Q7991" t="s">
        <v>59</v>
      </c>
      <c r="R7991" t="s">
        <v>1298</v>
      </c>
      <c r="S7991">
        <v>14.97</v>
      </c>
      <c r="T7991">
        <v>1</v>
      </c>
      <c r="U7991">
        <v>0</v>
      </c>
      <c r="V7991">
        <v>4.1916000000000011</v>
      </c>
    </row>
    <row r="7992" spans="1:22" x14ac:dyDescent="0.25">
      <c r="A7992">
        <v>7991</v>
      </c>
      <c r="B7992" t="s">
        <v>9769</v>
      </c>
      <c r="C7992">
        <v>2013</v>
      </c>
      <c r="D7992" s="1">
        <v>41510</v>
      </c>
      <c r="E7992" s="1">
        <v>41516</v>
      </c>
      <c r="F7992" t="s">
        <v>50</v>
      </c>
      <c r="G7992" t="s">
        <v>182</v>
      </c>
      <c r="H7992" t="s">
        <v>183</v>
      </c>
      <c r="I7992" t="s">
        <v>102</v>
      </c>
      <c r="J7992" t="s">
        <v>27</v>
      </c>
      <c r="K7992" t="s">
        <v>9770</v>
      </c>
      <c r="L7992" t="s">
        <v>114</v>
      </c>
      <c r="M7992">
        <v>53081</v>
      </c>
      <c r="N7992" t="s">
        <v>105</v>
      </c>
      <c r="O7992" t="s">
        <v>5956</v>
      </c>
      <c r="P7992" t="s">
        <v>71</v>
      </c>
      <c r="Q7992" t="s">
        <v>161</v>
      </c>
      <c r="R7992" t="s">
        <v>5957</v>
      </c>
      <c r="S7992">
        <v>1.98</v>
      </c>
      <c r="T7992">
        <v>2</v>
      </c>
      <c r="U7992">
        <v>0</v>
      </c>
      <c r="V7992">
        <v>0.89100000000000001</v>
      </c>
    </row>
    <row r="7993" spans="1:22" x14ac:dyDescent="0.25">
      <c r="A7993">
        <v>7992</v>
      </c>
      <c r="B7993" t="s">
        <v>9771</v>
      </c>
      <c r="C7993">
        <v>2013</v>
      </c>
      <c r="D7993" s="1">
        <v>41440</v>
      </c>
      <c r="E7993" s="1">
        <v>41443</v>
      </c>
      <c r="F7993" t="s">
        <v>188</v>
      </c>
      <c r="G7993" t="s">
        <v>6892</v>
      </c>
      <c r="H7993" t="s">
        <v>6893</v>
      </c>
      <c r="I7993" t="s">
        <v>26</v>
      </c>
      <c r="J7993" t="s">
        <v>27</v>
      </c>
      <c r="K7993" t="s">
        <v>2917</v>
      </c>
      <c r="L7993" t="s">
        <v>54</v>
      </c>
      <c r="M7993">
        <v>33433</v>
      </c>
      <c r="N7993" t="s">
        <v>30</v>
      </c>
      <c r="O7993" t="s">
        <v>4801</v>
      </c>
      <c r="P7993" t="s">
        <v>46</v>
      </c>
      <c r="Q7993" t="s">
        <v>75</v>
      </c>
      <c r="R7993" t="s">
        <v>4802</v>
      </c>
      <c r="S7993">
        <v>39.936000000000007</v>
      </c>
      <c r="T7993">
        <v>4</v>
      </c>
      <c r="U7993">
        <v>0.7</v>
      </c>
      <c r="V7993">
        <v>-26.623999999999995</v>
      </c>
    </row>
    <row r="7994" spans="1:22" x14ac:dyDescent="0.25">
      <c r="A7994">
        <v>7993</v>
      </c>
      <c r="B7994" t="s">
        <v>9771</v>
      </c>
      <c r="C7994">
        <v>2013</v>
      </c>
      <c r="D7994" s="1">
        <v>41440</v>
      </c>
      <c r="E7994" s="1">
        <v>41443</v>
      </c>
      <c r="F7994" t="s">
        <v>188</v>
      </c>
      <c r="G7994" t="s">
        <v>6892</v>
      </c>
      <c r="H7994" t="s">
        <v>6893</v>
      </c>
      <c r="I7994" t="s">
        <v>26</v>
      </c>
      <c r="J7994" t="s">
        <v>27</v>
      </c>
      <c r="K7994" t="s">
        <v>2917</v>
      </c>
      <c r="L7994" t="s">
        <v>54</v>
      </c>
      <c r="M7994">
        <v>33433</v>
      </c>
      <c r="N7994" t="s">
        <v>30</v>
      </c>
      <c r="O7994" t="s">
        <v>6871</v>
      </c>
      <c r="P7994" t="s">
        <v>71</v>
      </c>
      <c r="Q7994" t="s">
        <v>161</v>
      </c>
      <c r="R7994" t="s">
        <v>6872</v>
      </c>
      <c r="S7994">
        <v>18.463999999999999</v>
      </c>
      <c r="T7994">
        <v>2</v>
      </c>
      <c r="U7994">
        <v>0.2</v>
      </c>
      <c r="V7994">
        <v>2.3079999999999998</v>
      </c>
    </row>
    <row r="7995" spans="1:22" x14ac:dyDescent="0.25">
      <c r="A7995">
        <v>7994</v>
      </c>
      <c r="B7995" t="s">
        <v>9772</v>
      </c>
      <c r="C7995">
        <v>2012</v>
      </c>
      <c r="D7995" s="1">
        <v>41233</v>
      </c>
      <c r="E7995" s="1">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4.8960000000000008</v>
      </c>
      <c r="T7995">
        <v>3</v>
      </c>
      <c r="U7995">
        <v>0.7</v>
      </c>
      <c r="V7995">
        <v>-3.4271999999999991</v>
      </c>
    </row>
    <row r="7996" spans="1:22" x14ac:dyDescent="0.25">
      <c r="A7996">
        <v>7995</v>
      </c>
      <c r="B7996" t="s">
        <v>9772</v>
      </c>
      <c r="C7996">
        <v>2012</v>
      </c>
      <c r="D7996" s="1">
        <v>41233</v>
      </c>
      <c r="E7996" s="1">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-247.79879999999997</v>
      </c>
    </row>
    <row r="7997" spans="1:22" x14ac:dyDescent="0.25">
      <c r="A7997">
        <v>7996</v>
      </c>
      <c r="B7997" t="s">
        <v>9772</v>
      </c>
      <c r="C7997">
        <v>2012</v>
      </c>
      <c r="D7997" s="1">
        <v>41233</v>
      </c>
      <c r="E7997" s="1">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-7.3691999999999993</v>
      </c>
    </row>
    <row r="7998" spans="1:22" x14ac:dyDescent="0.25">
      <c r="A7998">
        <v>7997</v>
      </c>
      <c r="B7998" t="s">
        <v>9773</v>
      </c>
      <c r="C7998">
        <v>2014</v>
      </c>
      <c r="D7998" s="1">
        <v>41947</v>
      </c>
      <c r="E7998" s="1">
        <v>41949</v>
      </c>
      <c r="F7998" t="s">
        <v>188</v>
      </c>
      <c r="G7998" t="s">
        <v>5477</v>
      </c>
      <c r="H7998" t="s">
        <v>5478</v>
      </c>
      <c r="I7998" t="s">
        <v>102</v>
      </c>
      <c r="J7998" t="s">
        <v>27</v>
      </c>
      <c r="K7998" t="s">
        <v>947</v>
      </c>
      <c r="L7998" t="s">
        <v>43</v>
      </c>
      <c r="M7998">
        <v>92037</v>
      </c>
      <c r="N7998" t="s">
        <v>44</v>
      </c>
      <c r="O7998" t="s">
        <v>992</v>
      </c>
      <c r="P7998" t="s">
        <v>71</v>
      </c>
      <c r="Q7998" t="s">
        <v>161</v>
      </c>
      <c r="R7998" t="s">
        <v>993</v>
      </c>
      <c r="S7998">
        <v>199.75</v>
      </c>
      <c r="T7998">
        <v>5</v>
      </c>
      <c r="U7998">
        <v>0</v>
      </c>
      <c r="V7998">
        <v>87.890000000000015</v>
      </c>
    </row>
    <row r="7999" spans="1:22" x14ac:dyDescent="0.25">
      <c r="A7999">
        <v>7998</v>
      </c>
      <c r="B7999" t="s">
        <v>9773</v>
      </c>
      <c r="C7999">
        <v>2014</v>
      </c>
      <c r="D7999" s="1">
        <v>41947</v>
      </c>
      <c r="E7999" s="1">
        <v>41949</v>
      </c>
      <c r="F7999" t="s">
        <v>188</v>
      </c>
      <c r="G7999" t="s">
        <v>5477</v>
      </c>
      <c r="H7999" t="s">
        <v>5478</v>
      </c>
      <c r="I7999" t="s">
        <v>102</v>
      </c>
      <c r="J7999" t="s">
        <v>27</v>
      </c>
      <c r="K7999" t="s">
        <v>947</v>
      </c>
      <c r="L7999" t="s">
        <v>43</v>
      </c>
      <c r="M7999">
        <v>92037</v>
      </c>
      <c r="N7999" t="s">
        <v>44</v>
      </c>
      <c r="O7999" t="s">
        <v>2400</v>
      </c>
      <c r="P7999" t="s">
        <v>32</v>
      </c>
      <c r="Q7999" t="s">
        <v>56</v>
      </c>
      <c r="R7999" t="s">
        <v>2401</v>
      </c>
      <c r="S7999">
        <v>1673.1839999999997</v>
      </c>
      <c r="T7999">
        <v>12</v>
      </c>
      <c r="U7999">
        <v>0.2</v>
      </c>
      <c r="V7999">
        <v>20.914800000000014</v>
      </c>
    </row>
    <row r="8000" spans="1:22" x14ac:dyDescent="0.25">
      <c r="A8000">
        <v>7999</v>
      </c>
      <c r="B8000" t="s">
        <v>9774</v>
      </c>
      <c r="C8000">
        <v>2011</v>
      </c>
      <c r="D8000" s="1">
        <v>40667</v>
      </c>
      <c r="E8000" s="1">
        <v>40670</v>
      </c>
      <c r="F8000" t="s">
        <v>188</v>
      </c>
      <c r="G8000" t="s">
        <v>7353</v>
      </c>
      <c r="H8000" t="s">
        <v>7354</v>
      </c>
      <c r="I8000" t="s">
        <v>41</v>
      </c>
      <c r="J8000" t="s">
        <v>27</v>
      </c>
      <c r="K8000" t="s">
        <v>95</v>
      </c>
      <c r="L8000" t="s">
        <v>96</v>
      </c>
      <c r="M8000">
        <v>98105</v>
      </c>
      <c r="N8000" t="s">
        <v>44</v>
      </c>
      <c r="O8000" t="s">
        <v>3316</v>
      </c>
      <c r="P8000" t="s">
        <v>32</v>
      </c>
      <c r="Q8000" t="s">
        <v>65</v>
      </c>
      <c r="R8000" t="s">
        <v>3317</v>
      </c>
      <c r="S8000">
        <v>12.18</v>
      </c>
      <c r="T8000">
        <v>7</v>
      </c>
      <c r="U8000">
        <v>0</v>
      </c>
      <c r="V8000">
        <v>3.8975999999999997</v>
      </c>
    </row>
    <row r="8001" spans="1:22" x14ac:dyDescent="0.25">
      <c r="A8001">
        <v>8000</v>
      </c>
      <c r="B8001" t="s">
        <v>9774</v>
      </c>
      <c r="C8001">
        <v>2011</v>
      </c>
      <c r="D8001" s="1">
        <v>40667</v>
      </c>
      <c r="E8001" s="1">
        <v>40670</v>
      </c>
      <c r="F8001" t="s">
        <v>188</v>
      </c>
      <c r="G8001" t="s">
        <v>7353</v>
      </c>
      <c r="H8001" t="s">
        <v>7354</v>
      </c>
      <c r="I8001" t="s">
        <v>41</v>
      </c>
      <c r="J8001" t="s">
        <v>27</v>
      </c>
      <c r="K8001" t="s">
        <v>95</v>
      </c>
      <c r="L8001" t="s">
        <v>96</v>
      </c>
      <c r="M8001">
        <v>98105</v>
      </c>
      <c r="N8001" t="s">
        <v>44</v>
      </c>
      <c r="O8001" t="s">
        <v>1331</v>
      </c>
      <c r="P8001" t="s">
        <v>46</v>
      </c>
      <c r="Q8001" t="s">
        <v>78</v>
      </c>
      <c r="R8001" t="s">
        <v>1332</v>
      </c>
      <c r="S8001">
        <v>57.68</v>
      </c>
      <c r="T8001">
        <v>4</v>
      </c>
      <c r="U8001">
        <v>0</v>
      </c>
      <c r="V8001">
        <v>19.034399999999998</v>
      </c>
    </row>
    <row r="8002" spans="1:22" x14ac:dyDescent="0.25">
      <c r="A8002">
        <v>8001</v>
      </c>
      <c r="B8002" t="s">
        <v>9775</v>
      </c>
      <c r="C8002">
        <v>2012</v>
      </c>
      <c r="D8002" s="1">
        <v>41221</v>
      </c>
      <c r="E8002" s="1">
        <v>41225</v>
      </c>
      <c r="F8002" t="s">
        <v>50</v>
      </c>
      <c r="G8002" t="s">
        <v>2983</v>
      </c>
      <c r="H8002" t="s">
        <v>2984</v>
      </c>
      <c r="I8002" t="s">
        <v>26</v>
      </c>
      <c r="J8002" t="s">
        <v>27</v>
      </c>
      <c r="K8002" t="s">
        <v>6619</v>
      </c>
      <c r="L8002" t="s">
        <v>489</v>
      </c>
      <c r="M8002">
        <v>52001</v>
      </c>
      <c r="N8002" t="s">
        <v>105</v>
      </c>
      <c r="O8002" t="s">
        <v>3058</v>
      </c>
      <c r="P8002" t="s">
        <v>71</v>
      </c>
      <c r="Q8002" t="s">
        <v>72</v>
      </c>
      <c r="R8002" t="s">
        <v>3059</v>
      </c>
      <c r="S8002">
        <v>263.95999999999998</v>
      </c>
      <c r="T8002">
        <v>4</v>
      </c>
      <c r="U8002">
        <v>0</v>
      </c>
      <c r="V8002">
        <v>76.548399999999987</v>
      </c>
    </row>
    <row r="8003" spans="1:22" x14ac:dyDescent="0.25">
      <c r="A8003">
        <v>8002</v>
      </c>
      <c r="B8003" t="s">
        <v>9776</v>
      </c>
      <c r="C8003">
        <v>2012</v>
      </c>
      <c r="D8003" s="1">
        <v>41255</v>
      </c>
      <c r="E8003" s="1">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128.97420000000002</v>
      </c>
    </row>
    <row r="8004" spans="1:22" x14ac:dyDescent="0.25">
      <c r="A8004">
        <v>8003</v>
      </c>
      <c r="B8004" t="s">
        <v>9776</v>
      </c>
      <c r="C8004">
        <v>2012</v>
      </c>
      <c r="D8004" s="1">
        <v>41255</v>
      </c>
      <c r="E8004" s="1">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0.51519999999999921</v>
      </c>
    </row>
    <row r="8005" spans="1:22" x14ac:dyDescent="0.25">
      <c r="A8005">
        <v>8004</v>
      </c>
      <c r="B8005" t="s">
        <v>9777</v>
      </c>
      <c r="C8005">
        <v>2011</v>
      </c>
      <c r="D8005" s="1">
        <v>40878</v>
      </c>
      <c r="E8005" s="1">
        <v>40880</v>
      </c>
      <c r="F8005" t="s">
        <v>188</v>
      </c>
      <c r="G8005" t="s">
        <v>7157</v>
      </c>
      <c r="H8005" t="s">
        <v>7158</v>
      </c>
      <c r="I8005" t="s">
        <v>26</v>
      </c>
      <c r="J8005" t="s">
        <v>27</v>
      </c>
      <c r="K8005" t="s">
        <v>1244</v>
      </c>
      <c r="L8005" t="s">
        <v>1245</v>
      </c>
      <c r="M8005">
        <v>1852</v>
      </c>
      <c r="N8005" t="s">
        <v>148</v>
      </c>
      <c r="O8005" t="s">
        <v>7186</v>
      </c>
      <c r="P8005" t="s">
        <v>71</v>
      </c>
      <c r="Q8005" t="s">
        <v>72</v>
      </c>
      <c r="R8005" t="s">
        <v>7187</v>
      </c>
      <c r="S8005">
        <v>271.89999999999998</v>
      </c>
      <c r="T8005">
        <v>2</v>
      </c>
      <c r="U8005">
        <v>0</v>
      </c>
      <c r="V8005">
        <v>78.850999999999971</v>
      </c>
    </row>
    <row r="8006" spans="1:22" x14ac:dyDescent="0.25">
      <c r="A8006">
        <v>8005</v>
      </c>
      <c r="B8006" t="s">
        <v>9777</v>
      </c>
      <c r="C8006">
        <v>2011</v>
      </c>
      <c r="D8006" s="1">
        <v>40878</v>
      </c>
      <c r="E8006" s="1">
        <v>40880</v>
      </c>
      <c r="F8006" t="s">
        <v>188</v>
      </c>
      <c r="G8006" t="s">
        <v>7157</v>
      </c>
      <c r="H8006" t="s">
        <v>7158</v>
      </c>
      <c r="I8006" t="s">
        <v>26</v>
      </c>
      <c r="J8006" t="s">
        <v>27</v>
      </c>
      <c r="K8006" t="s">
        <v>1244</v>
      </c>
      <c r="L8006" t="s">
        <v>1245</v>
      </c>
      <c r="M8006">
        <v>1852</v>
      </c>
      <c r="N8006" t="s">
        <v>148</v>
      </c>
      <c r="O8006" t="s">
        <v>2629</v>
      </c>
      <c r="P8006" t="s">
        <v>32</v>
      </c>
      <c r="Q8006" t="s">
        <v>65</v>
      </c>
      <c r="R8006" t="s">
        <v>2630</v>
      </c>
      <c r="S8006">
        <v>45.839999999999996</v>
      </c>
      <c r="T8006">
        <v>3</v>
      </c>
      <c r="U8006">
        <v>0</v>
      </c>
      <c r="V8006">
        <v>15.585599999999999</v>
      </c>
    </row>
    <row r="8007" spans="1:22" x14ac:dyDescent="0.25">
      <c r="A8007">
        <v>8006</v>
      </c>
      <c r="B8007" t="s">
        <v>9777</v>
      </c>
      <c r="C8007">
        <v>2011</v>
      </c>
      <c r="D8007" s="1">
        <v>40878</v>
      </c>
      <c r="E8007" s="1">
        <v>40880</v>
      </c>
      <c r="F8007" t="s">
        <v>188</v>
      </c>
      <c r="G8007" t="s">
        <v>7157</v>
      </c>
      <c r="H8007" t="s">
        <v>7158</v>
      </c>
      <c r="I8007" t="s">
        <v>26</v>
      </c>
      <c r="J8007" t="s">
        <v>27</v>
      </c>
      <c r="K8007" t="s">
        <v>1244</v>
      </c>
      <c r="L8007" t="s">
        <v>1245</v>
      </c>
      <c r="M8007">
        <v>1852</v>
      </c>
      <c r="N8007" t="s">
        <v>148</v>
      </c>
      <c r="O8007" t="s">
        <v>3406</v>
      </c>
      <c r="P8007" t="s">
        <v>32</v>
      </c>
      <c r="Q8007" t="s">
        <v>65</v>
      </c>
      <c r="R8007" t="s">
        <v>3407</v>
      </c>
      <c r="S8007">
        <v>9.82</v>
      </c>
      <c r="T8007">
        <v>2</v>
      </c>
      <c r="U8007">
        <v>0</v>
      </c>
      <c r="V8007">
        <v>3.2405999999999997</v>
      </c>
    </row>
    <row r="8008" spans="1:22" x14ac:dyDescent="0.25">
      <c r="A8008">
        <v>8007</v>
      </c>
      <c r="B8008" t="s">
        <v>9778</v>
      </c>
      <c r="C8008">
        <v>2013</v>
      </c>
      <c r="D8008" s="1">
        <v>41555</v>
      </c>
      <c r="E8008" s="1">
        <v>41559</v>
      </c>
      <c r="F8008" t="s">
        <v>50</v>
      </c>
      <c r="G8008" t="s">
        <v>4170</v>
      </c>
      <c r="H8008" t="s">
        <v>4171</v>
      </c>
      <c r="I8008" t="s">
        <v>26</v>
      </c>
      <c r="J8008" t="s">
        <v>27</v>
      </c>
      <c r="K8008" t="s">
        <v>1941</v>
      </c>
      <c r="L8008" t="s">
        <v>96</v>
      </c>
      <c r="M8008">
        <v>98270</v>
      </c>
      <c r="N8008" t="s">
        <v>44</v>
      </c>
      <c r="O8008" t="s">
        <v>6411</v>
      </c>
      <c r="P8008" t="s">
        <v>46</v>
      </c>
      <c r="Q8008" t="s">
        <v>269</v>
      </c>
      <c r="R8008" t="s">
        <v>6412</v>
      </c>
      <c r="S8008">
        <v>93.36</v>
      </c>
      <c r="T8008">
        <v>12</v>
      </c>
      <c r="U8008">
        <v>0</v>
      </c>
      <c r="V8008">
        <v>0.93359999999999843</v>
      </c>
    </row>
    <row r="8009" spans="1:22" x14ac:dyDescent="0.25">
      <c r="A8009">
        <v>8008</v>
      </c>
      <c r="B8009" t="s">
        <v>9779</v>
      </c>
      <c r="C8009">
        <v>2012</v>
      </c>
      <c r="D8009" s="1">
        <v>41230</v>
      </c>
      <c r="E8009" s="1">
        <v>41237</v>
      </c>
      <c r="F8009" t="s">
        <v>50</v>
      </c>
      <c r="G8009" t="s">
        <v>7157</v>
      </c>
      <c r="H8009" t="s">
        <v>7158</v>
      </c>
      <c r="I8009" t="s">
        <v>26</v>
      </c>
      <c r="J8009" t="s">
        <v>27</v>
      </c>
      <c r="K8009" t="s">
        <v>4847</v>
      </c>
      <c r="L8009" t="s">
        <v>649</v>
      </c>
      <c r="M8009">
        <v>73120</v>
      </c>
      <c r="N8009" t="s">
        <v>105</v>
      </c>
      <c r="O8009" t="s">
        <v>1096</v>
      </c>
      <c r="P8009" t="s">
        <v>46</v>
      </c>
      <c r="Q8009" t="s">
        <v>59</v>
      </c>
      <c r="R8009" t="s">
        <v>1097</v>
      </c>
      <c r="S8009">
        <v>541.24</v>
      </c>
      <c r="T8009">
        <v>4</v>
      </c>
      <c r="U8009">
        <v>0</v>
      </c>
      <c r="V8009">
        <v>5.4124000000000478</v>
      </c>
    </row>
    <row r="8010" spans="1:22" x14ac:dyDescent="0.25">
      <c r="A8010">
        <v>8009</v>
      </c>
      <c r="B8010" t="s">
        <v>9779</v>
      </c>
      <c r="C8010">
        <v>2012</v>
      </c>
      <c r="D8010" s="1">
        <v>41230</v>
      </c>
      <c r="E8010" s="1">
        <v>41237</v>
      </c>
      <c r="F8010" t="s">
        <v>50</v>
      </c>
      <c r="G8010" t="s">
        <v>7157</v>
      </c>
      <c r="H8010" t="s">
        <v>7158</v>
      </c>
      <c r="I8010" t="s">
        <v>26</v>
      </c>
      <c r="J8010" t="s">
        <v>27</v>
      </c>
      <c r="K8010" t="s">
        <v>4847</v>
      </c>
      <c r="L8010" t="s">
        <v>649</v>
      </c>
      <c r="M8010">
        <v>73120</v>
      </c>
      <c r="N8010" t="s">
        <v>105</v>
      </c>
      <c r="O8010" t="s">
        <v>1054</v>
      </c>
      <c r="P8010" t="s">
        <v>46</v>
      </c>
      <c r="Q8010" t="s">
        <v>90</v>
      </c>
      <c r="R8010" t="s">
        <v>186</v>
      </c>
      <c r="S8010">
        <v>106.32</v>
      </c>
      <c r="T8010">
        <v>3</v>
      </c>
      <c r="U8010">
        <v>0</v>
      </c>
      <c r="V8010">
        <v>49.970399999999991</v>
      </c>
    </row>
    <row r="8011" spans="1:22" x14ac:dyDescent="0.25">
      <c r="A8011">
        <v>8010</v>
      </c>
      <c r="B8011" t="s">
        <v>9779</v>
      </c>
      <c r="C8011">
        <v>2012</v>
      </c>
      <c r="D8011" s="1">
        <v>41230</v>
      </c>
      <c r="E8011" s="1">
        <v>41237</v>
      </c>
      <c r="F8011" t="s">
        <v>50</v>
      </c>
      <c r="G8011" t="s">
        <v>7157</v>
      </c>
      <c r="H8011" t="s">
        <v>7158</v>
      </c>
      <c r="I8011" t="s">
        <v>26</v>
      </c>
      <c r="J8011" t="s">
        <v>27</v>
      </c>
      <c r="K8011" t="s">
        <v>4847</v>
      </c>
      <c r="L8011" t="s">
        <v>649</v>
      </c>
      <c r="M8011">
        <v>73120</v>
      </c>
      <c r="N8011" t="s">
        <v>105</v>
      </c>
      <c r="O8011" t="s">
        <v>9130</v>
      </c>
      <c r="P8011" t="s">
        <v>32</v>
      </c>
      <c r="Q8011" t="s">
        <v>36</v>
      </c>
      <c r="R8011" t="s">
        <v>9131</v>
      </c>
      <c r="S8011">
        <v>1323.8999999999999</v>
      </c>
      <c r="T8011">
        <v>5</v>
      </c>
      <c r="U8011">
        <v>0</v>
      </c>
      <c r="V8011">
        <v>383.93099999999993</v>
      </c>
    </row>
    <row r="8012" spans="1:22" x14ac:dyDescent="0.25">
      <c r="A8012">
        <v>8011</v>
      </c>
      <c r="B8012" t="s">
        <v>9780</v>
      </c>
      <c r="C8012">
        <v>2011</v>
      </c>
      <c r="D8012" s="1">
        <v>40619</v>
      </c>
      <c r="E8012" s="1">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41.152799999999992</v>
      </c>
    </row>
    <row r="8013" spans="1:22" x14ac:dyDescent="0.25">
      <c r="A8013">
        <v>8012</v>
      </c>
      <c r="B8013" t="s">
        <v>9781</v>
      </c>
      <c r="C8013">
        <v>2012</v>
      </c>
      <c r="D8013" s="1">
        <v>41080</v>
      </c>
      <c r="E8013" s="1">
        <v>41083</v>
      </c>
      <c r="F8013" t="s">
        <v>188</v>
      </c>
      <c r="G8013" t="s">
        <v>5223</v>
      </c>
      <c r="H8013" t="s">
        <v>5224</v>
      </c>
      <c r="I8013" t="s">
        <v>26</v>
      </c>
      <c r="J8013" t="s">
        <v>27</v>
      </c>
      <c r="K8013" t="s">
        <v>456</v>
      </c>
      <c r="L8013" t="s">
        <v>457</v>
      </c>
      <c r="M8013">
        <v>80013</v>
      </c>
      <c r="N8013" t="s">
        <v>44</v>
      </c>
      <c r="O8013" t="s">
        <v>9182</v>
      </c>
      <c r="P8013" t="s">
        <v>71</v>
      </c>
      <c r="Q8013" t="s">
        <v>72</v>
      </c>
      <c r="R8013" t="s">
        <v>9183</v>
      </c>
      <c r="S8013">
        <v>125.944</v>
      </c>
      <c r="T8013">
        <v>7</v>
      </c>
      <c r="U8013">
        <v>0.2</v>
      </c>
      <c r="V8013">
        <v>15.742999999999984</v>
      </c>
    </row>
    <row r="8014" spans="1:22" x14ac:dyDescent="0.25">
      <c r="A8014">
        <v>8013</v>
      </c>
      <c r="B8014" t="s">
        <v>9782</v>
      </c>
      <c r="C8014">
        <v>2014</v>
      </c>
      <c r="D8014" s="1">
        <v>41785</v>
      </c>
      <c r="E8014" s="1">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207.47499999999994</v>
      </c>
    </row>
    <row r="8015" spans="1:22" x14ac:dyDescent="0.25">
      <c r="A8015">
        <v>8014</v>
      </c>
      <c r="B8015" t="s">
        <v>9782</v>
      </c>
      <c r="C8015">
        <v>2014</v>
      </c>
      <c r="D8015" s="1">
        <v>41785</v>
      </c>
      <c r="E8015" s="1">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13.200000000000003</v>
      </c>
    </row>
    <row r="8016" spans="1:22" x14ac:dyDescent="0.25">
      <c r="A8016">
        <v>8015</v>
      </c>
      <c r="B8016" t="s">
        <v>9782</v>
      </c>
      <c r="C8016">
        <v>2014</v>
      </c>
      <c r="D8016" s="1">
        <v>41785</v>
      </c>
      <c r="E8016" s="1">
        <v>41785</v>
      </c>
      <c r="F8016" t="s">
        <v>1290</v>
      </c>
      <c r="G8016" t="s">
        <v>5059</v>
      </c>
      <c r="H8016" t="s">
        <v>5060</v>
      </c>
      <c r="I8016" t="s">
        <v>26</v>
      </c>
      <c r="J8016" t="s">
        <v>27</v>
      </c>
      <c r="K8016" t="s">
        <v>266</v>
      </c>
      <c r="L8016" t="s">
        <v>267</v>
      </c>
      <c r="M8016">
        <v>10009</v>
      </c>
      <c r="N8016" t="s">
        <v>148</v>
      </c>
      <c r="O8016" t="s">
        <v>5405</v>
      </c>
      <c r="P8016" t="s">
        <v>46</v>
      </c>
      <c r="Q8016" t="s">
        <v>269</v>
      </c>
      <c r="R8016" t="s">
        <v>5406</v>
      </c>
      <c r="S8016">
        <v>3.29</v>
      </c>
      <c r="T8016">
        <v>1</v>
      </c>
      <c r="U8016">
        <v>0</v>
      </c>
      <c r="V8016">
        <v>1.4804999999999999</v>
      </c>
    </row>
    <row r="8017" spans="1:22" x14ac:dyDescent="0.25">
      <c r="A8017">
        <v>8016</v>
      </c>
      <c r="B8017" t="s">
        <v>9782</v>
      </c>
      <c r="C8017">
        <v>2014</v>
      </c>
      <c r="D8017" s="1">
        <v>41785</v>
      </c>
      <c r="E8017" s="1">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6.0287999999999995</v>
      </c>
    </row>
    <row r="8018" spans="1:22" x14ac:dyDescent="0.25">
      <c r="A8018">
        <v>8017</v>
      </c>
      <c r="B8018" t="s">
        <v>9783</v>
      </c>
      <c r="C8018">
        <v>2011</v>
      </c>
      <c r="D8018" s="1">
        <v>40795</v>
      </c>
      <c r="E8018" s="1">
        <v>40797</v>
      </c>
      <c r="F8018" t="s">
        <v>188</v>
      </c>
      <c r="G8018" t="s">
        <v>3116</v>
      </c>
      <c r="H8018" t="s">
        <v>3117</v>
      </c>
      <c r="I8018" t="s">
        <v>102</v>
      </c>
      <c r="J8018" t="s">
        <v>27</v>
      </c>
      <c r="K8018" t="s">
        <v>2470</v>
      </c>
      <c r="L8018" t="s">
        <v>498</v>
      </c>
      <c r="M8018">
        <v>43130</v>
      </c>
      <c r="N8018" t="s">
        <v>148</v>
      </c>
      <c r="O8018" t="s">
        <v>5362</v>
      </c>
      <c r="P8018" t="s">
        <v>32</v>
      </c>
      <c r="Q8018" t="s">
        <v>65</v>
      </c>
      <c r="R8018" t="s">
        <v>5363</v>
      </c>
      <c r="S8018">
        <v>60.672000000000011</v>
      </c>
      <c r="T8018">
        <v>6</v>
      </c>
      <c r="U8018">
        <v>0.2</v>
      </c>
      <c r="V8018">
        <v>12.892799999999998</v>
      </c>
    </row>
    <row r="8019" spans="1:22" x14ac:dyDescent="0.25">
      <c r="A8019">
        <v>8018</v>
      </c>
      <c r="B8019" t="s">
        <v>9783</v>
      </c>
      <c r="C8019">
        <v>2011</v>
      </c>
      <c r="D8019" s="1">
        <v>40795</v>
      </c>
      <c r="E8019" s="1">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v>30.816000000000003</v>
      </c>
      <c r="T8019">
        <v>9</v>
      </c>
      <c r="U8019">
        <v>0.2</v>
      </c>
      <c r="V8019">
        <v>2.6964000000000006</v>
      </c>
    </row>
    <row r="8020" spans="1:22" x14ac:dyDescent="0.25">
      <c r="A8020">
        <v>8019</v>
      </c>
      <c r="B8020" t="s">
        <v>9784</v>
      </c>
      <c r="C8020">
        <v>2014</v>
      </c>
      <c r="D8020" s="1">
        <v>41930</v>
      </c>
      <c r="E8020" s="1">
        <v>41932</v>
      </c>
      <c r="F8020" t="s">
        <v>23</v>
      </c>
      <c r="G8020" t="s">
        <v>2410</v>
      </c>
      <c r="H8020" t="s">
        <v>2411</v>
      </c>
      <c r="I8020" t="s">
        <v>41</v>
      </c>
      <c r="J8020" t="s">
        <v>27</v>
      </c>
      <c r="K8020" t="s">
        <v>9436</v>
      </c>
      <c r="L8020" t="s">
        <v>43</v>
      </c>
      <c r="M8020">
        <v>95351</v>
      </c>
      <c r="N8020" t="s">
        <v>44</v>
      </c>
      <c r="O8020" t="s">
        <v>835</v>
      </c>
      <c r="P8020" t="s">
        <v>71</v>
      </c>
      <c r="Q8020" t="s">
        <v>72</v>
      </c>
      <c r="R8020" t="s">
        <v>836</v>
      </c>
      <c r="S8020">
        <v>52.792000000000002</v>
      </c>
      <c r="T8020">
        <v>1</v>
      </c>
      <c r="U8020">
        <v>0.2</v>
      </c>
      <c r="V8020">
        <v>4.6193000000000026</v>
      </c>
    </row>
    <row r="8021" spans="1:22" x14ac:dyDescent="0.25">
      <c r="A8021">
        <v>8020</v>
      </c>
      <c r="B8021" t="s">
        <v>9785</v>
      </c>
      <c r="C8021">
        <v>2014</v>
      </c>
      <c r="D8021" s="1">
        <v>41946</v>
      </c>
      <c r="E8021" s="1">
        <v>41949</v>
      </c>
      <c r="F8021" t="s">
        <v>188</v>
      </c>
      <c r="G8021" t="s">
        <v>646</v>
      </c>
      <c r="H8021" t="s">
        <v>647</v>
      </c>
      <c r="I8021" t="s">
        <v>26</v>
      </c>
      <c r="J8021" t="s">
        <v>27</v>
      </c>
      <c r="K8021" t="s">
        <v>5083</v>
      </c>
      <c r="L8021" t="s">
        <v>596</v>
      </c>
      <c r="M8021">
        <v>63116</v>
      </c>
      <c r="N8021" t="s">
        <v>105</v>
      </c>
      <c r="O8021" t="s">
        <v>7118</v>
      </c>
      <c r="P8021" t="s">
        <v>46</v>
      </c>
      <c r="Q8021" t="s">
        <v>78</v>
      </c>
      <c r="R8021" t="s">
        <v>7119</v>
      </c>
      <c r="S8021">
        <v>83.9</v>
      </c>
      <c r="T8021">
        <v>10</v>
      </c>
      <c r="U8021">
        <v>0</v>
      </c>
      <c r="V8021">
        <v>20.975000000000001</v>
      </c>
    </row>
    <row r="8022" spans="1:22" x14ac:dyDescent="0.25">
      <c r="A8022">
        <v>8021</v>
      </c>
      <c r="B8022" t="s">
        <v>9785</v>
      </c>
      <c r="C8022">
        <v>2014</v>
      </c>
      <c r="D8022" s="1">
        <v>41946</v>
      </c>
      <c r="E8022" s="1">
        <v>41949</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5.7623999999999995</v>
      </c>
    </row>
    <row r="8023" spans="1:22" x14ac:dyDescent="0.25">
      <c r="A8023">
        <v>8022</v>
      </c>
      <c r="B8023" t="s">
        <v>9786</v>
      </c>
      <c r="C8023">
        <v>2011</v>
      </c>
      <c r="D8023" s="1">
        <v>40745</v>
      </c>
      <c r="E8023" s="1">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4.9919999999999991</v>
      </c>
      <c r="T8023">
        <v>3</v>
      </c>
      <c r="U8023">
        <v>0.8</v>
      </c>
      <c r="V8023">
        <v>-12.979200000000002</v>
      </c>
    </row>
    <row r="8024" spans="1:22" x14ac:dyDescent="0.25">
      <c r="A8024">
        <v>8023</v>
      </c>
      <c r="B8024" t="s">
        <v>9786</v>
      </c>
      <c r="C8024">
        <v>2011</v>
      </c>
      <c r="D8024" s="1">
        <v>40745</v>
      </c>
      <c r="E8024" s="1">
        <v>40749</v>
      </c>
      <c r="F8024" t="s">
        <v>50</v>
      </c>
      <c r="G8024" t="s">
        <v>3744</v>
      </c>
      <c r="H8024" t="s">
        <v>3745</v>
      </c>
      <c r="I8024" t="s">
        <v>41</v>
      </c>
      <c r="J8024" t="s">
        <v>27</v>
      </c>
      <c r="K8024" t="s">
        <v>815</v>
      </c>
      <c r="L8024" t="s">
        <v>104</v>
      </c>
      <c r="M8024">
        <v>75217</v>
      </c>
      <c r="N8024" t="s">
        <v>105</v>
      </c>
      <c r="O8024" t="s">
        <v>7510</v>
      </c>
      <c r="P8024" t="s">
        <v>46</v>
      </c>
      <c r="Q8024" t="s">
        <v>173</v>
      </c>
      <c r="R8024" t="s">
        <v>7511</v>
      </c>
      <c r="S8024">
        <v>87.92</v>
      </c>
      <c r="T8024">
        <v>5</v>
      </c>
      <c r="U8024">
        <v>0.2</v>
      </c>
      <c r="V8024">
        <v>29.673000000000005</v>
      </c>
    </row>
    <row r="8025" spans="1:22" x14ac:dyDescent="0.25">
      <c r="A8025">
        <v>8024</v>
      </c>
      <c r="B8025" t="s">
        <v>9786</v>
      </c>
      <c r="C8025">
        <v>2011</v>
      </c>
      <c r="D8025" s="1">
        <v>40745</v>
      </c>
      <c r="E8025" s="1">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-93.989999999999952</v>
      </c>
    </row>
    <row r="8026" spans="1:22" x14ac:dyDescent="0.25">
      <c r="A8026">
        <v>8025</v>
      </c>
      <c r="B8026" t="s">
        <v>9786</v>
      </c>
      <c r="C8026">
        <v>2011</v>
      </c>
      <c r="D8026" s="1">
        <v>40745</v>
      </c>
      <c r="E8026" s="1">
        <v>40749</v>
      </c>
      <c r="F8026" t="s">
        <v>50</v>
      </c>
      <c r="G8026" t="s">
        <v>3744</v>
      </c>
      <c r="H8026" t="s">
        <v>3745</v>
      </c>
      <c r="I8026" t="s">
        <v>41</v>
      </c>
      <c r="J8026" t="s">
        <v>27</v>
      </c>
      <c r="K8026" t="s">
        <v>815</v>
      </c>
      <c r="L8026" t="s">
        <v>104</v>
      </c>
      <c r="M8026">
        <v>75217</v>
      </c>
      <c r="N8026" t="s">
        <v>105</v>
      </c>
      <c r="O8026" t="s">
        <v>6931</v>
      </c>
      <c r="P8026" t="s">
        <v>46</v>
      </c>
      <c r="Q8026" t="s">
        <v>75</v>
      </c>
      <c r="R8026" t="s">
        <v>6932</v>
      </c>
      <c r="S8026">
        <v>1.0439999999999998</v>
      </c>
      <c r="T8026">
        <v>1</v>
      </c>
      <c r="U8026">
        <v>0.8</v>
      </c>
      <c r="V8026">
        <v>-1.8270000000000004</v>
      </c>
    </row>
    <row r="8027" spans="1:22" x14ac:dyDescent="0.25">
      <c r="A8027">
        <v>8026</v>
      </c>
      <c r="B8027" t="s">
        <v>9787</v>
      </c>
      <c r="C8027">
        <v>2012</v>
      </c>
      <c r="D8027" s="1">
        <v>41163</v>
      </c>
      <c r="E8027" s="1">
        <v>41167</v>
      </c>
      <c r="F8027" t="s">
        <v>23</v>
      </c>
      <c r="G8027" t="s">
        <v>8187</v>
      </c>
      <c r="H8027" t="s">
        <v>8188</v>
      </c>
      <c r="I8027" t="s">
        <v>41</v>
      </c>
      <c r="J8027" t="s">
        <v>27</v>
      </c>
      <c r="K8027" t="s">
        <v>266</v>
      </c>
      <c r="L8027" t="s">
        <v>267</v>
      </c>
      <c r="M8027">
        <v>10035</v>
      </c>
      <c r="N8027" t="s">
        <v>148</v>
      </c>
      <c r="O8027" t="s">
        <v>9186</v>
      </c>
      <c r="P8027" t="s">
        <v>32</v>
      </c>
      <c r="Q8027" t="s">
        <v>65</v>
      </c>
      <c r="R8027" t="s">
        <v>9187</v>
      </c>
      <c r="S8027">
        <v>210.68</v>
      </c>
      <c r="T8027">
        <v>2</v>
      </c>
      <c r="U8027">
        <v>0</v>
      </c>
      <c r="V8027">
        <v>50.563199999999995</v>
      </c>
    </row>
    <row r="8028" spans="1:22" x14ac:dyDescent="0.25">
      <c r="A8028">
        <v>8027</v>
      </c>
      <c r="B8028" t="s">
        <v>9787</v>
      </c>
      <c r="C8028">
        <v>2012</v>
      </c>
      <c r="D8028" s="1">
        <v>41163</v>
      </c>
      <c r="E8028" s="1">
        <v>41167</v>
      </c>
      <c r="F8028" t="s">
        <v>23</v>
      </c>
      <c r="G8028" t="s">
        <v>8187</v>
      </c>
      <c r="H8028" t="s">
        <v>8188</v>
      </c>
      <c r="I8028" t="s">
        <v>41</v>
      </c>
      <c r="J8028" t="s">
        <v>27</v>
      </c>
      <c r="K8028" t="s">
        <v>266</v>
      </c>
      <c r="L8028" t="s">
        <v>267</v>
      </c>
      <c r="M8028">
        <v>10035</v>
      </c>
      <c r="N8028" t="s">
        <v>148</v>
      </c>
      <c r="O8028" t="s">
        <v>9470</v>
      </c>
      <c r="P8028" t="s">
        <v>46</v>
      </c>
      <c r="Q8028" t="s">
        <v>59</v>
      </c>
      <c r="R8028" t="s">
        <v>9471</v>
      </c>
      <c r="S8028">
        <v>78.8</v>
      </c>
      <c r="T8028">
        <v>1</v>
      </c>
      <c r="U8028">
        <v>0</v>
      </c>
      <c r="V8028">
        <v>1.5760000000000076</v>
      </c>
    </row>
    <row r="8029" spans="1:22" x14ac:dyDescent="0.25">
      <c r="A8029">
        <v>8028</v>
      </c>
      <c r="B8029" t="s">
        <v>9787</v>
      </c>
      <c r="C8029">
        <v>2012</v>
      </c>
      <c r="D8029" s="1">
        <v>41163</v>
      </c>
      <c r="E8029" s="1">
        <v>41167</v>
      </c>
      <c r="F8029" t="s">
        <v>23</v>
      </c>
      <c r="G8029" t="s">
        <v>8187</v>
      </c>
      <c r="H8029" t="s">
        <v>8188</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6.796599999999998</v>
      </c>
    </row>
    <row r="8030" spans="1:22" x14ac:dyDescent="0.25">
      <c r="A8030">
        <v>8029</v>
      </c>
      <c r="B8030" t="s">
        <v>9787</v>
      </c>
      <c r="C8030">
        <v>2012</v>
      </c>
      <c r="D8030" s="1">
        <v>41163</v>
      </c>
      <c r="E8030" s="1">
        <v>41167</v>
      </c>
      <c r="F8030" t="s">
        <v>23</v>
      </c>
      <c r="G8030" t="s">
        <v>8187</v>
      </c>
      <c r="H8030" t="s">
        <v>8188</v>
      </c>
      <c r="I8030" t="s">
        <v>41</v>
      </c>
      <c r="J8030" t="s">
        <v>27</v>
      </c>
      <c r="K8030" t="s">
        <v>266</v>
      </c>
      <c r="L8030" t="s">
        <v>267</v>
      </c>
      <c r="M8030">
        <v>10035</v>
      </c>
      <c r="N8030" t="s">
        <v>148</v>
      </c>
      <c r="O8030" t="s">
        <v>7503</v>
      </c>
      <c r="P8030" t="s">
        <v>46</v>
      </c>
      <c r="Q8030" t="s">
        <v>59</v>
      </c>
      <c r="R8030" t="s">
        <v>7504</v>
      </c>
      <c r="S8030">
        <v>772.68</v>
      </c>
      <c r="T8030">
        <v>4</v>
      </c>
      <c r="U8030">
        <v>0</v>
      </c>
      <c r="V8030">
        <v>108.17520000000002</v>
      </c>
    </row>
    <row r="8031" spans="1:22" x14ac:dyDescent="0.25">
      <c r="A8031">
        <v>8030</v>
      </c>
      <c r="B8031" t="s">
        <v>9788</v>
      </c>
      <c r="C8031">
        <v>2013</v>
      </c>
      <c r="D8031" s="1">
        <v>41569</v>
      </c>
      <c r="E8031" s="1">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106.08000000000001</v>
      </c>
      <c r="T8031">
        <v>6</v>
      </c>
      <c r="U8031">
        <v>0.2</v>
      </c>
      <c r="V8031">
        <v>-9.2819999999999965</v>
      </c>
    </row>
    <row r="8032" spans="1:22" x14ac:dyDescent="0.25">
      <c r="A8032">
        <v>8031</v>
      </c>
      <c r="B8032" t="s">
        <v>9789</v>
      </c>
      <c r="C8032">
        <v>2013</v>
      </c>
      <c r="D8032" s="1">
        <v>41281</v>
      </c>
      <c r="E8032" s="1">
        <v>41285</v>
      </c>
      <c r="F8032" t="s">
        <v>50</v>
      </c>
      <c r="G8032" t="s">
        <v>3237</v>
      </c>
      <c r="H8032" t="s">
        <v>3238</v>
      </c>
      <c r="I8032" t="s">
        <v>26</v>
      </c>
      <c r="J8032" t="s">
        <v>27</v>
      </c>
      <c r="K8032" t="s">
        <v>1614</v>
      </c>
      <c r="L8032" t="s">
        <v>104</v>
      </c>
      <c r="M8032">
        <v>79109</v>
      </c>
      <c r="N8032" t="s">
        <v>105</v>
      </c>
      <c r="O8032" t="s">
        <v>3956</v>
      </c>
      <c r="P8032" t="s">
        <v>32</v>
      </c>
      <c r="Q8032" t="s">
        <v>65</v>
      </c>
      <c r="R8032" t="s">
        <v>5769</v>
      </c>
      <c r="S8032">
        <v>23.076000000000001</v>
      </c>
      <c r="T8032">
        <v>3</v>
      </c>
      <c r="U8032">
        <v>0.6</v>
      </c>
      <c r="V8032">
        <v>-10.961100000000002</v>
      </c>
    </row>
    <row r="8033" spans="1:22" x14ac:dyDescent="0.25">
      <c r="A8033">
        <v>8032</v>
      </c>
      <c r="B8033" t="s">
        <v>9789</v>
      </c>
      <c r="C8033">
        <v>2013</v>
      </c>
      <c r="D8033" s="1">
        <v>41281</v>
      </c>
      <c r="E8033" s="1">
        <v>41285</v>
      </c>
      <c r="F8033" t="s">
        <v>50</v>
      </c>
      <c r="G8033" t="s">
        <v>3237</v>
      </c>
      <c r="H8033" t="s">
        <v>3238</v>
      </c>
      <c r="I8033" t="s">
        <v>26</v>
      </c>
      <c r="J8033" t="s">
        <v>27</v>
      </c>
      <c r="K8033" t="s">
        <v>1614</v>
      </c>
      <c r="L8033" t="s">
        <v>104</v>
      </c>
      <c r="M8033">
        <v>79109</v>
      </c>
      <c r="N8033" t="s">
        <v>105</v>
      </c>
      <c r="O8033" t="s">
        <v>2925</v>
      </c>
      <c r="P8033" t="s">
        <v>46</v>
      </c>
      <c r="Q8033" t="s">
        <v>90</v>
      </c>
      <c r="R8033" t="s">
        <v>2926</v>
      </c>
      <c r="S8033">
        <v>25.920000000000005</v>
      </c>
      <c r="T8033">
        <v>5</v>
      </c>
      <c r="U8033">
        <v>0.2</v>
      </c>
      <c r="V8033">
        <v>9.0719999999999992</v>
      </c>
    </row>
    <row r="8034" spans="1:22" x14ac:dyDescent="0.25">
      <c r="A8034">
        <v>8033</v>
      </c>
      <c r="B8034" t="s">
        <v>9790</v>
      </c>
      <c r="C8034">
        <v>2012</v>
      </c>
      <c r="D8034" s="1">
        <v>41085</v>
      </c>
      <c r="E8034" s="1">
        <v>41088</v>
      </c>
      <c r="F8034" t="s">
        <v>188</v>
      </c>
      <c r="G8034" t="s">
        <v>5247</v>
      </c>
      <c r="H8034" t="s">
        <v>5248</v>
      </c>
      <c r="I8034" t="s">
        <v>26</v>
      </c>
      <c r="J8034" t="s">
        <v>27</v>
      </c>
      <c r="K8034" t="s">
        <v>184</v>
      </c>
      <c r="L8034" t="s">
        <v>104</v>
      </c>
      <c r="M8034">
        <v>77041</v>
      </c>
      <c r="N8034" t="s">
        <v>105</v>
      </c>
      <c r="O8034" t="s">
        <v>2650</v>
      </c>
      <c r="P8034" t="s">
        <v>46</v>
      </c>
      <c r="Q8034" t="s">
        <v>90</v>
      </c>
      <c r="R8034" t="s">
        <v>2651</v>
      </c>
      <c r="S8034">
        <v>47.952000000000005</v>
      </c>
      <c r="T8034">
        <v>3</v>
      </c>
      <c r="U8034">
        <v>0.2</v>
      </c>
      <c r="V8034">
        <v>16.183799999999998</v>
      </c>
    </row>
    <row r="8035" spans="1:22" x14ac:dyDescent="0.25">
      <c r="A8035">
        <v>8034</v>
      </c>
      <c r="B8035" t="s">
        <v>9790</v>
      </c>
      <c r="C8035">
        <v>2012</v>
      </c>
      <c r="D8035" s="1">
        <v>41085</v>
      </c>
      <c r="E8035" s="1">
        <v>41088</v>
      </c>
      <c r="F8035" t="s">
        <v>188</v>
      </c>
      <c r="G8035" t="s">
        <v>5247</v>
      </c>
      <c r="H8035" t="s">
        <v>5248</v>
      </c>
      <c r="I8035" t="s">
        <v>26</v>
      </c>
      <c r="J8035" t="s">
        <v>27</v>
      </c>
      <c r="K8035" t="s">
        <v>184</v>
      </c>
      <c r="L8035" t="s">
        <v>104</v>
      </c>
      <c r="M8035">
        <v>77041</v>
      </c>
      <c r="N8035" t="s">
        <v>105</v>
      </c>
      <c r="O8035" t="s">
        <v>7770</v>
      </c>
      <c r="P8035" t="s">
        <v>46</v>
      </c>
      <c r="Q8035" t="s">
        <v>75</v>
      </c>
      <c r="R8035" t="s">
        <v>7771</v>
      </c>
      <c r="S8035">
        <v>0.98399999999999976</v>
      </c>
      <c r="T8035">
        <v>2</v>
      </c>
      <c r="U8035">
        <v>0.8</v>
      </c>
      <c r="V8035">
        <v>-1.476</v>
      </c>
    </row>
    <row r="8036" spans="1:22" x14ac:dyDescent="0.25">
      <c r="A8036">
        <v>8035</v>
      </c>
      <c r="B8036" t="s">
        <v>9790</v>
      </c>
      <c r="C8036">
        <v>2012</v>
      </c>
      <c r="D8036" s="1">
        <v>41085</v>
      </c>
      <c r="E8036" s="1">
        <v>41088</v>
      </c>
      <c r="F8036" t="s">
        <v>188</v>
      </c>
      <c r="G8036" t="s">
        <v>5247</v>
      </c>
      <c r="H8036" t="s">
        <v>5248</v>
      </c>
      <c r="I8036" t="s">
        <v>26</v>
      </c>
      <c r="J8036" t="s">
        <v>27</v>
      </c>
      <c r="K8036" t="s">
        <v>184</v>
      </c>
      <c r="L8036" t="s">
        <v>104</v>
      </c>
      <c r="M8036">
        <v>77041</v>
      </c>
      <c r="N8036" t="s">
        <v>105</v>
      </c>
      <c r="O8036" t="s">
        <v>5683</v>
      </c>
      <c r="P8036" t="s">
        <v>32</v>
      </c>
      <c r="Q8036" t="s">
        <v>65</v>
      </c>
      <c r="R8036" t="s">
        <v>5684</v>
      </c>
      <c r="S8036">
        <v>75.384000000000015</v>
      </c>
      <c r="T8036">
        <v>9</v>
      </c>
      <c r="U8036">
        <v>0.6</v>
      </c>
      <c r="V8036">
        <v>-20.730599999999995</v>
      </c>
    </row>
    <row r="8037" spans="1:22" x14ac:dyDescent="0.25">
      <c r="A8037">
        <v>8036</v>
      </c>
      <c r="B8037" t="s">
        <v>9790</v>
      </c>
      <c r="C8037">
        <v>2012</v>
      </c>
      <c r="D8037" s="1">
        <v>41085</v>
      </c>
      <c r="E8037" s="1">
        <v>41088</v>
      </c>
      <c r="F8037" t="s">
        <v>188</v>
      </c>
      <c r="G8037" t="s">
        <v>5247</v>
      </c>
      <c r="H8037" t="s">
        <v>5248</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x14ac:dyDescent="0.25">
      <c r="A8038">
        <v>8037</v>
      </c>
      <c r="B8038" t="s">
        <v>9791</v>
      </c>
      <c r="C8038">
        <v>2012</v>
      </c>
      <c r="D8038" s="1">
        <v>41172</v>
      </c>
      <c r="E8038" s="1">
        <v>41174</v>
      </c>
      <c r="F8038" t="s">
        <v>188</v>
      </c>
      <c r="G8038" t="s">
        <v>118</v>
      </c>
      <c r="H8038" t="s">
        <v>119</v>
      </c>
      <c r="I8038" t="s">
        <v>26</v>
      </c>
      <c r="J8038" t="s">
        <v>27</v>
      </c>
      <c r="K8038" t="s">
        <v>1479</v>
      </c>
      <c r="L8038" t="s">
        <v>1245</v>
      </c>
      <c r="M8038">
        <v>1841</v>
      </c>
      <c r="N8038" t="s">
        <v>148</v>
      </c>
      <c r="O8038" t="s">
        <v>5669</v>
      </c>
      <c r="P8038" t="s">
        <v>46</v>
      </c>
      <c r="Q8038" t="s">
        <v>75</v>
      </c>
      <c r="R8038" t="s">
        <v>5670</v>
      </c>
      <c r="S8038">
        <v>37.68</v>
      </c>
      <c r="T8038">
        <v>6</v>
      </c>
      <c r="U8038">
        <v>0</v>
      </c>
      <c r="V8038">
        <v>16.955999999999996</v>
      </c>
    </row>
    <row r="8039" spans="1:22" x14ac:dyDescent="0.25">
      <c r="A8039">
        <v>8038</v>
      </c>
      <c r="B8039" t="s">
        <v>9792</v>
      </c>
      <c r="C8039">
        <v>2014</v>
      </c>
      <c r="D8039" s="1">
        <v>41831</v>
      </c>
      <c r="E8039" s="1">
        <v>41835</v>
      </c>
      <c r="F8039" t="s">
        <v>50</v>
      </c>
      <c r="G8039" t="s">
        <v>6058</v>
      </c>
      <c r="H8039" t="s">
        <v>6059</v>
      </c>
      <c r="I8039" t="s">
        <v>41</v>
      </c>
      <c r="J8039" t="s">
        <v>27</v>
      </c>
      <c r="K8039" t="s">
        <v>497</v>
      </c>
      <c r="L8039" t="s">
        <v>1272</v>
      </c>
      <c r="M8039">
        <v>31907</v>
      </c>
      <c r="N8039" t="s">
        <v>30</v>
      </c>
      <c r="O8039" t="s">
        <v>9159</v>
      </c>
      <c r="P8039" t="s">
        <v>46</v>
      </c>
      <c r="Q8039" t="s">
        <v>78</v>
      </c>
      <c r="R8039" t="s">
        <v>9160</v>
      </c>
      <c r="S8039">
        <v>41.910000000000004</v>
      </c>
      <c r="T8039">
        <v>3</v>
      </c>
      <c r="U8039">
        <v>0</v>
      </c>
      <c r="V8039">
        <v>10.896600000000003</v>
      </c>
    </row>
    <row r="8040" spans="1:22" x14ac:dyDescent="0.25">
      <c r="A8040">
        <v>8039</v>
      </c>
      <c r="B8040" t="s">
        <v>9793</v>
      </c>
      <c r="C8040">
        <v>2014</v>
      </c>
      <c r="D8040" s="1">
        <v>41821</v>
      </c>
      <c r="E8040" s="1">
        <v>41823</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5.1293999999999755</v>
      </c>
    </row>
    <row r="8041" spans="1:22" x14ac:dyDescent="0.25">
      <c r="A8041">
        <v>8040</v>
      </c>
      <c r="B8041" t="s">
        <v>9794</v>
      </c>
      <c r="C8041">
        <v>2014</v>
      </c>
      <c r="D8041" s="1">
        <v>41873</v>
      </c>
      <c r="E8041" s="1">
        <v>41877</v>
      </c>
      <c r="F8041" t="s">
        <v>23</v>
      </c>
      <c r="G8041" t="s">
        <v>6481</v>
      </c>
      <c r="H8041" t="s">
        <v>6482</v>
      </c>
      <c r="I8041" t="s">
        <v>41</v>
      </c>
      <c r="J8041" t="s">
        <v>27</v>
      </c>
      <c r="K8041" t="s">
        <v>95</v>
      </c>
      <c r="L8041" t="s">
        <v>96</v>
      </c>
      <c r="M8041">
        <v>98115</v>
      </c>
      <c r="N8041" t="s">
        <v>44</v>
      </c>
      <c r="O8041" t="s">
        <v>716</v>
      </c>
      <c r="P8041" t="s">
        <v>32</v>
      </c>
      <c r="Q8041" t="s">
        <v>36</v>
      </c>
      <c r="R8041" t="s">
        <v>717</v>
      </c>
      <c r="S8041">
        <v>388.70400000000006</v>
      </c>
      <c r="T8041">
        <v>6</v>
      </c>
      <c r="U8041">
        <v>0.2</v>
      </c>
      <c r="V8041">
        <v>38.870400000000018</v>
      </c>
    </row>
    <row r="8042" spans="1:22" x14ac:dyDescent="0.25">
      <c r="A8042">
        <v>8041</v>
      </c>
      <c r="B8042" t="s">
        <v>9794</v>
      </c>
      <c r="C8042">
        <v>2014</v>
      </c>
      <c r="D8042" s="1">
        <v>41873</v>
      </c>
      <c r="E8042" s="1">
        <v>41877</v>
      </c>
      <c r="F8042" t="s">
        <v>23</v>
      </c>
      <c r="G8042" t="s">
        <v>6481</v>
      </c>
      <c r="H8042" t="s">
        <v>6482</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34.354799999999955</v>
      </c>
    </row>
    <row r="8043" spans="1:22" x14ac:dyDescent="0.25">
      <c r="A8043">
        <v>8042</v>
      </c>
      <c r="B8043" t="s">
        <v>9794</v>
      </c>
      <c r="C8043">
        <v>2014</v>
      </c>
      <c r="D8043" s="1">
        <v>41873</v>
      </c>
      <c r="E8043" s="1">
        <v>41877</v>
      </c>
      <c r="F8043" t="s">
        <v>23</v>
      </c>
      <c r="G8043" t="s">
        <v>6481</v>
      </c>
      <c r="H8043" t="s">
        <v>6482</v>
      </c>
      <c r="I8043" t="s">
        <v>41</v>
      </c>
      <c r="J8043" t="s">
        <v>27</v>
      </c>
      <c r="K8043" t="s">
        <v>95</v>
      </c>
      <c r="L8043" t="s">
        <v>96</v>
      </c>
      <c r="M8043">
        <v>98115</v>
      </c>
      <c r="N8043" t="s">
        <v>44</v>
      </c>
      <c r="O8043" t="s">
        <v>5540</v>
      </c>
      <c r="P8043" t="s">
        <v>71</v>
      </c>
      <c r="Q8043" t="s">
        <v>161</v>
      </c>
      <c r="R8043" t="s">
        <v>5541</v>
      </c>
      <c r="S8043">
        <v>33.18</v>
      </c>
      <c r="T8043">
        <v>2</v>
      </c>
      <c r="U8043">
        <v>0</v>
      </c>
      <c r="V8043">
        <v>11.613</v>
      </c>
    </row>
    <row r="8044" spans="1:22" x14ac:dyDescent="0.25">
      <c r="A8044">
        <v>8043</v>
      </c>
      <c r="B8044" t="s">
        <v>9795</v>
      </c>
      <c r="C8044">
        <v>2014</v>
      </c>
      <c r="D8044" s="1">
        <v>41710</v>
      </c>
      <c r="E8044" s="1">
        <v>41714</v>
      </c>
      <c r="F8044" t="s">
        <v>50</v>
      </c>
      <c r="G8044" t="s">
        <v>3227</v>
      </c>
      <c r="H8044" t="s">
        <v>3228</v>
      </c>
      <c r="I8044" t="s">
        <v>102</v>
      </c>
      <c r="J8044" t="s">
        <v>27</v>
      </c>
      <c r="K8044" t="s">
        <v>8793</v>
      </c>
      <c r="L8044" t="s">
        <v>1245</v>
      </c>
      <c r="M8044">
        <v>2138</v>
      </c>
      <c r="N8044" t="s">
        <v>148</v>
      </c>
      <c r="O8044" t="s">
        <v>1580</v>
      </c>
      <c r="P8044" t="s">
        <v>71</v>
      </c>
      <c r="Q8044" t="s">
        <v>161</v>
      </c>
      <c r="R8044" t="s">
        <v>1581</v>
      </c>
      <c r="S8044">
        <v>63.88</v>
      </c>
      <c r="T8044">
        <v>4</v>
      </c>
      <c r="U8044">
        <v>0</v>
      </c>
      <c r="V8044">
        <v>24.913200000000003</v>
      </c>
    </row>
    <row r="8045" spans="1:22" x14ac:dyDescent="0.25">
      <c r="A8045">
        <v>8044</v>
      </c>
      <c r="B8045" t="s">
        <v>9795</v>
      </c>
      <c r="C8045">
        <v>2014</v>
      </c>
      <c r="D8045" s="1">
        <v>41710</v>
      </c>
      <c r="E8045" s="1">
        <v>41714</v>
      </c>
      <c r="F8045" t="s">
        <v>50</v>
      </c>
      <c r="G8045" t="s">
        <v>3227</v>
      </c>
      <c r="H8045" t="s">
        <v>3228</v>
      </c>
      <c r="I8045" t="s">
        <v>102</v>
      </c>
      <c r="J8045" t="s">
        <v>27</v>
      </c>
      <c r="K8045" t="s">
        <v>8793</v>
      </c>
      <c r="L8045" t="s">
        <v>1245</v>
      </c>
      <c r="M8045">
        <v>2138</v>
      </c>
      <c r="N8045" t="s">
        <v>148</v>
      </c>
      <c r="O8045" t="s">
        <v>9796</v>
      </c>
      <c r="P8045" t="s">
        <v>32</v>
      </c>
      <c r="Q8045" t="s">
        <v>65</v>
      </c>
      <c r="R8045" t="s">
        <v>9797</v>
      </c>
      <c r="S8045">
        <v>26.72</v>
      </c>
      <c r="T8045">
        <v>1</v>
      </c>
      <c r="U8045">
        <v>0</v>
      </c>
      <c r="V8045">
        <v>11.756800000000002</v>
      </c>
    </row>
    <row r="8046" spans="1:22" x14ac:dyDescent="0.25">
      <c r="A8046">
        <v>8045</v>
      </c>
      <c r="B8046" t="s">
        <v>9798</v>
      </c>
      <c r="C8046">
        <v>2014</v>
      </c>
      <c r="D8046" s="1">
        <v>41898</v>
      </c>
      <c r="E8046" s="1">
        <v>41900</v>
      </c>
      <c r="F8046" t="s">
        <v>23</v>
      </c>
      <c r="G8046" t="s">
        <v>8516</v>
      </c>
      <c r="H8046" t="s">
        <v>8517</v>
      </c>
      <c r="I8046" t="s">
        <v>26</v>
      </c>
      <c r="J8046" t="s">
        <v>27</v>
      </c>
      <c r="K8046" t="s">
        <v>5119</v>
      </c>
      <c r="L8046" t="s">
        <v>121</v>
      </c>
      <c r="M8046">
        <v>84106</v>
      </c>
      <c r="N8046" t="s">
        <v>44</v>
      </c>
      <c r="O8046" t="s">
        <v>462</v>
      </c>
      <c r="P8046" t="s">
        <v>46</v>
      </c>
      <c r="Q8046" t="s">
        <v>75</v>
      </c>
      <c r="R8046" t="s">
        <v>463</v>
      </c>
      <c r="S8046">
        <v>295.05599999999998</v>
      </c>
      <c r="T8046">
        <v>9</v>
      </c>
      <c r="U8046">
        <v>0.2</v>
      </c>
      <c r="V8046">
        <v>106.95779999999998</v>
      </c>
    </row>
    <row r="8047" spans="1:22" x14ac:dyDescent="0.25">
      <c r="A8047">
        <v>8046</v>
      </c>
      <c r="B8047" t="s">
        <v>9799</v>
      </c>
      <c r="C8047">
        <v>2013</v>
      </c>
      <c r="D8047" s="1">
        <v>41538</v>
      </c>
      <c r="E8047" s="1">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129.77249999999998</v>
      </c>
    </row>
    <row r="8048" spans="1:22" x14ac:dyDescent="0.25">
      <c r="A8048">
        <v>8047</v>
      </c>
      <c r="B8048" t="s">
        <v>9800</v>
      </c>
      <c r="C8048">
        <v>2013</v>
      </c>
      <c r="D8048" s="1">
        <v>41624</v>
      </c>
      <c r="E8048" s="1">
        <v>41626</v>
      </c>
      <c r="F8048" t="s">
        <v>23</v>
      </c>
      <c r="G8048" t="s">
        <v>1125</v>
      </c>
      <c r="H8048" t="s">
        <v>1126</v>
      </c>
      <c r="I8048" t="s">
        <v>26</v>
      </c>
      <c r="J8048" t="s">
        <v>27</v>
      </c>
      <c r="K8048" t="s">
        <v>3315</v>
      </c>
      <c r="L8048" t="s">
        <v>498</v>
      </c>
      <c r="M8048">
        <v>44221</v>
      </c>
      <c r="N8048" t="s">
        <v>148</v>
      </c>
      <c r="O8048" t="s">
        <v>7770</v>
      </c>
      <c r="P8048" t="s">
        <v>46</v>
      </c>
      <c r="Q8048" t="s">
        <v>75</v>
      </c>
      <c r="R8048" t="s">
        <v>7771</v>
      </c>
      <c r="S8048">
        <v>2.2140000000000004</v>
      </c>
      <c r="T8048">
        <v>3</v>
      </c>
      <c r="U8048">
        <v>0.7</v>
      </c>
      <c r="V8048">
        <v>-1.4760000000000004</v>
      </c>
    </row>
    <row r="8049" spans="1:22" x14ac:dyDescent="0.25">
      <c r="A8049">
        <v>8048</v>
      </c>
      <c r="B8049" t="s">
        <v>9801</v>
      </c>
      <c r="C8049">
        <v>2014</v>
      </c>
      <c r="D8049" s="1">
        <v>41947</v>
      </c>
      <c r="E8049" s="1">
        <v>41950</v>
      </c>
      <c r="F8049" t="s">
        <v>23</v>
      </c>
      <c r="G8049" t="s">
        <v>5223</v>
      </c>
      <c r="H8049" t="s">
        <v>5224</v>
      </c>
      <c r="I8049" t="s">
        <v>26</v>
      </c>
      <c r="J8049" t="s">
        <v>27</v>
      </c>
      <c r="K8049" t="s">
        <v>521</v>
      </c>
      <c r="L8049" t="s">
        <v>88</v>
      </c>
      <c r="M8049">
        <v>28403</v>
      </c>
      <c r="N8049" t="s">
        <v>30</v>
      </c>
      <c r="O8049" t="s">
        <v>3865</v>
      </c>
      <c r="P8049" t="s">
        <v>46</v>
      </c>
      <c r="Q8049" t="s">
        <v>90</v>
      </c>
      <c r="R8049" t="s">
        <v>3866</v>
      </c>
      <c r="S8049">
        <v>16.272000000000002</v>
      </c>
      <c r="T8049">
        <v>3</v>
      </c>
      <c r="U8049">
        <v>0.2</v>
      </c>
      <c r="V8049">
        <v>5.2883999999999984</v>
      </c>
    </row>
    <row r="8050" spans="1:22" x14ac:dyDescent="0.25">
      <c r="A8050">
        <v>8049</v>
      </c>
      <c r="B8050" t="s">
        <v>9802</v>
      </c>
      <c r="C8050">
        <v>2013</v>
      </c>
      <c r="D8050" s="1">
        <v>41459</v>
      </c>
      <c r="E8050" s="1">
        <v>41463</v>
      </c>
      <c r="F8050" t="s">
        <v>50</v>
      </c>
      <c r="G8050" t="s">
        <v>1358</v>
      </c>
      <c r="H8050" t="s">
        <v>1359</v>
      </c>
      <c r="I8050" t="s">
        <v>41</v>
      </c>
      <c r="J8050" t="s">
        <v>27</v>
      </c>
      <c r="K8050" t="s">
        <v>266</v>
      </c>
      <c r="L8050" t="s">
        <v>267</v>
      </c>
      <c r="M8050">
        <v>10035</v>
      </c>
      <c r="N8050" t="s">
        <v>148</v>
      </c>
      <c r="O8050" t="s">
        <v>8070</v>
      </c>
      <c r="P8050" t="s">
        <v>46</v>
      </c>
      <c r="Q8050" t="s">
        <v>78</v>
      </c>
      <c r="R8050" t="s">
        <v>8071</v>
      </c>
      <c r="S8050">
        <v>706.86</v>
      </c>
      <c r="T8050">
        <v>7</v>
      </c>
      <c r="U8050">
        <v>0</v>
      </c>
      <c r="V8050">
        <v>197.92079999999999</v>
      </c>
    </row>
    <row r="8051" spans="1:22" x14ac:dyDescent="0.25">
      <c r="A8051">
        <v>8050</v>
      </c>
      <c r="B8051" t="s">
        <v>9803</v>
      </c>
      <c r="C8051">
        <v>2011</v>
      </c>
      <c r="D8051" s="1">
        <v>40812</v>
      </c>
      <c r="E8051" s="1">
        <v>40816</v>
      </c>
      <c r="F8051" t="s">
        <v>50</v>
      </c>
      <c r="G8051" t="s">
        <v>9527</v>
      </c>
      <c r="H8051" t="s">
        <v>9528</v>
      </c>
      <c r="I8051" t="s">
        <v>41</v>
      </c>
      <c r="J8051" t="s">
        <v>27</v>
      </c>
      <c r="K8051" t="s">
        <v>146</v>
      </c>
      <c r="L8051" t="s">
        <v>147</v>
      </c>
      <c r="M8051">
        <v>19140</v>
      </c>
      <c r="N8051" t="s">
        <v>148</v>
      </c>
      <c r="O8051" t="s">
        <v>545</v>
      </c>
      <c r="P8051" t="s">
        <v>46</v>
      </c>
      <c r="Q8051" t="s">
        <v>75</v>
      </c>
      <c r="R8051" t="s">
        <v>546</v>
      </c>
      <c r="S8051">
        <v>5.9700000000000006</v>
      </c>
      <c r="T8051">
        <v>5</v>
      </c>
      <c r="U8051">
        <v>0.7</v>
      </c>
      <c r="V8051">
        <v>-4.577</v>
      </c>
    </row>
    <row r="8052" spans="1:22" x14ac:dyDescent="0.25">
      <c r="A8052">
        <v>8051</v>
      </c>
      <c r="B8052" t="s">
        <v>9803</v>
      </c>
      <c r="C8052">
        <v>2011</v>
      </c>
      <c r="D8052" s="1">
        <v>40812</v>
      </c>
      <c r="E8052" s="1">
        <v>40816</v>
      </c>
      <c r="F8052" t="s">
        <v>50</v>
      </c>
      <c r="G8052" t="s">
        <v>9527</v>
      </c>
      <c r="H8052" t="s">
        <v>9528</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x14ac:dyDescent="0.25">
      <c r="A8053">
        <v>8052</v>
      </c>
      <c r="B8053" t="s">
        <v>9803</v>
      </c>
      <c r="C8053">
        <v>2011</v>
      </c>
      <c r="D8053" s="1">
        <v>40812</v>
      </c>
      <c r="E8053" s="1">
        <v>40816</v>
      </c>
      <c r="F8053" t="s">
        <v>50</v>
      </c>
      <c r="G8053" t="s">
        <v>9527</v>
      </c>
      <c r="H8053" t="s">
        <v>9528</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3.1032000000000011</v>
      </c>
    </row>
    <row r="8054" spans="1:22" x14ac:dyDescent="0.25">
      <c r="A8054">
        <v>8053</v>
      </c>
      <c r="B8054" t="s">
        <v>9804</v>
      </c>
      <c r="C8054">
        <v>2011</v>
      </c>
      <c r="D8054" s="1">
        <v>40738</v>
      </c>
      <c r="E8054" s="1">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x14ac:dyDescent="0.25">
      <c r="A8055">
        <v>8054</v>
      </c>
      <c r="B8055" t="s">
        <v>9805</v>
      </c>
      <c r="C8055">
        <v>2014</v>
      </c>
      <c r="D8055" s="1">
        <v>41911</v>
      </c>
      <c r="E8055" s="1">
        <v>41918</v>
      </c>
      <c r="F8055" t="s">
        <v>50</v>
      </c>
      <c r="G8055" t="s">
        <v>2057</v>
      </c>
      <c r="H8055" t="s">
        <v>2058</v>
      </c>
      <c r="I8055" t="s">
        <v>41</v>
      </c>
      <c r="J8055" t="s">
        <v>27</v>
      </c>
      <c r="K8055" t="s">
        <v>146</v>
      </c>
      <c r="L8055" t="s">
        <v>147</v>
      </c>
      <c r="M8055">
        <v>19134</v>
      </c>
      <c r="N8055" t="s">
        <v>148</v>
      </c>
      <c r="O8055" t="s">
        <v>2367</v>
      </c>
      <c r="P8055" t="s">
        <v>46</v>
      </c>
      <c r="Q8055" t="s">
        <v>75</v>
      </c>
      <c r="R8055" t="s">
        <v>2368</v>
      </c>
      <c r="S8055">
        <v>2.6550000000000002</v>
      </c>
      <c r="T8055">
        <v>1</v>
      </c>
      <c r="U8055">
        <v>0.7</v>
      </c>
      <c r="V8055">
        <v>-1.8584999999999994</v>
      </c>
    </row>
    <row r="8056" spans="1:22" x14ac:dyDescent="0.25">
      <c r="A8056">
        <v>8055</v>
      </c>
      <c r="B8056" t="s">
        <v>9806</v>
      </c>
      <c r="C8056">
        <v>2012</v>
      </c>
      <c r="D8056" s="1">
        <v>41149</v>
      </c>
      <c r="E8056" s="1">
        <v>41156</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267.70499999999993</v>
      </c>
    </row>
    <row r="8057" spans="1:22" x14ac:dyDescent="0.25">
      <c r="A8057">
        <v>8056</v>
      </c>
      <c r="B8057" t="s">
        <v>9806</v>
      </c>
      <c r="C8057">
        <v>2012</v>
      </c>
      <c r="D8057" s="1">
        <v>41149</v>
      </c>
      <c r="E8057" s="1">
        <v>41156</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28.956799999999973</v>
      </c>
    </row>
    <row r="8058" spans="1:22" x14ac:dyDescent="0.25">
      <c r="A8058">
        <v>8057</v>
      </c>
      <c r="B8058" t="s">
        <v>9806</v>
      </c>
      <c r="C8058">
        <v>2012</v>
      </c>
      <c r="D8058" s="1">
        <v>41149</v>
      </c>
      <c r="E8058" s="1">
        <v>41156</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29.152799999999971</v>
      </c>
    </row>
    <row r="8059" spans="1:22" x14ac:dyDescent="0.25">
      <c r="A8059">
        <v>8058</v>
      </c>
      <c r="B8059" t="s">
        <v>9806</v>
      </c>
      <c r="C8059">
        <v>2012</v>
      </c>
      <c r="D8059" s="1">
        <v>41149</v>
      </c>
      <c r="E8059" s="1">
        <v>41156</v>
      </c>
      <c r="F8059" t="s">
        <v>50</v>
      </c>
      <c r="G8059" t="s">
        <v>777</v>
      </c>
      <c r="H8059" t="s">
        <v>778</v>
      </c>
      <c r="I8059" t="s">
        <v>26</v>
      </c>
      <c r="J8059" t="s">
        <v>27</v>
      </c>
      <c r="K8059" t="s">
        <v>42</v>
      </c>
      <c r="L8059" t="s">
        <v>43</v>
      </c>
      <c r="M8059">
        <v>90049</v>
      </c>
      <c r="N8059" t="s">
        <v>44</v>
      </c>
      <c r="O8059" t="s">
        <v>5486</v>
      </c>
      <c r="P8059" t="s">
        <v>46</v>
      </c>
      <c r="Q8059" t="s">
        <v>75</v>
      </c>
      <c r="R8059" t="s">
        <v>5487</v>
      </c>
      <c r="S8059">
        <v>41.36</v>
      </c>
      <c r="T8059">
        <v>5</v>
      </c>
      <c r="U8059">
        <v>0.2</v>
      </c>
      <c r="V8059">
        <v>13.959</v>
      </c>
    </row>
    <row r="8060" spans="1:22" x14ac:dyDescent="0.25">
      <c r="A8060">
        <v>8059</v>
      </c>
      <c r="B8060" t="s">
        <v>9806</v>
      </c>
      <c r="C8060">
        <v>2012</v>
      </c>
      <c r="D8060" s="1">
        <v>41149</v>
      </c>
      <c r="E8060" s="1">
        <v>41156</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x14ac:dyDescent="0.25">
      <c r="A8061">
        <v>8060</v>
      </c>
      <c r="B8061" t="s">
        <v>9806</v>
      </c>
      <c r="C8061">
        <v>2012</v>
      </c>
      <c r="D8061" s="1">
        <v>41149</v>
      </c>
      <c r="E8061" s="1">
        <v>41156</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1.7472000000000003</v>
      </c>
    </row>
    <row r="8062" spans="1:22" x14ac:dyDescent="0.25">
      <c r="A8062">
        <v>8061</v>
      </c>
      <c r="B8062" t="s">
        <v>9807</v>
      </c>
      <c r="C8062">
        <v>2012</v>
      </c>
      <c r="D8062" s="1">
        <v>41172</v>
      </c>
      <c r="E8062" s="1">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28.857999999999997</v>
      </c>
    </row>
    <row r="8063" spans="1:22" x14ac:dyDescent="0.25">
      <c r="A8063">
        <v>8062</v>
      </c>
      <c r="B8063" t="s">
        <v>9807</v>
      </c>
      <c r="C8063">
        <v>2012</v>
      </c>
      <c r="D8063" s="1">
        <v>41172</v>
      </c>
      <c r="E8063" s="1">
        <v>41178</v>
      </c>
      <c r="F8063" t="s">
        <v>50</v>
      </c>
      <c r="G8063" t="s">
        <v>4959</v>
      </c>
      <c r="H8063" t="s">
        <v>4960</v>
      </c>
      <c r="I8063" t="s">
        <v>41</v>
      </c>
      <c r="J8063" t="s">
        <v>27</v>
      </c>
      <c r="K8063" t="s">
        <v>1173</v>
      </c>
      <c r="L8063" t="s">
        <v>267</v>
      </c>
      <c r="M8063">
        <v>11561</v>
      </c>
      <c r="N8063" t="s">
        <v>148</v>
      </c>
      <c r="O8063" t="s">
        <v>5429</v>
      </c>
      <c r="P8063" t="s">
        <v>46</v>
      </c>
      <c r="Q8063" t="s">
        <v>75</v>
      </c>
      <c r="R8063" t="s">
        <v>5430</v>
      </c>
      <c r="S8063">
        <v>24.448</v>
      </c>
      <c r="T8063">
        <v>2</v>
      </c>
      <c r="U8063">
        <v>0.2</v>
      </c>
      <c r="V8063">
        <v>8.8623999999999992</v>
      </c>
    </row>
    <row r="8064" spans="1:22" x14ac:dyDescent="0.25">
      <c r="A8064">
        <v>8063</v>
      </c>
      <c r="B8064" t="s">
        <v>9808</v>
      </c>
      <c r="C8064">
        <v>2013</v>
      </c>
      <c r="D8064" s="1">
        <v>41586</v>
      </c>
      <c r="E8064" s="1">
        <v>41588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71.269200000000012</v>
      </c>
    </row>
    <row r="8065" spans="1:22" x14ac:dyDescent="0.25">
      <c r="A8065">
        <v>8064</v>
      </c>
      <c r="B8065" t="s">
        <v>9808</v>
      </c>
      <c r="C8065">
        <v>2013</v>
      </c>
      <c r="D8065" s="1">
        <v>41586</v>
      </c>
      <c r="E8065" s="1">
        <v>41588</v>
      </c>
      <c r="F8065" t="s">
        <v>188</v>
      </c>
      <c r="G8065" t="s">
        <v>4876</v>
      </c>
      <c r="H8065" t="s">
        <v>4877</v>
      </c>
      <c r="I8065" t="s">
        <v>26</v>
      </c>
      <c r="J8065" t="s">
        <v>27</v>
      </c>
      <c r="K8065" t="s">
        <v>389</v>
      </c>
      <c r="L8065" t="s">
        <v>267</v>
      </c>
      <c r="M8065">
        <v>14609</v>
      </c>
      <c r="N8065" t="s">
        <v>148</v>
      </c>
      <c r="O8065" t="s">
        <v>4848</v>
      </c>
      <c r="P8065" t="s">
        <v>71</v>
      </c>
      <c r="Q8065" t="s">
        <v>72</v>
      </c>
      <c r="R8065" t="s">
        <v>4849</v>
      </c>
      <c r="S8065">
        <v>359.96999999999997</v>
      </c>
      <c r="T8065">
        <v>3</v>
      </c>
      <c r="U8065">
        <v>0</v>
      </c>
      <c r="V8065">
        <v>100.7916</v>
      </c>
    </row>
    <row r="8066" spans="1:22" x14ac:dyDescent="0.25">
      <c r="A8066">
        <v>8065</v>
      </c>
      <c r="B8066" t="s">
        <v>9808</v>
      </c>
      <c r="C8066">
        <v>2013</v>
      </c>
      <c r="D8066" s="1">
        <v>41586</v>
      </c>
      <c r="E8066" s="1">
        <v>41588</v>
      </c>
      <c r="F8066" t="s">
        <v>188</v>
      </c>
      <c r="G8066" t="s">
        <v>4876</v>
      </c>
      <c r="H8066" t="s">
        <v>4877</v>
      </c>
      <c r="I8066" t="s">
        <v>26</v>
      </c>
      <c r="J8066" t="s">
        <v>27</v>
      </c>
      <c r="K8066" t="s">
        <v>389</v>
      </c>
      <c r="L8066" t="s">
        <v>267</v>
      </c>
      <c r="M8066">
        <v>14609</v>
      </c>
      <c r="N8066" t="s">
        <v>148</v>
      </c>
      <c r="O8066" t="s">
        <v>5529</v>
      </c>
      <c r="P8066" t="s">
        <v>46</v>
      </c>
      <c r="Q8066" t="s">
        <v>90</v>
      </c>
      <c r="R8066" t="s">
        <v>5530</v>
      </c>
      <c r="S8066">
        <v>12.96</v>
      </c>
      <c r="T8066">
        <v>2</v>
      </c>
      <c r="U8066">
        <v>0</v>
      </c>
      <c r="V8066">
        <v>6.2208000000000006</v>
      </c>
    </row>
    <row r="8067" spans="1:22" x14ac:dyDescent="0.25">
      <c r="A8067">
        <v>8066</v>
      </c>
      <c r="B8067" t="s">
        <v>9808</v>
      </c>
      <c r="C8067">
        <v>2013</v>
      </c>
      <c r="D8067" s="1">
        <v>41586</v>
      </c>
      <c r="E8067" s="1">
        <v>41588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5.8409999999999869</v>
      </c>
    </row>
    <row r="8068" spans="1:22" x14ac:dyDescent="0.25">
      <c r="A8068">
        <v>8067</v>
      </c>
      <c r="B8068" t="s">
        <v>9808</v>
      </c>
      <c r="C8068">
        <v>2013</v>
      </c>
      <c r="D8068" s="1">
        <v>41586</v>
      </c>
      <c r="E8068" s="1">
        <v>41588</v>
      </c>
      <c r="F8068" t="s">
        <v>188</v>
      </c>
      <c r="G8068" t="s">
        <v>4876</v>
      </c>
      <c r="H8068" t="s">
        <v>4877</v>
      </c>
      <c r="I8068" t="s">
        <v>26</v>
      </c>
      <c r="J8068" t="s">
        <v>27</v>
      </c>
      <c r="K8068" t="s">
        <v>389</v>
      </c>
      <c r="L8068" t="s">
        <v>267</v>
      </c>
      <c r="M8068">
        <v>14609</v>
      </c>
      <c r="N8068" t="s">
        <v>148</v>
      </c>
      <c r="O8068" t="s">
        <v>6988</v>
      </c>
      <c r="P8068" t="s">
        <v>46</v>
      </c>
      <c r="Q8068" t="s">
        <v>75</v>
      </c>
      <c r="R8068" t="s">
        <v>6989</v>
      </c>
      <c r="S8068">
        <v>276.78400000000005</v>
      </c>
      <c r="T8068">
        <v>2</v>
      </c>
      <c r="U8068">
        <v>0.2</v>
      </c>
      <c r="V8068">
        <v>89.954799999999992</v>
      </c>
    </row>
    <row r="8069" spans="1:22" x14ac:dyDescent="0.25">
      <c r="A8069">
        <v>8068</v>
      </c>
      <c r="B8069" t="s">
        <v>9809</v>
      </c>
      <c r="C8069">
        <v>2012</v>
      </c>
      <c r="D8069" s="1">
        <v>41202</v>
      </c>
      <c r="E8069" s="1">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239.96999999999997</v>
      </c>
      <c r="T8069">
        <v>3</v>
      </c>
      <c r="U8069">
        <v>0</v>
      </c>
      <c r="V8069">
        <v>86.389199999999988</v>
      </c>
    </row>
    <row r="8070" spans="1:22" x14ac:dyDescent="0.25">
      <c r="A8070">
        <v>8069</v>
      </c>
      <c r="B8070" t="s">
        <v>9809</v>
      </c>
      <c r="C8070">
        <v>2012</v>
      </c>
      <c r="D8070" s="1">
        <v>41202</v>
      </c>
      <c r="E8070" s="1">
        <v>41206</v>
      </c>
      <c r="F8070" t="s">
        <v>50</v>
      </c>
      <c r="G8070" t="s">
        <v>3094</v>
      </c>
      <c r="H8070" t="s">
        <v>3095</v>
      </c>
      <c r="I8070" t="s">
        <v>41</v>
      </c>
      <c r="J8070" t="s">
        <v>27</v>
      </c>
      <c r="K8070" t="s">
        <v>127</v>
      </c>
      <c r="L8070" t="s">
        <v>43</v>
      </c>
      <c r="M8070">
        <v>94109</v>
      </c>
      <c r="N8070" t="s">
        <v>44</v>
      </c>
      <c r="O8070" t="s">
        <v>6825</v>
      </c>
      <c r="P8070" t="s">
        <v>32</v>
      </c>
      <c r="Q8070" t="s">
        <v>65</v>
      </c>
      <c r="R8070" t="s">
        <v>6826</v>
      </c>
      <c r="S8070">
        <v>16.02</v>
      </c>
      <c r="T8070">
        <v>6</v>
      </c>
      <c r="U8070">
        <v>0</v>
      </c>
      <c r="V8070">
        <v>6.0876000000000001</v>
      </c>
    </row>
    <row r="8071" spans="1:22" x14ac:dyDescent="0.25">
      <c r="A8071">
        <v>8070</v>
      </c>
      <c r="B8071" t="s">
        <v>9810</v>
      </c>
      <c r="C8071">
        <v>2014</v>
      </c>
      <c r="D8071" s="1">
        <v>41641</v>
      </c>
      <c r="E8071" s="1">
        <v>41645</v>
      </c>
      <c r="F8071" t="s">
        <v>50</v>
      </c>
      <c r="G8071" t="s">
        <v>465</v>
      </c>
      <c r="H8071" t="s">
        <v>466</v>
      </c>
      <c r="I8071" t="s">
        <v>26</v>
      </c>
      <c r="J8071" t="s">
        <v>27</v>
      </c>
      <c r="K8071" t="s">
        <v>1681</v>
      </c>
      <c r="L8071" t="s">
        <v>104</v>
      </c>
      <c r="M8071">
        <v>77340</v>
      </c>
      <c r="N8071" t="s">
        <v>105</v>
      </c>
      <c r="O8071" t="s">
        <v>1629</v>
      </c>
      <c r="P8071" t="s">
        <v>46</v>
      </c>
      <c r="Q8071" t="s">
        <v>59</v>
      </c>
      <c r="R8071" t="s">
        <v>1630</v>
      </c>
      <c r="S8071">
        <v>454.56000000000006</v>
      </c>
      <c r="T8071">
        <v>5</v>
      </c>
      <c r="U8071">
        <v>0.2</v>
      </c>
      <c r="V8071">
        <v>-107.95800000000004</v>
      </c>
    </row>
    <row r="8072" spans="1:22" x14ac:dyDescent="0.25">
      <c r="A8072">
        <v>8071</v>
      </c>
      <c r="B8072" t="s">
        <v>9810</v>
      </c>
      <c r="C8072">
        <v>2014</v>
      </c>
      <c r="D8072" s="1">
        <v>41641</v>
      </c>
      <c r="E8072" s="1">
        <v>41645</v>
      </c>
      <c r="F8072" t="s">
        <v>50</v>
      </c>
      <c r="G8072" t="s">
        <v>465</v>
      </c>
      <c r="H8072" t="s">
        <v>466</v>
      </c>
      <c r="I8072" t="s">
        <v>26</v>
      </c>
      <c r="J8072" t="s">
        <v>27</v>
      </c>
      <c r="K8072" t="s">
        <v>1681</v>
      </c>
      <c r="L8072" t="s">
        <v>104</v>
      </c>
      <c r="M8072">
        <v>77340</v>
      </c>
      <c r="N8072" t="s">
        <v>105</v>
      </c>
      <c r="O8072" t="s">
        <v>6115</v>
      </c>
      <c r="P8072" t="s">
        <v>32</v>
      </c>
      <c r="Q8072" t="s">
        <v>65</v>
      </c>
      <c r="R8072" t="s">
        <v>6116</v>
      </c>
      <c r="S8072">
        <v>141.41999999999999</v>
      </c>
      <c r="T8072">
        <v>5</v>
      </c>
      <c r="U8072">
        <v>0.6</v>
      </c>
      <c r="V8072">
        <v>-187.38150000000002</v>
      </c>
    </row>
    <row r="8073" spans="1:22" x14ac:dyDescent="0.25">
      <c r="A8073">
        <v>8072</v>
      </c>
      <c r="B8073" t="s">
        <v>9810</v>
      </c>
      <c r="C8073">
        <v>2014</v>
      </c>
      <c r="D8073" s="1">
        <v>41641</v>
      </c>
      <c r="E8073" s="1">
        <v>41645</v>
      </c>
      <c r="F8073" t="s">
        <v>50</v>
      </c>
      <c r="G8073" t="s">
        <v>465</v>
      </c>
      <c r="H8073" t="s">
        <v>466</v>
      </c>
      <c r="I8073" t="s">
        <v>26</v>
      </c>
      <c r="J8073" t="s">
        <v>27</v>
      </c>
      <c r="K8073" t="s">
        <v>1681</v>
      </c>
      <c r="L8073" t="s">
        <v>104</v>
      </c>
      <c r="M8073">
        <v>77340</v>
      </c>
      <c r="N8073" t="s">
        <v>105</v>
      </c>
      <c r="O8073" t="s">
        <v>2481</v>
      </c>
      <c r="P8073" t="s">
        <v>32</v>
      </c>
      <c r="Q8073" t="s">
        <v>36</v>
      </c>
      <c r="R8073" t="s">
        <v>2482</v>
      </c>
      <c r="S8073">
        <v>310.74399999999997</v>
      </c>
      <c r="T8073">
        <v>4</v>
      </c>
      <c r="U8073">
        <v>0.3</v>
      </c>
      <c r="V8073">
        <v>-26.635199999999998</v>
      </c>
    </row>
    <row r="8074" spans="1:22" x14ac:dyDescent="0.25">
      <c r="A8074">
        <v>8073</v>
      </c>
      <c r="B8074" t="s">
        <v>9810</v>
      </c>
      <c r="C8074">
        <v>2014</v>
      </c>
      <c r="D8074" s="1">
        <v>41641</v>
      </c>
      <c r="E8074" s="1">
        <v>41645</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2.2287999999999988</v>
      </c>
    </row>
    <row r="8075" spans="1:22" x14ac:dyDescent="0.25">
      <c r="A8075">
        <v>8074</v>
      </c>
      <c r="B8075" t="s">
        <v>9810</v>
      </c>
      <c r="C8075">
        <v>2014</v>
      </c>
      <c r="D8075" s="1">
        <v>41641</v>
      </c>
      <c r="E8075" s="1">
        <v>41645</v>
      </c>
      <c r="F8075" t="s">
        <v>50</v>
      </c>
      <c r="G8075" t="s">
        <v>465</v>
      </c>
      <c r="H8075" t="s">
        <v>466</v>
      </c>
      <c r="I8075" t="s">
        <v>26</v>
      </c>
      <c r="J8075" t="s">
        <v>27</v>
      </c>
      <c r="K8075" t="s">
        <v>1681</v>
      </c>
      <c r="L8075" t="s">
        <v>104</v>
      </c>
      <c r="M8075">
        <v>77340</v>
      </c>
      <c r="N8075" t="s">
        <v>105</v>
      </c>
      <c r="O8075" t="s">
        <v>2443</v>
      </c>
      <c r="P8075" t="s">
        <v>46</v>
      </c>
      <c r="Q8075" t="s">
        <v>75</v>
      </c>
      <c r="R8075" t="s">
        <v>2444</v>
      </c>
      <c r="S8075">
        <v>6.469999999999998</v>
      </c>
      <c r="T8075">
        <v>5</v>
      </c>
      <c r="U8075">
        <v>0.8</v>
      </c>
      <c r="V8075">
        <v>-9.7050000000000018</v>
      </c>
    </row>
    <row r="8076" spans="1:22" x14ac:dyDescent="0.25">
      <c r="A8076">
        <v>8075</v>
      </c>
      <c r="B8076" t="s">
        <v>9810</v>
      </c>
      <c r="C8076">
        <v>2014</v>
      </c>
      <c r="D8076" s="1">
        <v>41641</v>
      </c>
      <c r="E8076" s="1">
        <v>41645</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13.747999999999998</v>
      </c>
      <c r="T8076">
        <v>14</v>
      </c>
      <c r="U8076">
        <v>0.8</v>
      </c>
      <c r="V8076">
        <v>-22.684200000000004</v>
      </c>
    </row>
    <row r="8077" spans="1:22" x14ac:dyDescent="0.25">
      <c r="A8077">
        <v>8076</v>
      </c>
      <c r="B8077" t="s">
        <v>9810</v>
      </c>
      <c r="C8077">
        <v>2014</v>
      </c>
      <c r="D8077" s="1">
        <v>41641</v>
      </c>
      <c r="E8077" s="1">
        <v>41645</v>
      </c>
      <c r="F8077" t="s">
        <v>50</v>
      </c>
      <c r="G8077" t="s">
        <v>465</v>
      </c>
      <c r="H8077" t="s">
        <v>466</v>
      </c>
      <c r="I8077" t="s">
        <v>26</v>
      </c>
      <c r="J8077" t="s">
        <v>27</v>
      </c>
      <c r="K8077" t="s">
        <v>1681</v>
      </c>
      <c r="L8077" t="s">
        <v>104</v>
      </c>
      <c r="M8077">
        <v>77340</v>
      </c>
      <c r="N8077" t="s">
        <v>105</v>
      </c>
      <c r="O8077" t="s">
        <v>1992</v>
      </c>
      <c r="P8077" t="s">
        <v>46</v>
      </c>
      <c r="Q8077" t="s">
        <v>78</v>
      </c>
      <c r="R8077" t="s">
        <v>1993</v>
      </c>
      <c r="S8077">
        <v>15.223999999999997</v>
      </c>
      <c r="T8077">
        <v>2</v>
      </c>
      <c r="U8077">
        <v>0.8</v>
      </c>
      <c r="V8077">
        <v>-38.821200000000012</v>
      </c>
    </row>
    <row r="8078" spans="1:22" x14ac:dyDescent="0.25">
      <c r="A8078">
        <v>8077</v>
      </c>
      <c r="B8078" t="s">
        <v>9811</v>
      </c>
      <c r="C8078">
        <v>2012</v>
      </c>
      <c r="D8078" s="1">
        <v>41083</v>
      </c>
      <c r="E8078" s="1">
        <v>41089</v>
      </c>
      <c r="F8078" t="s">
        <v>50</v>
      </c>
      <c r="G8078" t="s">
        <v>5044</v>
      </c>
      <c r="H8078" t="s">
        <v>5045</v>
      </c>
      <c r="I8078" t="s">
        <v>41</v>
      </c>
      <c r="J8078" t="s">
        <v>27</v>
      </c>
      <c r="K8078" t="s">
        <v>9812</v>
      </c>
      <c r="L8078" t="s">
        <v>1272</v>
      </c>
      <c r="M8078">
        <v>30344</v>
      </c>
      <c r="N8078" t="s">
        <v>30</v>
      </c>
      <c r="O8078" t="s">
        <v>2522</v>
      </c>
      <c r="P8078" t="s">
        <v>32</v>
      </c>
      <c r="Q8078" t="s">
        <v>65</v>
      </c>
      <c r="R8078" t="s">
        <v>2523</v>
      </c>
      <c r="S8078">
        <v>27.42</v>
      </c>
      <c r="T8078">
        <v>3</v>
      </c>
      <c r="U8078">
        <v>0</v>
      </c>
      <c r="V8078">
        <v>9.3227999999999991</v>
      </c>
    </row>
    <row r="8079" spans="1:22" x14ac:dyDescent="0.25">
      <c r="A8079">
        <v>8078</v>
      </c>
      <c r="B8079" t="s">
        <v>9811</v>
      </c>
      <c r="C8079">
        <v>2012</v>
      </c>
      <c r="D8079" s="1">
        <v>41083</v>
      </c>
      <c r="E8079" s="1">
        <v>41089</v>
      </c>
      <c r="F8079" t="s">
        <v>50</v>
      </c>
      <c r="G8079" t="s">
        <v>5044</v>
      </c>
      <c r="H8079" t="s">
        <v>5045</v>
      </c>
      <c r="I8079" t="s">
        <v>41</v>
      </c>
      <c r="J8079" t="s">
        <v>27</v>
      </c>
      <c r="K8079" t="s">
        <v>9812</v>
      </c>
      <c r="L8079" t="s">
        <v>1272</v>
      </c>
      <c r="M8079">
        <v>30344</v>
      </c>
      <c r="N8079" t="s">
        <v>30</v>
      </c>
      <c r="O8079" t="s">
        <v>3477</v>
      </c>
      <c r="P8079" t="s">
        <v>46</v>
      </c>
      <c r="Q8079" t="s">
        <v>75</v>
      </c>
      <c r="R8079" t="s">
        <v>3478</v>
      </c>
      <c r="S8079">
        <v>165.98</v>
      </c>
      <c r="T8079">
        <v>1</v>
      </c>
      <c r="U8079">
        <v>0</v>
      </c>
      <c r="V8079">
        <v>74.690999999999988</v>
      </c>
    </row>
    <row r="8080" spans="1:22" x14ac:dyDescent="0.25">
      <c r="A8080">
        <v>8079</v>
      </c>
      <c r="B8080" t="s">
        <v>9811</v>
      </c>
      <c r="C8080">
        <v>2012</v>
      </c>
      <c r="D8080" s="1">
        <v>41083</v>
      </c>
      <c r="E8080" s="1">
        <v>41089</v>
      </c>
      <c r="F8080" t="s">
        <v>50</v>
      </c>
      <c r="G8080" t="s">
        <v>5044</v>
      </c>
      <c r="H8080" t="s">
        <v>5045</v>
      </c>
      <c r="I8080" t="s">
        <v>41</v>
      </c>
      <c r="J8080" t="s">
        <v>27</v>
      </c>
      <c r="K8080" t="s">
        <v>9812</v>
      </c>
      <c r="L8080" t="s">
        <v>1272</v>
      </c>
      <c r="M8080">
        <v>30344</v>
      </c>
      <c r="N8080" t="s">
        <v>30</v>
      </c>
      <c r="O8080" t="s">
        <v>5650</v>
      </c>
      <c r="P8080" t="s">
        <v>71</v>
      </c>
      <c r="Q8080" t="s">
        <v>161</v>
      </c>
      <c r="R8080" t="s">
        <v>5651</v>
      </c>
      <c r="S8080">
        <v>75</v>
      </c>
      <c r="T8080">
        <v>3</v>
      </c>
      <c r="U8080">
        <v>0</v>
      </c>
      <c r="V8080">
        <v>18</v>
      </c>
    </row>
    <row r="8081" spans="1:22" x14ac:dyDescent="0.25">
      <c r="A8081">
        <v>8080</v>
      </c>
      <c r="B8081" t="s">
        <v>9813</v>
      </c>
      <c r="C8081">
        <v>2013</v>
      </c>
      <c r="D8081" s="1">
        <v>41601</v>
      </c>
      <c r="E8081" s="1">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134.27200000000002</v>
      </c>
      <c r="T8081">
        <v>8</v>
      </c>
      <c r="U8081">
        <v>0.2</v>
      </c>
      <c r="V8081">
        <v>46.99519999999999</v>
      </c>
    </row>
    <row r="8082" spans="1:22" x14ac:dyDescent="0.25">
      <c r="A8082">
        <v>8081</v>
      </c>
      <c r="B8082" t="s">
        <v>9814</v>
      </c>
      <c r="C8082">
        <v>2012</v>
      </c>
      <c r="D8082" s="1">
        <v>41208</v>
      </c>
      <c r="E8082" s="1">
        <v>41214</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47.626799999999996</v>
      </c>
    </row>
    <row r="8083" spans="1:22" x14ac:dyDescent="0.25">
      <c r="A8083">
        <v>8082</v>
      </c>
      <c r="B8083" t="s">
        <v>9814</v>
      </c>
      <c r="C8083">
        <v>2012</v>
      </c>
      <c r="D8083" s="1">
        <v>41208</v>
      </c>
      <c r="E8083" s="1">
        <v>41214</v>
      </c>
      <c r="F8083" t="s">
        <v>50</v>
      </c>
      <c r="G8083" t="s">
        <v>1013</v>
      </c>
      <c r="H8083" t="s">
        <v>1014</v>
      </c>
      <c r="I8083" t="s">
        <v>41</v>
      </c>
      <c r="J8083" t="s">
        <v>27</v>
      </c>
      <c r="K8083" t="s">
        <v>318</v>
      </c>
      <c r="L8083" t="s">
        <v>420</v>
      </c>
      <c r="M8083">
        <v>97477</v>
      </c>
      <c r="N8083" t="s">
        <v>44</v>
      </c>
      <c r="O8083" t="s">
        <v>8535</v>
      </c>
      <c r="P8083" t="s">
        <v>46</v>
      </c>
      <c r="Q8083" t="s">
        <v>90</v>
      </c>
      <c r="R8083" t="s">
        <v>8536</v>
      </c>
      <c r="S8083">
        <v>131.904</v>
      </c>
      <c r="T8083">
        <v>3</v>
      </c>
      <c r="U8083">
        <v>0.2</v>
      </c>
      <c r="V8083">
        <v>47.815200000000004</v>
      </c>
    </row>
    <row r="8084" spans="1:22" x14ac:dyDescent="0.25">
      <c r="A8084">
        <v>8083</v>
      </c>
      <c r="B8084" t="s">
        <v>9814</v>
      </c>
      <c r="C8084">
        <v>2012</v>
      </c>
      <c r="D8084" s="1">
        <v>41208</v>
      </c>
      <c r="E8084" s="1">
        <v>41214</v>
      </c>
      <c r="F8084" t="s">
        <v>50</v>
      </c>
      <c r="G8084" t="s">
        <v>1013</v>
      </c>
      <c r="H8084" t="s">
        <v>1014</v>
      </c>
      <c r="I8084" t="s">
        <v>41</v>
      </c>
      <c r="J8084" t="s">
        <v>27</v>
      </c>
      <c r="K8084" t="s">
        <v>318</v>
      </c>
      <c r="L8084" t="s">
        <v>420</v>
      </c>
      <c r="M8084">
        <v>97477</v>
      </c>
      <c r="N8084" t="s">
        <v>44</v>
      </c>
      <c r="O8084" t="s">
        <v>2102</v>
      </c>
      <c r="P8084" t="s">
        <v>46</v>
      </c>
      <c r="Q8084" t="s">
        <v>78</v>
      </c>
      <c r="R8084" t="s">
        <v>2103</v>
      </c>
      <c r="S8084">
        <v>203.88000000000002</v>
      </c>
      <c r="T8084">
        <v>5</v>
      </c>
      <c r="U8084">
        <v>0.2</v>
      </c>
      <c r="V8084">
        <v>20.387999999999998</v>
      </c>
    </row>
    <row r="8085" spans="1:22" x14ac:dyDescent="0.25">
      <c r="A8085">
        <v>8084</v>
      </c>
      <c r="B8085" t="s">
        <v>9814</v>
      </c>
      <c r="C8085">
        <v>2012</v>
      </c>
      <c r="D8085" s="1">
        <v>41208</v>
      </c>
      <c r="E8085" s="1">
        <v>41214</v>
      </c>
      <c r="F8085" t="s">
        <v>50</v>
      </c>
      <c r="G8085" t="s">
        <v>1013</v>
      </c>
      <c r="H8085" t="s">
        <v>1014</v>
      </c>
      <c r="I8085" t="s">
        <v>41</v>
      </c>
      <c r="J8085" t="s">
        <v>27</v>
      </c>
      <c r="K8085" t="s">
        <v>318</v>
      </c>
      <c r="L8085" t="s">
        <v>420</v>
      </c>
      <c r="M8085">
        <v>97477</v>
      </c>
      <c r="N8085" t="s">
        <v>44</v>
      </c>
      <c r="O8085" t="s">
        <v>5216</v>
      </c>
      <c r="P8085" t="s">
        <v>46</v>
      </c>
      <c r="Q8085" t="s">
        <v>75</v>
      </c>
      <c r="R8085" t="s">
        <v>5217</v>
      </c>
      <c r="S8085">
        <v>14.301000000000002</v>
      </c>
      <c r="T8085">
        <v>7</v>
      </c>
      <c r="U8085">
        <v>0.7</v>
      </c>
      <c r="V8085">
        <v>-10.487400000000001</v>
      </c>
    </row>
    <row r="8086" spans="1:22" x14ac:dyDescent="0.25">
      <c r="A8086">
        <v>8085</v>
      </c>
      <c r="B8086" t="s">
        <v>9814</v>
      </c>
      <c r="C8086">
        <v>2012</v>
      </c>
      <c r="D8086" s="1">
        <v>41208</v>
      </c>
      <c r="E8086" s="1">
        <v>41214</v>
      </c>
      <c r="F8086" t="s">
        <v>50</v>
      </c>
      <c r="G8086" t="s">
        <v>1013</v>
      </c>
      <c r="H8086" t="s">
        <v>1014</v>
      </c>
      <c r="I8086" t="s">
        <v>41</v>
      </c>
      <c r="J8086" t="s">
        <v>27</v>
      </c>
      <c r="K8086" t="s">
        <v>318</v>
      </c>
      <c r="L8086" t="s">
        <v>420</v>
      </c>
      <c r="M8086">
        <v>97477</v>
      </c>
      <c r="N8086" t="s">
        <v>44</v>
      </c>
      <c r="O8086" t="s">
        <v>1689</v>
      </c>
      <c r="P8086" t="s">
        <v>46</v>
      </c>
      <c r="Q8086" t="s">
        <v>59</v>
      </c>
      <c r="R8086" t="s">
        <v>1690</v>
      </c>
      <c r="S8086">
        <v>718.6400000000001</v>
      </c>
      <c r="T8086">
        <v>10</v>
      </c>
      <c r="U8086">
        <v>0.2</v>
      </c>
      <c r="V8086">
        <v>-161.69400000000005</v>
      </c>
    </row>
    <row r="8087" spans="1:22" x14ac:dyDescent="0.25">
      <c r="A8087">
        <v>8086</v>
      </c>
      <c r="B8087" t="s">
        <v>9815</v>
      </c>
      <c r="C8087">
        <v>2013</v>
      </c>
      <c r="D8087" s="1">
        <v>41568</v>
      </c>
      <c r="E8087" s="1">
        <v>41574</v>
      </c>
      <c r="F8087" t="s">
        <v>50</v>
      </c>
      <c r="G8087" t="s">
        <v>9816</v>
      </c>
      <c r="H8087" t="s">
        <v>9817</v>
      </c>
      <c r="I8087" t="s">
        <v>102</v>
      </c>
      <c r="J8087" t="s">
        <v>27</v>
      </c>
      <c r="K8087" t="s">
        <v>1127</v>
      </c>
      <c r="L8087" t="s">
        <v>319</v>
      </c>
      <c r="M8087">
        <v>22204</v>
      </c>
      <c r="N8087" t="s">
        <v>30</v>
      </c>
      <c r="O8087" t="s">
        <v>1540</v>
      </c>
      <c r="P8087" t="s">
        <v>32</v>
      </c>
      <c r="Q8087" t="s">
        <v>65</v>
      </c>
      <c r="R8087" t="s">
        <v>1541</v>
      </c>
      <c r="S8087">
        <v>61.1</v>
      </c>
      <c r="T8087">
        <v>5</v>
      </c>
      <c r="U8087">
        <v>0</v>
      </c>
      <c r="V8087">
        <v>18.329999999999991</v>
      </c>
    </row>
    <row r="8088" spans="1:22" x14ac:dyDescent="0.25">
      <c r="A8088">
        <v>8087</v>
      </c>
      <c r="B8088" t="s">
        <v>9818</v>
      </c>
      <c r="C8088">
        <v>2014</v>
      </c>
      <c r="D8088" s="1">
        <v>41758</v>
      </c>
      <c r="E8088" s="1">
        <v>41762</v>
      </c>
      <c r="F8088" t="s">
        <v>50</v>
      </c>
      <c r="G8088" t="s">
        <v>6408</v>
      </c>
      <c r="H8088" t="s">
        <v>6409</v>
      </c>
      <c r="I8088" t="s">
        <v>26</v>
      </c>
      <c r="J8088" t="s">
        <v>27</v>
      </c>
      <c r="K8088" t="s">
        <v>521</v>
      </c>
      <c r="L8088" t="s">
        <v>88</v>
      </c>
      <c r="M8088">
        <v>28403</v>
      </c>
      <c r="N8088" t="s">
        <v>30</v>
      </c>
      <c r="O8088" t="s">
        <v>5134</v>
      </c>
      <c r="P8088" t="s">
        <v>46</v>
      </c>
      <c r="Q8088" t="s">
        <v>78</v>
      </c>
      <c r="R8088" t="s">
        <v>5135</v>
      </c>
      <c r="S8088">
        <v>28.08</v>
      </c>
      <c r="T8088">
        <v>3</v>
      </c>
      <c r="U8088">
        <v>0.2</v>
      </c>
      <c r="V8088">
        <v>5.2650000000000006</v>
      </c>
    </row>
    <row r="8089" spans="1:22" x14ac:dyDescent="0.25">
      <c r="A8089">
        <v>8088</v>
      </c>
      <c r="B8089" t="s">
        <v>9819</v>
      </c>
      <c r="C8089">
        <v>2013</v>
      </c>
      <c r="D8089" s="1">
        <v>41547</v>
      </c>
      <c r="E8089" s="1">
        <v>41549</v>
      </c>
      <c r="F8089" t="s">
        <v>23</v>
      </c>
      <c r="G8089" t="s">
        <v>6232</v>
      </c>
      <c r="H8089" t="s">
        <v>6233</v>
      </c>
      <c r="I8089" t="s">
        <v>41</v>
      </c>
      <c r="J8089" t="s">
        <v>27</v>
      </c>
      <c r="K8089" t="s">
        <v>7800</v>
      </c>
      <c r="L8089" t="s">
        <v>310</v>
      </c>
      <c r="M8089">
        <v>85364</v>
      </c>
      <c r="N8089" t="s">
        <v>44</v>
      </c>
      <c r="O8089" t="s">
        <v>3268</v>
      </c>
      <c r="P8089" t="s">
        <v>46</v>
      </c>
      <c r="Q8089" t="s">
        <v>68</v>
      </c>
      <c r="R8089" t="s">
        <v>3269</v>
      </c>
      <c r="S8089">
        <v>10.496</v>
      </c>
      <c r="T8089">
        <v>4</v>
      </c>
      <c r="U8089">
        <v>0.2</v>
      </c>
      <c r="V8089">
        <v>1.1807999999999983</v>
      </c>
    </row>
    <row r="8090" spans="1:22" x14ac:dyDescent="0.25">
      <c r="A8090">
        <v>8089</v>
      </c>
      <c r="B8090" t="s">
        <v>9820</v>
      </c>
      <c r="C8090">
        <v>2012</v>
      </c>
      <c r="D8090" s="1">
        <v>41100</v>
      </c>
      <c r="E8090" s="1">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12.973999999999997</v>
      </c>
    </row>
    <row r="8091" spans="1:22" x14ac:dyDescent="0.25">
      <c r="A8091">
        <v>8090</v>
      </c>
      <c r="B8091" t="s">
        <v>9821</v>
      </c>
      <c r="C8091">
        <v>2012</v>
      </c>
      <c r="D8091" s="1">
        <v>41128</v>
      </c>
      <c r="E8091" s="1">
        <v>41130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x14ac:dyDescent="0.25">
      <c r="A8092">
        <v>8091</v>
      </c>
      <c r="B8092" t="s">
        <v>9822</v>
      </c>
      <c r="C8092">
        <v>2011</v>
      </c>
      <c r="D8092" s="1">
        <v>40884</v>
      </c>
      <c r="E8092" s="1">
        <v>40890</v>
      </c>
      <c r="F8092" t="s">
        <v>50</v>
      </c>
      <c r="G8092" t="s">
        <v>2954</v>
      </c>
      <c r="H8092" t="s">
        <v>2955</v>
      </c>
      <c r="I8092" t="s">
        <v>102</v>
      </c>
      <c r="J8092" t="s">
        <v>27</v>
      </c>
      <c r="K8092" t="s">
        <v>95</v>
      </c>
      <c r="L8092" t="s">
        <v>96</v>
      </c>
      <c r="M8092">
        <v>98103</v>
      </c>
      <c r="N8092" t="s">
        <v>44</v>
      </c>
      <c r="O8092" t="s">
        <v>5916</v>
      </c>
      <c r="P8092" t="s">
        <v>46</v>
      </c>
      <c r="Q8092" t="s">
        <v>59</v>
      </c>
      <c r="R8092" t="s">
        <v>5917</v>
      </c>
      <c r="S8092">
        <v>269.35999999999996</v>
      </c>
      <c r="T8092">
        <v>7</v>
      </c>
      <c r="U8092">
        <v>0</v>
      </c>
      <c r="V8092">
        <v>70.033599999999993</v>
      </c>
    </row>
    <row r="8093" spans="1:22" x14ac:dyDescent="0.25">
      <c r="A8093">
        <v>8092</v>
      </c>
      <c r="B8093" t="s">
        <v>9823</v>
      </c>
      <c r="C8093">
        <v>2012</v>
      </c>
      <c r="D8093" s="1">
        <v>41253</v>
      </c>
      <c r="E8093" s="1">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x14ac:dyDescent="0.25">
      <c r="A8094">
        <v>8093</v>
      </c>
      <c r="B8094" t="s">
        <v>9824</v>
      </c>
      <c r="C8094">
        <v>2014</v>
      </c>
      <c r="D8094" s="1">
        <v>41952</v>
      </c>
      <c r="E8094" s="1">
        <v>41957</v>
      </c>
      <c r="F8094" t="s">
        <v>23</v>
      </c>
      <c r="G8094" t="s">
        <v>6211</v>
      </c>
      <c r="H8094" t="s">
        <v>6212</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x14ac:dyDescent="0.25">
      <c r="A8095">
        <v>8094</v>
      </c>
      <c r="B8095" t="s">
        <v>9825</v>
      </c>
      <c r="C8095">
        <v>2014</v>
      </c>
      <c r="D8095" s="1">
        <v>41848</v>
      </c>
      <c r="E8095" s="1">
        <v>41853</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10.507200000000001</v>
      </c>
    </row>
    <row r="8096" spans="1:22" x14ac:dyDescent="0.25">
      <c r="A8096">
        <v>8095</v>
      </c>
      <c r="B8096" t="s">
        <v>9825</v>
      </c>
      <c r="C8096">
        <v>2014</v>
      </c>
      <c r="D8096" s="1">
        <v>41848</v>
      </c>
      <c r="E8096" s="1">
        <v>41853</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x14ac:dyDescent="0.25">
      <c r="A8097">
        <v>8096</v>
      </c>
      <c r="B8097" t="s">
        <v>9825</v>
      </c>
      <c r="C8097">
        <v>2014</v>
      </c>
      <c r="D8097" s="1">
        <v>41848</v>
      </c>
      <c r="E8097" s="1">
        <v>41853</v>
      </c>
      <c r="F8097" t="s">
        <v>23</v>
      </c>
      <c r="G8097" t="s">
        <v>5176</v>
      </c>
      <c r="H8097" t="s">
        <v>5177</v>
      </c>
      <c r="I8097" t="s">
        <v>26</v>
      </c>
      <c r="J8097" t="s">
        <v>27</v>
      </c>
      <c r="K8097" t="s">
        <v>95</v>
      </c>
      <c r="L8097" t="s">
        <v>96</v>
      </c>
      <c r="M8097">
        <v>98115</v>
      </c>
      <c r="N8097" t="s">
        <v>44</v>
      </c>
      <c r="O8097" t="s">
        <v>5263</v>
      </c>
      <c r="P8097" t="s">
        <v>46</v>
      </c>
      <c r="Q8097" t="s">
        <v>90</v>
      </c>
      <c r="R8097" t="s">
        <v>5264</v>
      </c>
      <c r="S8097">
        <v>12.96</v>
      </c>
      <c r="T8097">
        <v>2</v>
      </c>
      <c r="U8097">
        <v>0</v>
      </c>
      <c r="V8097">
        <v>6.2208000000000006</v>
      </c>
    </row>
    <row r="8098" spans="1:22" x14ac:dyDescent="0.25">
      <c r="A8098">
        <v>8097</v>
      </c>
      <c r="B8098" t="s">
        <v>9825</v>
      </c>
      <c r="C8098">
        <v>2014</v>
      </c>
      <c r="D8098" s="1">
        <v>41848</v>
      </c>
      <c r="E8098" s="1">
        <v>41853</v>
      </c>
      <c r="F8098" t="s">
        <v>23</v>
      </c>
      <c r="G8098" t="s">
        <v>5176</v>
      </c>
      <c r="H8098" t="s">
        <v>5177</v>
      </c>
      <c r="I8098" t="s">
        <v>26</v>
      </c>
      <c r="J8098" t="s">
        <v>27</v>
      </c>
      <c r="K8098" t="s">
        <v>95</v>
      </c>
      <c r="L8098" t="s">
        <v>96</v>
      </c>
      <c r="M8098">
        <v>98115</v>
      </c>
      <c r="N8098" t="s">
        <v>44</v>
      </c>
      <c r="O8098" t="s">
        <v>1696</v>
      </c>
      <c r="P8098" t="s">
        <v>71</v>
      </c>
      <c r="Q8098" t="s">
        <v>161</v>
      </c>
      <c r="R8098" t="s">
        <v>1697</v>
      </c>
      <c r="S8098">
        <v>234.95000000000002</v>
      </c>
      <c r="T8098">
        <v>5</v>
      </c>
      <c r="U8098">
        <v>0</v>
      </c>
      <c r="V8098">
        <v>32.893000000000008</v>
      </c>
    </row>
    <row r="8099" spans="1:22" x14ac:dyDescent="0.25">
      <c r="A8099">
        <v>8098</v>
      </c>
      <c r="B8099" t="s">
        <v>9826</v>
      </c>
      <c r="C8099">
        <v>2014</v>
      </c>
      <c r="D8099" s="1">
        <v>42002</v>
      </c>
      <c r="E8099" s="1">
        <v>42006</v>
      </c>
      <c r="F8099" t="s">
        <v>50</v>
      </c>
      <c r="G8099" t="s">
        <v>5316</v>
      </c>
      <c r="H8099" t="s">
        <v>5317</v>
      </c>
      <c r="I8099" t="s">
        <v>26</v>
      </c>
      <c r="J8099" t="s">
        <v>27</v>
      </c>
      <c r="K8099" t="s">
        <v>5467</v>
      </c>
      <c r="L8099" t="s">
        <v>668</v>
      </c>
      <c r="M8099">
        <v>87105</v>
      </c>
      <c r="N8099" t="s">
        <v>44</v>
      </c>
      <c r="O8099" t="s">
        <v>1544</v>
      </c>
      <c r="P8099" t="s">
        <v>46</v>
      </c>
      <c r="Q8099" t="s">
        <v>59</v>
      </c>
      <c r="R8099" t="s">
        <v>1545</v>
      </c>
      <c r="S8099">
        <v>118.25</v>
      </c>
      <c r="T8099">
        <v>5</v>
      </c>
      <c r="U8099">
        <v>0</v>
      </c>
      <c r="V8099">
        <v>34.292499999999997</v>
      </c>
    </row>
    <row r="8100" spans="1:22" x14ac:dyDescent="0.25">
      <c r="A8100">
        <v>8099</v>
      </c>
      <c r="B8100" t="s">
        <v>9826</v>
      </c>
      <c r="C8100">
        <v>2014</v>
      </c>
      <c r="D8100" s="1">
        <v>42002</v>
      </c>
      <c r="E8100" s="1">
        <v>42006</v>
      </c>
      <c r="F8100" t="s">
        <v>50</v>
      </c>
      <c r="G8100" t="s">
        <v>5316</v>
      </c>
      <c r="H8100" t="s">
        <v>5317</v>
      </c>
      <c r="I8100" t="s">
        <v>26</v>
      </c>
      <c r="J8100" t="s">
        <v>27</v>
      </c>
      <c r="K8100" t="s">
        <v>5467</v>
      </c>
      <c r="L8100" t="s">
        <v>668</v>
      </c>
      <c r="M8100">
        <v>87105</v>
      </c>
      <c r="N8100" t="s">
        <v>44</v>
      </c>
      <c r="O8100" t="s">
        <v>5980</v>
      </c>
      <c r="P8100" t="s">
        <v>46</v>
      </c>
      <c r="Q8100" t="s">
        <v>90</v>
      </c>
      <c r="R8100" t="s">
        <v>5981</v>
      </c>
      <c r="S8100">
        <v>4.28</v>
      </c>
      <c r="T8100">
        <v>1</v>
      </c>
      <c r="U8100">
        <v>0</v>
      </c>
      <c r="V8100">
        <v>1.9259999999999997</v>
      </c>
    </row>
    <row r="8101" spans="1:22" x14ac:dyDescent="0.25">
      <c r="A8101">
        <v>8100</v>
      </c>
      <c r="B8101" t="s">
        <v>9827</v>
      </c>
      <c r="C8101">
        <v>2013</v>
      </c>
      <c r="D8101" s="1">
        <v>41344</v>
      </c>
      <c r="E8101" s="1">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26.849999999999998</v>
      </c>
      <c r="T8101">
        <v>3</v>
      </c>
      <c r="U8101">
        <v>0</v>
      </c>
      <c r="V8101">
        <v>5.101499999999997</v>
      </c>
    </row>
    <row r="8102" spans="1:22" x14ac:dyDescent="0.25">
      <c r="A8102">
        <v>8101</v>
      </c>
      <c r="B8102" t="s">
        <v>9827</v>
      </c>
      <c r="C8102">
        <v>2013</v>
      </c>
      <c r="D8102" s="1">
        <v>41344</v>
      </c>
      <c r="E8102" s="1">
        <v>41347</v>
      </c>
      <c r="F8102" t="s">
        <v>188</v>
      </c>
      <c r="G8102" t="s">
        <v>4900</v>
      </c>
      <c r="H8102" t="s">
        <v>4901</v>
      </c>
      <c r="I8102" t="s">
        <v>102</v>
      </c>
      <c r="J8102" t="s">
        <v>27</v>
      </c>
      <c r="K8102" t="s">
        <v>42</v>
      </c>
      <c r="L8102" t="s">
        <v>43</v>
      </c>
      <c r="M8102">
        <v>90045</v>
      </c>
      <c r="N8102" t="s">
        <v>44</v>
      </c>
      <c r="O8102" t="s">
        <v>9828</v>
      </c>
      <c r="P8102" t="s">
        <v>71</v>
      </c>
      <c r="Q8102" t="s">
        <v>682</v>
      </c>
      <c r="R8102" t="s">
        <v>9829</v>
      </c>
      <c r="S8102">
        <v>3357.6000000000004</v>
      </c>
      <c r="T8102">
        <v>3</v>
      </c>
      <c r="U8102">
        <v>0.2</v>
      </c>
      <c r="V8102">
        <v>377.72999999999956</v>
      </c>
    </row>
    <row r="8103" spans="1:22" x14ac:dyDescent="0.25">
      <c r="A8103">
        <v>8102</v>
      </c>
      <c r="B8103" t="s">
        <v>9830</v>
      </c>
      <c r="C8103">
        <v>2012</v>
      </c>
      <c r="D8103" s="1">
        <v>41051</v>
      </c>
      <c r="E8103" s="1">
        <v>41055</v>
      </c>
      <c r="F8103" t="s">
        <v>50</v>
      </c>
      <c r="G8103" t="s">
        <v>8353</v>
      </c>
      <c r="H8103" t="s">
        <v>8354</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x14ac:dyDescent="0.25">
      <c r="A8104">
        <v>8103</v>
      </c>
      <c r="B8104" t="s">
        <v>9830</v>
      </c>
      <c r="C8104">
        <v>2012</v>
      </c>
      <c r="D8104" s="1">
        <v>41051</v>
      </c>
      <c r="E8104" s="1">
        <v>41055</v>
      </c>
      <c r="F8104" t="s">
        <v>50</v>
      </c>
      <c r="G8104" t="s">
        <v>8353</v>
      </c>
      <c r="H8104" t="s">
        <v>8354</v>
      </c>
      <c r="I8104" t="s">
        <v>26</v>
      </c>
      <c r="J8104" t="s">
        <v>27</v>
      </c>
      <c r="K8104" t="s">
        <v>42</v>
      </c>
      <c r="L8104" t="s">
        <v>43</v>
      </c>
      <c r="M8104">
        <v>90045</v>
      </c>
      <c r="N8104" t="s">
        <v>44</v>
      </c>
      <c r="O8104" t="s">
        <v>2593</v>
      </c>
      <c r="P8104" t="s">
        <v>71</v>
      </c>
      <c r="Q8104" t="s">
        <v>682</v>
      </c>
      <c r="R8104" t="s">
        <v>2594</v>
      </c>
      <c r="S8104">
        <v>2973.32</v>
      </c>
      <c r="T8104">
        <v>7</v>
      </c>
      <c r="U8104">
        <v>0.2</v>
      </c>
      <c r="V8104">
        <v>334.49849999999958</v>
      </c>
    </row>
    <row r="8105" spans="1:22" x14ac:dyDescent="0.25">
      <c r="A8105">
        <v>8104</v>
      </c>
      <c r="B8105" t="s">
        <v>9830</v>
      </c>
      <c r="C8105">
        <v>2012</v>
      </c>
      <c r="D8105" s="1">
        <v>41051</v>
      </c>
      <c r="E8105" s="1">
        <v>41055</v>
      </c>
      <c r="F8105" t="s">
        <v>50</v>
      </c>
      <c r="G8105" t="s">
        <v>8353</v>
      </c>
      <c r="H8105" t="s">
        <v>8354</v>
      </c>
      <c r="I8105" t="s">
        <v>26</v>
      </c>
      <c r="J8105" t="s">
        <v>27</v>
      </c>
      <c r="K8105" t="s">
        <v>42</v>
      </c>
      <c r="L8105" t="s">
        <v>43</v>
      </c>
      <c r="M8105">
        <v>90045</v>
      </c>
      <c r="N8105" t="s">
        <v>44</v>
      </c>
      <c r="O8105" t="s">
        <v>1297</v>
      </c>
      <c r="P8105" t="s">
        <v>46</v>
      </c>
      <c r="Q8105" t="s">
        <v>59</v>
      </c>
      <c r="R8105" t="s">
        <v>1298</v>
      </c>
      <c r="S8105">
        <v>104.79</v>
      </c>
      <c r="T8105">
        <v>7</v>
      </c>
      <c r="U8105">
        <v>0</v>
      </c>
      <c r="V8105">
        <v>29.341200000000008</v>
      </c>
    </row>
    <row r="8106" spans="1:22" x14ac:dyDescent="0.25">
      <c r="A8106">
        <v>8105</v>
      </c>
      <c r="B8106" t="s">
        <v>9830</v>
      </c>
      <c r="C8106">
        <v>2012</v>
      </c>
      <c r="D8106" s="1">
        <v>41051</v>
      </c>
      <c r="E8106" s="1">
        <v>41055</v>
      </c>
      <c r="F8106" t="s">
        <v>50</v>
      </c>
      <c r="G8106" t="s">
        <v>8353</v>
      </c>
      <c r="H8106" t="s">
        <v>8354</v>
      </c>
      <c r="I8106" t="s">
        <v>26</v>
      </c>
      <c r="J8106" t="s">
        <v>27</v>
      </c>
      <c r="K8106" t="s">
        <v>42</v>
      </c>
      <c r="L8106" t="s">
        <v>43</v>
      </c>
      <c r="M8106">
        <v>90045</v>
      </c>
      <c r="N8106" t="s">
        <v>44</v>
      </c>
      <c r="O8106" t="s">
        <v>1191</v>
      </c>
      <c r="P8106" t="s">
        <v>71</v>
      </c>
      <c r="Q8106" t="s">
        <v>72</v>
      </c>
      <c r="R8106" t="s">
        <v>1192</v>
      </c>
      <c r="S8106">
        <v>775.72800000000007</v>
      </c>
      <c r="T8106">
        <v>6</v>
      </c>
      <c r="U8106">
        <v>0.2</v>
      </c>
      <c r="V8106">
        <v>58.179600000000022</v>
      </c>
    </row>
    <row r="8107" spans="1:22" x14ac:dyDescent="0.25">
      <c r="A8107">
        <v>8106</v>
      </c>
      <c r="B8107" t="s">
        <v>9831</v>
      </c>
      <c r="C8107">
        <v>2014</v>
      </c>
      <c r="D8107" s="1">
        <v>41688</v>
      </c>
      <c r="E8107" s="1">
        <v>41690</v>
      </c>
      <c r="F8107" t="s">
        <v>188</v>
      </c>
      <c r="G8107" t="s">
        <v>7279</v>
      </c>
      <c r="H8107" t="s">
        <v>7280</v>
      </c>
      <c r="I8107" t="s">
        <v>102</v>
      </c>
      <c r="J8107" t="s">
        <v>27</v>
      </c>
      <c r="K8107" t="s">
        <v>184</v>
      </c>
      <c r="L8107" t="s">
        <v>104</v>
      </c>
      <c r="M8107">
        <v>77041</v>
      </c>
      <c r="N8107" t="s">
        <v>105</v>
      </c>
      <c r="O8107" t="s">
        <v>1631</v>
      </c>
      <c r="P8107" t="s">
        <v>32</v>
      </c>
      <c r="Q8107" t="s">
        <v>33</v>
      </c>
      <c r="R8107" t="s">
        <v>1632</v>
      </c>
      <c r="S8107">
        <v>89.066399999999987</v>
      </c>
      <c r="T8107">
        <v>1</v>
      </c>
      <c r="U8107">
        <v>0.32</v>
      </c>
      <c r="V8107">
        <v>-17.027400000000007</v>
      </c>
    </row>
    <row r="8108" spans="1:22" x14ac:dyDescent="0.25">
      <c r="A8108">
        <v>8107</v>
      </c>
      <c r="B8108" t="s">
        <v>9831</v>
      </c>
      <c r="C8108">
        <v>2014</v>
      </c>
      <c r="D8108" s="1">
        <v>41688</v>
      </c>
      <c r="E8108" s="1">
        <v>41690</v>
      </c>
      <c r="F8108" t="s">
        <v>188</v>
      </c>
      <c r="G8108" t="s">
        <v>7279</v>
      </c>
      <c r="H8108" t="s">
        <v>7280</v>
      </c>
      <c r="I8108" t="s">
        <v>102</v>
      </c>
      <c r="J8108" t="s">
        <v>27</v>
      </c>
      <c r="K8108" t="s">
        <v>184</v>
      </c>
      <c r="L8108" t="s">
        <v>104</v>
      </c>
      <c r="M8108">
        <v>77041</v>
      </c>
      <c r="N8108" t="s">
        <v>105</v>
      </c>
      <c r="O8108" t="s">
        <v>9832</v>
      </c>
      <c r="P8108" t="s">
        <v>46</v>
      </c>
      <c r="Q8108" t="s">
        <v>68</v>
      </c>
      <c r="R8108" t="s">
        <v>9833</v>
      </c>
      <c r="S8108">
        <v>175.44</v>
      </c>
      <c r="T8108">
        <v>6</v>
      </c>
      <c r="U8108">
        <v>0.2</v>
      </c>
      <c r="V8108">
        <v>52.632000000000005</v>
      </c>
    </row>
    <row r="8109" spans="1:22" x14ac:dyDescent="0.25">
      <c r="A8109">
        <v>8108</v>
      </c>
      <c r="B8109" t="s">
        <v>9831</v>
      </c>
      <c r="C8109">
        <v>2014</v>
      </c>
      <c r="D8109" s="1">
        <v>41688</v>
      </c>
      <c r="E8109" s="1">
        <v>41690</v>
      </c>
      <c r="F8109" t="s">
        <v>188</v>
      </c>
      <c r="G8109" t="s">
        <v>7279</v>
      </c>
      <c r="H8109" t="s">
        <v>7280</v>
      </c>
      <c r="I8109" t="s">
        <v>102</v>
      </c>
      <c r="J8109" t="s">
        <v>27</v>
      </c>
      <c r="K8109" t="s">
        <v>184</v>
      </c>
      <c r="L8109" t="s">
        <v>104</v>
      </c>
      <c r="M8109">
        <v>77041</v>
      </c>
      <c r="N8109" t="s">
        <v>105</v>
      </c>
      <c r="O8109" t="s">
        <v>4279</v>
      </c>
      <c r="P8109" t="s">
        <v>71</v>
      </c>
      <c r="Q8109" t="s">
        <v>72</v>
      </c>
      <c r="R8109" t="s">
        <v>4280</v>
      </c>
      <c r="S8109">
        <v>438.33600000000001</v>
      </c>
      <c r="T8109">
        <v>4</v>
      </c>
      <c r="U8109">
        <v>0.2</v>
      </c>
      <c r="V8109">
        <v>-87.667200000000037</v>
      </c>
    </row>
    <row r="8110" spans="1:22" x14ac:dyDescent="0.25">
      <c r="A8110">
        <v>8109</v>
      </c>
      <c r="B8110" t="s">
        <v>9834</v>
      </c>
      <c r="C8110">
        <v>2014</v>
      </c>
      <c r="D8110" s="1">
        <v>41982</v>
      </c>
      <c r="E8110" s="1">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-58.504800000000017</v>
      </c>
    </row>
    <row r="8111" spans="1:22" x14ac:dyDescent="0.25">
      <c r="A8111">
        <v>8110</v>
      </c>
      <c r="B8111" t="s">
        <v>9835</v>
      </c>
      <c r="C8111">
        <v>2014</v>
      </c>
      <c r="D8111" s="1">
        <v>41962</v>
      </c>
      <c r="E8111" s="1">
        <v>41967</v>
      </c>
      <c r="F8111" t="s">
        <v>50</v>
      </c>
      <c r="G8111" t="s">
        <v>6691</v>
      </c>
      <c r="H8111" t="s">
        <v>6692</v>
      </c>
      <c r="I8111" t="s">
        <v>26</v>
      </c>
      <c r="J8111" t="s">
        <v>27</v>
      </c>
      <c r="K8111" t="s">
        <v>303</v>
      </c>
      <c r="L8111" t="s">
        <v>211</v>
      </c>
      <c r="M8111">
        <v>60623</v>
      </c>
      <c r="N8111" t="s">
        <v>105</v>
      </c>
      <c r="O8111" t="s">
        <v>8403</v>
      </c>
      <c r="P8111" t="s">
        <v>46</v>
      </c>
      <c r="Q8111" t="s">
        <v>173</v>
      </c>
      <c r="R8111" t="s">
        <v>8055</v>
      </c>
      <c r="S8111">
        <v>55.584000000000003</v>
      </c>
      <c r="T8111">
        <v>6</v>
      </c>
      <c r="U8111">
        <v>0.2</v>
      </c>
      <c r="V8111">
        <v>20.844000000000001</v>
      </c>
    </row>
    <row r="8112" spans="1:22" x14ac:dyDescent="0.25">
      <c r="A8112">
        <v>8111</v>
      </c>
      <c r="B8112" t="s">
        <v>9835</v>
      </c>
      <c r="C8112">
        <v>2014</v>
      </c>
      <c r="D8112" s="1">
        <v>41962</v>
      </c>
      <c r="E8112" s="1">
        <v>41967</v>
      </c>
      <c r="F8112" t="s">
        <v>50</v>
      </c>
      <c r="G8112" t="s">
        <v>6691</v>
      </c>
      <c r="H8112" t="s">
        <v>6692</v>
      </c>
      <c r="I8112" t="s">
        <v>26</v>
      </c>
      <c r="J8112" t="s">
        <v>27</v>
      </c>
      <c r="K8112" t="s">
        <v>303</v>
      </c>
      <c r="L8112" t="s">
        <v>211</v>
      </c>
      <c r="M8112">
        <v>60623</v>
      </c>
      <c r="N8112" t="s">
        <v>105</v>
      </c>
      <c r="O8112" t="s">
        <v>6127</v>
      </c>
      <c r="P8112" t="s">
        <v>32</v>
      </c>
      <c r="Q8112" t="s">
        <v>36</v>
      </c>
      <c r="R8112" t="s">
        <v>6128</v>
      </c>
      <c r="S8112">
        <v>127.38599999999998</v>
      </c>
      <c r="T8112">
        <v>2</v>
      </c>
      <c r="U8112">
        <v>0.3</v>
      </c>
      <c r="V8112">
        <v>-25.477199999999982</v>
      </c>
    </row>
    <row r="8113" spans="1:22" x14ac:dyDescent="0.25">
      <c r="A8113">
        <v>8112</v>
      </c>
      <c r="B8113" t="s">
        <v>9836</v>
      </c>
      <c r="C8113">
        <v>2013</v>
      </c>
      <c r="D8113" s="1">
        <v>41610</v>
      </c>
      <c r="E8113" s="1">
        <v>41612</v>
      </c>
      <c r="F8113" t="s">
        <v>23</v>
      </c>
      <c r="G8113" t="s">
        <v>5569</v>
      </c>
      <c r="H8113" t="s">
        <v>5570</v>
      </c>
      <c r="I8113" t="s">
        <v>26</v>
      </c>
      <c r="J8113" t="s">
        <v>27</v>
      </c>
      <c r="K8113" t="s">
        <v>5108</v>
      </c>
      <c r="L8113" t="s">
        <v>104</v>
      </c>
      <c r="M8113">
        <v>76903</v>
      </c>
      <c r="N8113" t="s">
        <v>105</v>
      </c>
      <c r="O8113" t="s">
        <v>1839</v>
      </c>
      <c r="P8113" t="s">
        <v>32</v>
      </c>
      <c r="Q8113" t="s">
        <v>36</v>
      </c>
      <c r="R8113" t="s">
        <v>1840</v>
      </c>
      <c r="S8113">
        <v>248.43</v>
      </c>
      <c r="T8113">
        <v>5</v>
      </c>
      <c r="U8113">
        <v>0.3</v>
      </c>
      <c r="V8113">
        <v>-17.744999999999976</v>
      </c>
    </row>
    <row r="8114" spans="1:22" x14ac:dyDescent="0.25">
      <c r="A8114">
        <v>8113</v>
      </c>
      <c r="B8114" t="s">
        <v>9836</v>
      </c>
      <c r="C8114">
        <v>2013</v>
      </c>
      <c r="D8114" s="1">
        <v>41610</v>
      </c>
      <c r="E8114" s="1">
        <v>41612</v>
      </c>
      <c r="F8114" t="s">
        <v>23</v>
      </c>
      <c r="G8114" t="s">
        <v>5569</v>
      </c>
      <c r="H8114" t="s">
        <v>5570</v>
      </c>
      <c r="I8114" t="s">
        <v>26</v>
      </c>
      <c r="J8114" t="s">
        <v>27</v>
      </c>
      <c r="K8114" t="s">
        <v>5108</v>
      </c>
      <c r="L8114" t="s">
        <v>104</v>
      </c>
      <c r="M8114">
        <v>76903</v>
      </c>
      <c r="N8114" t="s">
        <v>105</v>
      </c>
      <c r="O8114" t="s">
        <v>3650</v>
      </c>
      <c r="P8114" t="s">
        <v>46</v>
      </c>
      <c r="Q8114" t="s">
        <v>78</v>
      </c>
      <c r="R8114" t="s">
        <v>3651</v>
      </c>
      <c r="S8114">
        <v>11.647999999999998</v>
      </c>
      <c r="T8114">
        <v>4</v>
      </c>
      <c r="U8114">
        <v>0.8</v>
      </c>
      <c r="V8114">
        <v>-30.867200000000004</v>
      </c>
    </row>
    <row r="8115" spans="1:22" x14ac:dyDescent="0.25">
      <c r="A8115">
        <v>8114</v>
      </c>
      <c r="B8115" t="s">
        <v>9836</v>
      </c>
      <c r="C8115">
        <v>2013</v>
      </c>
      <c r="D8115" s="1">
        <v>41610</v>
      </c>
      <c r="E8115" s="1">
        <v>41612</v>
      </c>
      <c r="F8115" t="s">
        <v>23</v>
      </c>
      <c r="G8115" t="s">
        <v>5569</v>
      </c>
      <c r="H8115" t="s">
        <v>5570</v>
      </c>
      <c r="I8115" t="s">
        <v>26</v>
      </c>
      <c r="J8115" t="s">
        <v>27</v>
      </c>
      <c r="K8115" t="s">
        <v>5108</v>
      </c>
      <c r="L8115" t="s">
        <v>104</v>
      </c>
      <c r="M8115">
        <v>76903</v>
      </c>
      <c r="N8115" t="s">
        <v>105</v>
      </c>
      <c r="O8115" t="s">
        <v>892</v>
      </c>
      <c r="P8115" t="s">
        <v>32</v>
      </c>
      <c r="Q8115" t="s">
        <v>36</v>
      </c>
      <c r="R8115" t="s">
        <v>893</v>
      </c>
      <c r="S8115">
        <v>85.245999999999995</v>
      </c>
      <c r="T8115">
        <v>2</v>
      </c>
      <c r="U8115">
        <v>0.3</v>
      </c>
      <c r="V8115">
        <v>-1.217800000000004</v>
      </c>
    </row>
    <row r="8116" spans="1:22" x14ac:dyDescent="0.25">
      <c r="A8116">
        <v>8115</v>
      </c>
      <c r="B8116" t="s">
        <v>9837</v>
      </c>
      <c r="C8116">
        <v>2014</v>
      </c>
      <c r="D8116" s="1">
        <v>41916</v>
      </c>
      <c r="E8116" s="1">
        <v>41920</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2.3219999999999974</v>
      </c>
    </row>
    <row r="8117" spans="1:22" x14ac:dyDescent="0.25">
      <c r="A8117">
        <v>8116</v>
      </c>
      <c r="B8117" t="s">
        <v>9838</v>
      </c>
      <c r="C8117">
        <v>2014</v>
      </c>
      <c r="D8117" s="1">
        <v>41881</v>
      </c>
      <c r="E8117" s="1">
        <v>41887</v>
      </c>
      <c r="F8117" t="s">
        <v>50</v>
      </c>
      <c r="G8117" t="s">
        <v>3847</v>
      </c>
      <c r="H8117" t="s">
        <v>3848</v>
      </c>
      <c r="I8117" t="s">
        <v>41</v>
      </c>
      <c r="J8117" t="s">
        <v>27</v>
      </c>
      <c r="K8117" t="s">
        <v>42</v>
      </c>
      <c r="L8117" t="s">
        <v>43</v>
      </c>
      <c r="M8117">
        <v>90049</v>
      </c>
      <c r="N8117" t="s">
        <v>44</v>
      </c>
      <c r="O8117" t="s">
        <v>9383</v>
      </c>
      <c r="P8117" t="s">
        <v>32</v>
      </c>
      <c r="Q8117" t="s">
        <v>65</v>
      </c>
      <c r="R8117" t="s">
        <v>9384</v>
      </c>
      <c r="S8117">
        <v>148.02000000000001</v>
      </c>
      <c r="T8117">
        <v>3</v>
      </c>
      <c r="U8117">
        <v>0</v>
      </c>
      <c r="V8117">
        <v>41.445600000000013</v>
      </c>
    </row>
    <row r="8118" spans="1:22" x14ac:dyDescent="0.25">
      <c r="A8118">
        <v>8117</v>
      </c>
      <c r="B8118" t="s">
        <v>9839</v>
      </c>
      <c r="C8118">
        <v>2014</v>
      </c>
      <c r="D8118" s="1">
        <v>41968</v>
      </c>
      <c r="E8118" s="1">
        <v>41968</v>
      </c>
      <c r="F8118" t="s">
        <v>1290</v>
      </c>
      <c r="G8118" t="s">
        <v>3456</v>
      </c>
      <c r="H8118" t="s">
        <v>3457</v>
      </c>
      <c r="I8118" t="s">
        <v>41</v>
      </c>
      <c r="J8118" t="s">
        <v>27</v>
      </c>
      <c r="K8118" t="s">
        <v>9448</v>
      </c>
      <c r="L8118" t="s">
        <v>4530</v>
      </c>
      <c r="M8118">
        <v>67846</v>
      </c>
      <c r="N8118" t="s">
        <v>105</v>
      </c>
      <c r="O8118" t="s">
        <v>5267</v>
      </c>
      <c r="P8118" t="s">
        <v>46</v>
      </c>
      <c r="Q8118" t="s">
        <v>59</v>
      </c>
      <c r="R8118" t="s">
        <v>5268</v>
      </c>
      <c r="S8118">
        <v>33.29</v>
      </c>
      <c r="T8118">
        <v>1</v>
      </c>
      <c r="U8118">
        <v>0</v>
      </c>
      <c r="V8118">
        <v>7.9895999999999994</v>
      </c>
    </row>
    <row r="8119" spans="1:22" x14ac:dyDescent="0.25">
      <c r="A8119">
        <v>8118</v>
      </c>
      <c r="B8119" t="s">
        <v>9840</v>
      </c>
      <c r="C8119">
        <v>2014</v>
      </c>
      <c r="D8119" s="1">
        <v>41821</v>
      </c>
      <c r="E8119" s="1">
        <v>41826</v>
      </c>
      <c r="F8119" t="s">
        <v>50</v>
      </c>
      <c r="G8119" t="s">
        <v>5614</v>
      </c>
      <c r="H8119" t="s">
        <v>5615</v>
      </c>
      <c r="I8119" t="s">
        <v>26</v>
      </c>
      <c r="J8119" t="s">
        <v>27</v>
      </c>
      <c r="K8119" t="s">
        <v>42</v>
      </c>
      <c r="L8119" t="s">
        <v>43</v>
      </c>
      <c r="M8119">
        <v>90045</v>
      </c>
      <c r="N8119" t="s">
        <v>44</v>
      </c>
      <c r="O8119" t="s">
        <v>4500</v>
      </c>
      <c r="P8119" t="s">
        <v>46</v>
      </c>
      <c r="Q8119" t="s">
        <v>90</v>
      </c>
      <c r="R8119" t="s">
        <v>4501</v>
      </c>
      <c r="S8119">
        <v>204.95000000000002</v>
      </c>
      <c r="T8119">
        <v>5</v>
      </c>
      <c r="U8119">
        <v>0</v>
      </c>
      <c r="V8119">
        <v>100.4255</v>
      </c>
    </row>
    <row r="8120" spans="1:22" x14ac:dyDescent="0.25">
      <c r="A8120">
        <v>8119</v>
      </c>
      <c r="B8120" t="s">
        <v>9841</v>
      </c>
      <c r="C8120">
        <v>2014</v>
      </c>
      <c r="D8120" s="1">
        <v>41843</v>
      </c>
      <c r="E8120" s="1">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526.34399999999994</v>
      </c>
      <c r="T8120">
        <v>4</v>
      </c>
      <c r="U8120">
        <v>0.3</v>
      </c>
      <c r="V8120">
        <v>-75.191999999999979</v>
      </c>
    </row>
    <row r="8121" spans="1:22" x14ac:dyDescent="0.25">
      <c r="A8121">
        <v>8120</v>
      </c>
      <c r="B8121" t="s">
        <v>9842</v>
      </c>
      <c r="C8121">
        <v>2013</v>
      </c>
      <c r="D8121" s="1">
        <v>41590</v>
      </c>
      <c r="E8121" s="1">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10.909600000000001</v>
      </c>
    </row>
    <row r="8122" spans="1:22" x14ac:dyDescent="0.25">
      <c r="A8122">
        <v>8121</v>
      </c>
      <c r="B8122" t="s">
        <v>9842</v>
      </c>
      <c r="C8122">
        <v>2013</v>
      </c>
      <c r="D8122" s="1">
        <v>41590</v>
      </c>
      <c r="E8122" s="1">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451.15199999999993</v>
      </c>
      <c r="T8122">
        <v>3</v>
      </c>
      <c r="U8122">
        <v>0.2</v>
      </c>
      <c r="V8122">
        <v>0</v>
      </c>
    </row>
    <row r="8123" spans="1:22" x14ac:dyDescent="0.25">
      <c r="A8123">
        <v>8122</v>
      </c>
      <c r="B8123" t="s">
        <v>9842</v>
      </c>
      <c r="C8123">
        <v>2013</v>
      </c>
      <c r="D8123" s="1">
        <v>41590</v>
      </c>
      <c r="E8123" s="1">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31.504000000000005</v>
      </c>
      <c r="T8123">
        <v>11</v>
      </c>
      <c r="U8123">
        <v>0.2</v>
      </c>
      <c r="V8123">
        <v>11.026399999999999</v>
      </c>
    </row>
    <row r="8124" spans="1:22" x14ac:dyDescent="0.25">
      <c r="A8124">
        <v>8123</v>
      </c>
      <c r="B8124" t="s">
        <v>9843</v>
      </c>
      <c r="C8124">
        <v>2011</v>
      </c>
      <c r="D8124" s="1">
        <v>40886</v>
      </c>
      <c r="E8124" s="1">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x14ac:dyDescent="0.25">
      <c r="A8125">
        <v>8124</v>
      </c>
      <c r="B8125" t="s">
        <v>9843</v>
      </c>
      <c r="C8125">
        <v>2011</v>
      </c>
      <c r="D8125" s="1">
        <v>40886</v>
      </c>
      <c r="E8125" s="1">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1079.9759999999999</v>
      </c>
      <c r="T8125">
        <v>4</v>
      </c>
      <c r="U8125">
        <v>0.4</v>
      </c>
      <c r="V8125">
        <v>125.99719999999991</v>
      </c>
    </row>
    <row r="8126" spans="1:22" x14ac:dyDescent="0.25">
      <c r="A8126">
        <v>8125</v>
      </c>
      <c r="B8126" t="s">
        <v>9844</v>
      </c>
      <c r="C8126">
        <v>2014</v>
      </c>
      <c r="D8126" s="1">
        <v>41890</v>
      </c>
      <c r="E8126" s="1">
        <v>41895</v>
      </c>
      <c r="F8126" t="s">
        <v>50</v>
      </c>
      <c r="G8126" t="s">
        <v>2896</v>
      </c>
      <c r="H8126" t="s">
        <v>2897</v>
      </c>
      <c r="I8126" t="s">
        <v>26</v>
      </c>
      <c r="J8126" t="s">
        <v>27</v>
      </c>
      <c r="K8126" t="s">
        <v>9436</v>
      </c>
      <c r="L8126" t="s">
        <v>43</v>
      </c>
      <c r="M8126">
        <v>95351</v>
      </c>
      <c r="N8126" t="s">
        <v>44</v>
      </c>
      <c r="O8126" t="s">
        <v>890</v>
      </c>
      <c r="P8126" t="s">
        <v>32</v>
      </c>
      <c r="Q8126" t="s">
        <v>36</v>
      </c>
      <c r="R8126" t="s">
        <v>891</v>
      </c>
      <c r="S8126">
        <v>161.56800000000001</v>
      </c>
      <c r="T8126">
        <v>2</v>
      </c>
      <c r="U8126">
        <v>0.2</v>
      </c>
      <c r="V8126">
        <v>-28.274400000000021</v>
      </c>
    </row>
    <row r="8127" spans="1:22" x14ac:dyDescent="0.25">
      <c r="A8127">
        <v>8126</v>
      </c>
      <c r="B8127" t="s">
        <v>9845</v>
      </c>
      <c r="C8127">
        <v>2012</v>
      </c>
      <c r="D8127" s="1">
        <v>40945</v>
      </c>
      <c r="E8127" s="1">
        <v>40952</v>
      </c>
      <c r="F8127" t="s">
        <v>50</v>
      </c>
      <c r="G8127" t="s">
        <v>8648</v>
      </c>
      <c r="H8127" t="s">
        <v>8649</v>
      </c>
      <c r="I8127" t="s">
        <v>26</v>
      </c>
      <c r="J8127" t="s">
        <v>27</v>
      </c>
      <c r="K8127" t="s">
        <v>184</v>
      </c>
      <c r="L8127" t="s">
        <v>104</v>
      </c>
      <c r="M8127">
        <v>77070</v>
      </c>
      <c r="N8127" t="s">
        <v>105</v>
      </c>
      <c r="O8127" t="s">
        <v>3005</v>
      </c>
      <c r="P8127" t="s">
        <v>46</v>
      </c>
      <c r="Q8127" t="s">
        <v>75</v>
      </c>
      <c r="R8127" t="s">
        <v>3006</v>
      </c>
      <c r="S8127">
        <v>2.9339999999999993</v>
      </c>
      <c r="T8127">
        <v>3</v>
      </c>
      <c r="U8127">
        <v>0.8</v>
      </c>
      <c r="V8127">
        <v>-4.9878000000000018</v>
      </c>
    </row>
    <row r="8128" spans="1:22" x14ac:dyDescent="0.25">
      <c r="A8128">
        <v>8127</v>
      </c>
      <c r="B8128" t="s">
        <v>9845</v>
      </c>
      <c r="C8128">
        <v>2012</v>
      </c>
      <c r="D8128" s="1">
        <v>40945</v>
      </c>
      <c r="E8128" s="1">
        <v>40952</v>
      </c>
      <c r="F8128" t="s">
        <v>50</v>
      </c>
      <c r="G8128" t="s">
        <v>8648</v>
      </c>
      <c r="H8128" t="s">
        <v>8649</v>
      </c>
      <c r="I8128" t="s">
        <v>26</v>
      </c>
      <c r="J8128" t="s">
        <v>27</v>
      </c>
      <c r="K8128" t="s">
        <v>184</v>
      </c>
      <c r="L8128" t="s">
        <v>104</v>
      </c>
      <c r="M8128">
        <v>77070</v>
      </c>
      <c r="N8128" t="s">
        <v>105</v>
      </c>
      <c r="O8128" t="s">
        <v>468</v>
      </c>
      <c r="P8128" t="s">
        <v>71</v>
      </c>
      <c r="Q8128" t="s">
        <v>161</v>
      </c>
      <c r="R8128" t="s">
        <v>469</v>
      </c>
      <c r="S8128">
        <v>18.528000000000002</v>
      </c>
      <c r="T8128">
        <v>2</v>
      </c>
      <c r="U8128">
        <v>0.2</v>
      </c>
      <c r="V8128">
        <v>4.4004000000000003</v>
      </c>
    </row>
    <row r="8129" spans="1:22" x14ac:dyDescent="0.25">
      <c r="A8129">
        <v>8128</v>
      </c>
      <c r="B8129" t="s">
        <v>9845</v>
      </c>
      <c r="C8129">
        <v>2012</v>
      </c>
      <c r="D8129" s="1">
        <v>40945</v>
      </c>
      <c r="E8129" s="1">
        <v>40952</v>
      </c>
      <c r="F8129" t="s">
        <v>50</v>
      </c>
      <c r="G8129" t="s">
        <v>8648</v>
      </c>
      <c r="H8129" t="s">
        <v>8649</v>
      </c>
      <c r="I8129" t="s">
        <v>26</v>
      </c>
      <c r="J8129" t="s">
        <v>27</v>
      </c>
      <c r="K8129" t="s">
        <v>184</v>
      </c>
      <c r="L8129" t="s">
        <v>104</v>
      </c>
      <c r="M8129">
        <v>77070</v>
      </c>
      <c r="N8129" t="s">
        <v>105</v>
      </c>
      <c r="O8129" t="s">
        <v>5598</v>
      </c>
      <c r="P8129" t="s">
        <v>46</v>
      </c>
      <c r="Q8129" t="s">
        <v>59</v>
      </c>
      <c r="R8129" t="s">
        <v>5599</v>
      </c>
      <c r="S8129">
        <v>670.75200000000007</v>
      </c>
      <c r="T8129">
        <v>3</v>
      </c>
      <c r="U8129">
        <v>0.2</v>
      </c>
      <c r="V8129">
        <v>-125.76600000000005</v>
      </c>
    </row>
    <row r="8130" spans="1:22" x14ac:dyDescent="0.25">
      <c r="A8130">
        <v>8129</v>
      </c>
      <c r="B8130" t="s">
        <v>9846</v>
      </c>
      <c r="C8130">
        <v>2014</v>
      </c>
      <c r="D8130" s="1">
        <v>41878</v>
      </c>
      <c r="E8130" s="1">
        <v>41884</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-43.847999999999985</v>
      </c>
    </row>
    <row r="8131" spans="1:22" x14ac:dyDescent="0.25">
      <c r="A8131">
        <v>8130</v>
      </c>
      <c r="B8131" t="s">
        <v>9847</v>
      </c>
      <c r="C8131">
        <v>2011</v>
      </c>
      <c r="D8131" s="1">
        <v>40744</v>
      </c>
      <c r="E8131" s="1">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15.098399999999998</v>
      </c>
    </row>
    <row r="8132" spans="1:22" x14ac:dyDescent="0.25">
      <c r="A8132">
        <v>8131</v>
      </c>
      <c r="B8132" t="s">
        <v>9847</v>
      </c>
      <c r="C8132">
        <v>2011</v>
      </c>
      <c r="D8132" s="1">
        <v>40744</v>
      </c>
      <c r="E8132" s="1">
        <v>40747</v>
      </c>
      <c r="F8132" t="s">
        <v>188</v>
      </c>
      <c r="G8132" t="s">
        <v>581</v>
      </c>
      <c r="H8132" t="s">
        <v>582</v>
      </c>
      <c r="I8132" t="s">
        <v>41</v>
      </c>
      <c r="J8132" t="s">
        <v>27</v>
      </c>
      <c r="K8132" t="s">
        <v>2855</v>
      </c>
      <c r="L8132" t="s">
        <v>43</v>
      </c>
      <c r="M8132">
        <v>92503</v>
      </c>
      <c r="N8132" t="s">
        <v>44</v>
      </c>
      <c r="O8132" t="s">
        <v>5289</v>
      </c>
      <c r="P8132" t="s">
        <v>46</v>
      </c>
      <c r="Q8132" t="s">
        <v>90</v>
      </c>
      <c r="R8132" t="s">
        <v>5290</v>
      </c>
      <c r="S8132">
        <v>11.96</v>
      </c>
      <c r="T8132">
        <v>2</v>
      </c>
      <c r="U8132">
        <v>0</v>
      </c>
      <c r="V8132">
        <v>5.8604000000000003</v>
      </c>
    </row>
    <row r="8133" spans="1:22" x14ac:dyDescent="0.25">
      <c r="A8133">
        <v>8132</v>
      </c>
      <c r="B8133" t="s">
        <v>9847</v>
      </c>
      <c r="C8133">
        <v>2011</v>
      </c>
      <c r="D8133" s="1">
        <v>40744</v>
      </c>
      <c r="E8133" s="1">
        <v>40747</v>
      </c>
      <c r="F8133" t="s">
        <v>188</v>
      </c>
      <c r="G8133" t="s">
        <v>581</v>
      </c>
      <c r="H8133" t="s">
        <v>582</v>
      </c>
      <c r="I8133" t="s">
        <v>41</v>
      </c>
      <c r="J8133" t="s">
        <v>27</v>
      </c>
      <c r="K8133" t="s">
        <v>2855</v>
      </c>
      <c r="L8133" t="s">
        <v>43</v>
      </c>
      <c r="M8133">
        <v>92503</v>
      </c>
      <c r="N8133" t="s">
        <v>44</v>
      </c>
      <c r="O8133" t="s">
        <v>7096</v>
      </c>
      <c r="P8133" t="s">
        <v>46</v>
      </c>
      <c r="Q8133" t="s">
        <v>68</v>
      </c>
      <c r="R8133" t="s">
        <v>7097</v>
      </c>
      <c r="S8133">
        <v>13.12</v>
      </c>
      <c r="T8133">
        <v>4</v>
      </c>
      <c r="U8133">
        <v>0</v>
      </c>
      <c r="V8133">
        <v>3.8047999999999984</v>
      </c>
    </row>
    <row r="8134" spans="1:22" x14ac:dyDescent="0.25">
      <c r="A8134">
        <v>8133</v>
      </c>
      <c r="B8134" t="s">
        <v>9847</v>
      </c>
      <c r="C8134">
        <v>2011</v>
      </c>
      <c r="D8134" s="1">
        <v>40744</v>
      </c>
      <c r="E8134" s="1">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160.62299999999993</v>
      </c>
    </row>
    <row r="8135" spans="1:22" x14ac:dyDescent="0.25">
      <c r="A8135">
        <v>8134</v>
      </c>
      <c r="B8135" t="s">
        <v>9848</v>
      </c>
      <c r="C8135">
        <v>2012</v>
      </c>
      <c r="D8135" s="1">
        <v>41190</v>
      </c>
      <c r="E8135" s="1">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x14ac:dyDescent="0.25">
      <c r="A8136">
        <v>8135</v>
      </c>
      <c r="B8136" t="s">
        <v>9849</v>
      </c>
      <c r="C8136">
        <v>2012</v>
      </c>
      <c r="D8136" s="1">
        <v>40955</v>
      </c>
      <c r="E8136" s="1">
        <v>40960</v>
      </c>
      <c r="F8136" t="s">
        <v>50</v>
      </c>
      <c r="G8136" t="s">
        <v>2983</v>
      </c>
      <c r="H8136" t="s">
        <v>2984</v>
      </c>
      <c r="I8136" t="s">
        <v>26</v>
      </c>
      <c r="J8136" t="s">
        <v>27</v>
      </c>
      <c r="K8136" t="s">
        <v>42</v>
      </c>
      <c r="L8136" t="s">
        <v>43</v>
      </c>
      <c r="M8136">
        <v>90008</v>
      </c>
      <c r="N8136" t="s">
        <v>44</v>
      </c>
      <c r="O8136" t="s">
        <v>1251</v>
      </c>
      <c r="P8136" t="s">
        <v>46</v>
      </c>
      <c r="Q8136" t="s">
        <v>90</v>
      </c>
      <c r="R8136" t="s">
        <v>1252</v>
      </c>
      <c r="S8136">
        <v>36.839999999999996</v>
      </c>
      <c r="T8136">
        <v>3</v>
      </c>
      <c r="U8136">
        <v>0</v>
      </c>
      <c r="V8136">
        <v>17.314799999999998</v>
      </c>
    </row>
    <row r="8137" spans="1:22" x14ac:dyDescent="0.25">
      <c r="A8137">
        <v>8136</v>
      </c>
      <c r="B8137" t="s">
        <v>9849</v>
      </c>
      <c r="C8137">
        <v>2012</v>
      </c>
      <c r="D8137" s="1">
        <v>40955</v>
      </c>
      <c r="E8137" s="1">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41.223699999999994</v>
      </c>
    </row>
    <row r="8138" spans="1:22" x14ac:dyDescent="0.25">
      <c r="A8138">
        <v>8137</v>
      </c>
      <c r="B8138" t="s">
        <v>9850</v>
      </c>
      <c r="C8138">
        <v>2013</v>
      </c>
      <c r="D8138" s="1">
        <v>41499</v>
      </c>
      <c r="E8138" s="1">
        <v>41503</v>
      </c>
      <c r="F8138" t="s">
        <v>50</v>
      </c>
      <c r="G8138" t="s">
        <v>6582</v>
      </c>
      <c r="H8138" t="s">
        <v>6583</v>
      </c>
      <c r="I8138" t="s">
        <v>41</v>
      </c>
      <c r="J8138" t="s">
        <v>27</v>
      </c>
      <c r="K8138" t="s">
        <v>1792</v>
      </c>
      <c r="L8138" t="s">
        <v>54</v>
      </c>
      <c r="M8138">
        <v>33801</v>
      </c>
      <c r="N8138" t="s">
        <v>30</v>
      </c>
      <c r="O8138" t="s">
        <v>1105</v>
      </c>
      <c r="P8138" t="s">
        <v>32</v>
      </c>
      <c r="Q8138" t="s">
        <v>56</v>
      </c>
      <c r="R8138" t="s">
        <v>1106</v>
      </c>
      <c r="S8138">
        <v>562.29250000000013</v>
      </c>
      <c r="T8138">
        <v>7</v>
      </c>
      <c r="U8138">
        <v>0.45</v>
      </c>
      <c r="V8138">
        <v>-255.58750000000009</v>
      </c>
    </row>
    <row r="8139" spans="1:22" x14ac:dyDescent="0.25">
      <c r="A8139">
        <v>8138</v>
      </c>
      <c r="B8139" t="s">
        <v>9851</v>
      </c>
      <c r="C8139">
        <v>2011</v>
      </c>
      <c r="D8139" s="1">
        <v>40856</v>
      </c>
      <c r="E8139" s="1">
        <v>40860</v>
      </c>
      <c r="F8139" t="s">
        <v>50</v>
      </c>
      <c r="G8139" t="s">
        <v>6279</v>
      </c>
      <c r="H8139" t="s">
        <v>6280</v>
      </c>
      <c r="I8139" t="s">
        <v>102</v>
      </c>
      <c r="J8139" t="s">
        <v>27</v>
      </c>
      <c r="K8139" t="s">
        <v>266</v>
      </c>
      <c r="L8139" t="s">
        <v>267</v>
      </c>
      <c r="M8139">
        <v>10035</v>
      </c>
      <c r="N8139" t="s">
        <v>148</v>
      </c>
      <c r="O8139" t="s">
        <v>1082</v>
      </c>
      <c r="P8139" t="s">
        <v>32</v>
      </c>
      <c r="Q8139" t="s">
        <v>65</v>
      </c>
      <c r="R8139" t="s">
        <v>3797</v>
      </c>
      <c r="S8139">
        <v>56.52</v>
      </c>
      <c r="T8139">
        <v>9</v>
      </c>
      <c r="U8139">
        <v>0</v>
      </c>
      <c r="V8139">
        <v>21.477600000000002</v>
      </c>
    </row>
    <row r="8140" spans="1:22" x14ac:dyDescent="0.25">
      <c r="A8140">
        <v>8139</v>
      </c>
      <c r="B8140" t="s">
        <v>9852</v>
      </c>
      <c r="C8140">
        <v>2013</v>
      </c>
      <c r="D8140" s="1">
        <v>41474</v>
      </c>
      <c r="E8140" s="1">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11.264000000000001</v>
      </c>
      <c r="T8140">
        <v>8</v>
      </c>
      <c r="U8140">
        <v>0.2</v>
      </c>
      <c r="V8140">
        <v>1.2671999999999994</v>
      </c>
    </row>
    <row r="8141" spans="1:22" x14ac:dyDescent="0.25">
      <c r="A8141">
        <v>8140</v>
      </c>
      <c r="B8141" t="s">
        <v>9852</v>
      </c>
      <c r="C8141">
        <v>2013</v>
      </c>
      <c r="D8141" s="1">
        <v>41474</v>
      </c>
      <c r="E8141" s="1">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284.08000000000004</v>
      </c>
      <c r="T8141">
        <v>10</v>
      </c>
      <c r="U8141">
        <v>0.2</v>
      </c>
      <c r="V8141">
        <v>24.856999999999999</v>
      </c>
    </row>
    <row r="8142" spans="1:22" x14ac:dyDescent="0.25">
      <c r="A8142">
        <v>8141</v>
      </c>
      <c r="B8142" t="s">
        <v>9852</v>
      </c>
      <c r="C8142">
        <v>2013</v>
      </c>
      <c r="D8142" s="1">
        <v>41474</v>
      </c>
      <c r="E8142" s="1">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18.496000000000002</v>
      </c>
      <c r="T8142">
        <v>4</v>
      </c>
      <c r="U8142">
        <v>0.2</v>
      </c>
      <c r="V8142">
        <v>6.7048000000000005</v>
      </c>
    </row>
    <row r="8143" spans="1:22" x14ac:dyDescent="0.25">
      <c r="A8143">
        <v>8142</v>
      </c>
      <c r="B8143" t="s">
        <v>9853</v>
      </c>
      <c r="C8143">
        <v>2013</v>
      </c>
      <c r="D8143" s="1">
        <v>41310</v>
      </c>
      <c r="E8143" s="1">
        <v>41315</v>
      </c>
      <c r="F8143" t="s">
        <v>50</v>
      </c>
      <c r="G8143" t="s">
        <v>5491</v>
      </c>
      <c r="H8143" t="s">
        <v>5492</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x14ac:dyDescent="0.25">
      <c r="A8144">
        <v>8143</v>
      </c>
      <c r="B8144" t="s">
        <v>9853</v>
      </c>
      <c r="C8144">
        <v>2013</v>
      </c>
      <c r="D8144" s="1">
        <v>41310</v>
      </c>
      <c r="E8144" s="1">
        <v>41315</v>
      </c>
      <c r="F8144" t="s">
        <v>50</v>
      </c>
      <c r="G8144" t="s">
        <v>5491</v>
      </c>
      <c r="H8144" t="s">
        <v>5492</v>
      </c>
      <c r="I8144" t="s">
        <v>26</v>
      </c>
      <c r="J8144" t="s">
        <v>27</v>
      </c>
      <c r="K8144" t="s">
        <v>947</v>
      </c>
      <c r="L8144" t="s">
        <v>43</v>
      </c>
      <c r="M8144">
        <v>92037</v>
      </c>
      <c r="N8144" t="s">
        <v>44</v>
      </c>
      <c r="O8144" t="s">
        <v>3219</v>
      </c>
      <c r="P8144" t="s">
        <v>46</v>
      </c>
      <c r="Q8144" t="s">
        <v>59</v>
      </c>
      <c r="R8144" t="s">
        <v>3220</v>
      </c>
      <c r="S8144">
        <v>186.54</v>
      </c>
      <c r="T8144">
        <v>3</v>
      </c>
      <c r="U8144">
        <v>0</v>
      </c>
      <c r="V8144">
        <v>50.365800000000007</v>
      </c>
    </row>
    <row r="8145" spans="1:22" x14ac:dyDescent="0.25">
      <c r="A8145">
        <v>8144</v>
      </c>
      <c r="B8145" t="s">
        <v>9853</v>
      </c>
      <c r="C8145">
        <v>2013</v>
      </c>
      <c r="D8145" s="1">
        <v>41310</v>
      </c>
      <c r="E8145" s="1">
        <v>41315</v>
      </c>
      <c r="F8145" t="s">
        <v>50</v>
      </c>
      <c r="G8145" t="s">
        <v>5491</v>
      </c>
      <c r="H8145" t="s">
        <v>5492</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6.9715999999999951</v>
      </c>
    </row>
    <row r="8146" spans="1:22" x14ac:dyDescent="0.25">
      <c r="A8146">
        <v>8145</v>
      </c>
      <c r="B8146" t="s">
        <v>9853</v>
      </c>
      <c r="C8146">
        <v>2013</v>
      </c>
      <c r="D8146" s="1">
        <v>41310</v>
      </c>
      <c r="E8146" s="1">
        <v>41315</v>
      </c>
      <c r="F8146" t="s">
        <v>50</v>
      </c>
      <c r="G8146" t="s">
        <v>5491</v>
      </c>
      <c r="H8146" t="s">
        <v>5492</v>
      </c>
      <c r="I8146" t="s">
        <v>26</v>
      </c>
      <c r="J8146" t="s">
        <v>27</v>
      </c>
      <c r="K8146" t="s">
        <v>947</v>
      </c>
      <c r="L8146" t="s">
        <v>43</v>
      </c>
      <c r="M8146">
        <v>92037</v>
      </c>
      <c r="N8146" t="s">
        <v>44</v>
      </c>
      <c r="O8146" t="s">
        <v>615</v>
      </c>
      <c r="P8146" t="s">
        <v>71</v>
      </c>
      <c r="Q8146" t="s">
        <v>72</v>
      </c>
      <c r="R8146" t="s">
        <v>616</v>
      </c>
      <c r="S8146">
        <v>159.96800000000002</v>
      </c>
      <c r="T8146">
        <v>4</v>
      </c>
      <c r="U8146">
        <v>0.2</v>
      </c>
      <c r="V8146">
        <v>-31.993600000000029</v>
      </c>
    </row>
    <row r="8147" spans="1:22" x14ac:dyDescent="0.25">
      <c r="A8147">
        <v>8146</v>
      </c>
      <c r="B8147" t="s">
        <v>9854</v>
      </c>
      <c r="C8147">
        <v>2011</v>
      </c>
      <c r="D8147" s="1">
        <v>40714</v>
      </c>
      <c r="E8147" s="1">
        <v>40721</v>
      </c>
      <c r="F8147" t="s">
        <v>50</v>
      </c>
      <c r="G8147" t="s">
        <v>3998</v>
      </c>
      <c r="H8147" t="s">
        <v>3999</v>
      </c>
      <c r="I8147" t="s">
        <v>26</v>
      </c>
      <c r="J8147" t="s">
        <v>27</v>
      </c>
      <c r="K8147" t="s">
        <v>7526</v>
      </c>
      <c r="L8147" t="s">
        <v>649</v>
      </c>
      <c r="M8147">
        <v>73505</v>
      </c>
      <c r="N8147" t="s">
        <v>105</v>
      </c>
      <c r="O8147" t="s">
        <v>4613</v>
      </c>
      <c r="P8147" t="s">
        <v>46</v>
      </c>
      <c r="Q8147" t="s">
        <v>78</v>
      </c>
      <c r="R8147" t="s">
        <v>4614</v>
      </c>
      <c r="S8147">
        <v>471.90000000000003</v>
      </c>
      <c r="T8147">
        <v>6</v>
      </c>
      <c r="U8147">
        <v>0</v>
      </c>
      <c r="V8147">
        <v>155.72699999999998</v>
      </c>
    </row>
    <row r="8148" spans="1:22" x14ac:dyDescent="0.25">
      <c r="A8148">
        <v>8147</v>
      </c>
      <c r="B8148" t="s">
        <v>9854</v>
      </c>
      <c r="C8148">
        <v>2011</v>
      </c>
      <c r="D8148" s="1">
        <v>40714</v>
      </c>
      <c r="E8148" s="1">
        <v>40721</v>
      </c>
      <c r="F8148" t="s">
        <v>50</v>
      </c>
      <c r="G8148" t="s">
        <v>3998</v>
      </c>
      <c r="H8148" t="s">
        <v>3999</v>
      </c>
      <c r="I8148" t="s">
        <v>26</v>
      </c>
      <c r="J8148" t="s">
        <v>27</v>
      </c>
      <c r="K8148" t="s">
        <v>7526</v>
      </c>
      <c r="L8148" t="s">
        <v>649</v>
      </c>
      <c r="M8148">
        <v>73505</v>
      </c>
      <c r="N8148" t="s">
        <v>105</v>
      </c>
      <c r="O8148" t="s">
        <v>5170</v>
      </c>
      <c r="P8148" t="s">
        <v>46</v>
      </c>
      <c r="Q8148" t="s">
        <v>68</v>
      </c>
      <c r="R8148" t="s">
        <v>5171</v>
      </c>
      <c r="S8148">
        <v>3.52</v>
      </c>
      <c r="T8148">
        <v>2</v>
      </c>
      <c r="U8148">
        <v>0</v>
      </c>
      <c r="V8148">
        <v>1.6896</v>
      </c>
    </row>
    <row r="8149" spans="1:22" x14ac:dyDescent="0.25">
      <c r="A8149">
        <v>8148</v>
      </c>
      <c r="B8149" t="s">
        <v>9855</v>
      </c>
      <c r="C8149">
        <v>2014</v>
      </c>
      <c r="D8149" s="1">
        <v>41800</v>
      </c>
      <c r="E8149" s="1">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23.086399999999998</v>
      </c>
    </row>
    <row r="8150" spans="1:22" x14ac:dyDescent="0.25">
      <c r="A8150">
        <v>8149</v>
      </c>
      <c r="B8150" t="s">
        <v>9856</v>
      </c>
      <c r="C8150">
        <v>2013</v>
      </c>
      <c r="D8150" s="1">
        <v>41636</v>
      </c>
      <c r="E8150" s="1">
        <v>41640</v>
      </c>
      <c r="F8150" t="s">
        <v>50</v>
      </c>
      <c r="G8150" t="s">
        <v>6139</v>
      </c>
      <c r="H8150" t="s">
        <v>6140</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x14ac:dyDescent="0.25">
      <c r="A8151">
        <v>8150</v>
      </c>
      <c r="B8151" t="s">
        <v>9857</v>
      </c>
      <c r="C8151">
        <v>2011</v>
      </c>
      <c r="D8151" s="1">
        <v>40570</v>
      </c>
      <c r="E8151" s="1">
        <v>40573</v>
      </c>
      <c r="F8151" t="s">
        <v>188</v>
      </c>
      <c r="G8151" t="s">
        <v>6011</v>
      </c>
      <c r="H8151" t="s">
        <v>6012</v>
      </c>
      <c r="I8151" t="s">
        <v>41</v>
      </c>
      <c r="J8151" t="s">
        <v>27</v>
      </c>
      <c r="K8151" t="s">
        <v>9858</v>
      </c>
      <c r="L8151" t="s">
        <v>5325</v>
      </c>
      <c r="M8151">
        <v>57701</v>
      </c>
      <c r="N8151" t="s">
        <v>105</v>
      </c>
      <c r="O8151" t="s">
        <v>3718</v>
      </c>
      <c r="P8151" t="s">
        <v>46</v>
      </c>
      <c r="Q8151" t="s">
        <v>75</v>
      </c>
      <c r="R8151" t="s">
        <v>3719</v>
      </c>
      <c r="S8151">
        <v>10.68</v>
      </c>
      <c r="T8151">
        <v>2</v>
      </c>
      <c r="U8151">
        <v>0</v>
      </c>
      <c r="V8151">
        <v>5.0195999999999996</v>
      </c>
    </row>
    <row r="8152" spans="1:22" x14ac:dyDescent="0.25">
      <c r="A8152">
        <v>8151</v>
      </c>
      <c r="B8152" t="s">
        <v>9857</v>
      </c>
      <c r="C8152">
        <v>2011</v>
      </c>
      <c r="D8152" s="1">
        <v>40570</v>
      </c>
      <c r="E8152" s="1">
        <v>40573</v>
      </c>
      <c r="F8152" t="s">
        <v>188</v>
      </c>
      <c r="G8152" t="s">
        <v>6011</v>
      </c>
      <c r="H8152" t="s">
        <v>6012</v>
      </c>
      <c r="I8152" t="s">
        <v>41</v>
      </c>
      <c r="J8152" t="s">
        <v>27</v>
      </c>
      <c r="K8152" t="s">
        <v>9858</v>
      </c>
      <c r="L8152" t="s">
        <v>5325</v>
      </c>
      <c r="M8152">
        <v>57701</v>
      </c>
      <c r="N8152" t="s">
        <v>105</v>
      </c>
      <c r="O8152" t="s">
        <v>2462</v>
      </c>
      <c r="P8152" t="s">
        <v>32</v>
      </c>
      <c r="Q8152" t="s">
        <v>33</v>
      </c>
      <c r="R8152" t="s">
        <v>2463</v>
      </c>
      <c r="S8152">
        <v>141.96</v>
      </c>
      <c r="T8152">
        <v>2</v>
      </c>
      <c r="U8152">
        <v>0</v>
      </c>
      <c r="V8152">
        <v>39.748800000000003</v>
      </c>
    </row>
    <row r="8153" spans="1:22" x14ac:dyDescent="0.25">
      <c r="A8153">
        <v>8152</v>
      </c>
      <c r="B8153" t="s">
        <v>9859</v>
      </c>
      <c r="C8153">
        <v>2014</v>
      </c>
      <c r="D8153" s="1">
        <v>41722</v>
      </c>
      <c r="E8153" s="1">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x14ac:dyDescent="0.25">
      <c r="A8154">
        <v>8153</v>
      </c>
      <c r="B8154" t="s">
        <v>9859</v>
      </c>
      <c r="C8154">
        <v>2014</v>
      </c>
      <c r="D8154" s="1">
        <v>41722</v>
      </c>
      <c r="E8154" s="1">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x14ac:dyDescent="0.25">
      <c r="A8155">
        <v>8154</v>
      </c>
      <c r="B8155" t="s">
        <v>9859</v>
      </c>
      <c r="C8155">
        <v>2014</v>
      </c>
      <c r="D8155" s="1">
        <v>41722</v>
      </c>
      <c r="E8155" s="1">
        <v>41724</v>
      </c>
      <c r="F8155" t="s">
        <v>188</v>
      </c>
      <c r="G8155" t="s">
        <v>1558</v>
      </c>
      <c r="H8155" t="s">
        <v>1559</v>
      </c>
      <c r="I8155" t="s">
        <v>26</v>
      </c>
      <c r="J8155" t="s">
        <v>27</v>
      </c>
      <c r="K8155" t="s">
        <v>95</v>
      </c>
      <c r="L8155" t="s">
        <v>96</v>
      </c>
      <c r="M8155">
        <v>98115</v>
      </c>
      <c r="N8155" t="s">
        <v>44</v>
      </c>
      <c r="O8155" t="s">
        <v>5738</v>
      </c>
      <c r="P8155" t="s">
        <v>71</v>
      </c>
      <c r="Q8155" t="s">
        <v>1216</v>
      </c>
      <c r="R8155" t="s">
        <v>5739</v>
      </c>
      <c r="S8155">
        <v>13999.96</v>
      </c>
      <c r="T8155">
        <v>4</v>
      </c>
      <c r="U8155">
        <v>0</v>
      </c>
      <c r="V8155">
        <v>6719.9807999999994</v>
      </c>
    </row>
    <row r="8156" spans="1:22" x14ac:dyDescent="0.25">
      <c r="A8156">
        <v>8155</v>
      </c>
      <c r="B8156" t="s">
        <v>9860</v>
      </c>
      <c r="C8156">
        <v>2014</v>
      </c>
      <c r="D8156" s="1">
        <v>41719</v>
      </c>
      <c r="E8156" s="1">
        <v>41723</v>
      </c>
      <c r="F8156" t="s">
        <v>50</v>
      </c>
      <c r="G8156" t="s">
        <v>7417</v>
      </c>
      <c r="H8156" t="s">
        <v>7418</v>
      </c>
      <c r="I8156" t="s">
        <v>26</v>
      </c>
      <c r="J8156" t="s">
        <v>27</v>
      </c>
      <c r="K8156" t="s">
        <v>3687</v>
      </c>
      <c r="L8156" t="s">
        <v>747</v>
      </c>
      <c r="M8156">
        <v>6457</v>
      </c>
      <c r="N8156" t="s">
        <v>148</v>
      </c>
      <c r="O8156" t="s">
        <v>4812</v>
      </c>
      <c r="P8156" t="s">
        <v>71</v>
      </c>
      <c r="Q8156" t="s">
        <v>161</v>
      </c>
      <c r="R8156" t="s">
        <v>4813</v>
      </c>
      <c r="S8156">
        <v>238</v>
      </c>
      <c r="T8156">
        <v>2</v>
      </c>
      <c r="U8156">
        <v>0</v>
      </c>
      <c r="V8156">
        <v>38.080000000000013</v>
      </c>
    </row>
    <row r="8157" spans="1:22" x14ac:dyDescent="0.25">
      <c r="A8157">
        <v>8156</v>
      </c>
      <c r="B8157" t="s">
        <v>9860</v>
      </c>
      <c r="C8157">
        <v>2014</v>
      </c>
      <c r="D8157" s="1">
        <v>41719</v>
      </c>
      <c r="E8157" s="1">
        <v>41723</v>
      </c>
      <c r="F8157" t="s">
        <v>50</v>
      </c>
      <c r="G8157" t="s">
        <v>7417</v>
      </c>
      <c r="H8157" t="s">
        <v>7418</v>
      </c>
      <c r="I8157" t="s">
        <v>26</v>
      </c>
      <c r="J8157" t="s">
        <v>27</v>
      </c>
      <c r="K8157" t="s">
        <v>3687</v>
      </c>
      <c r="L8157" t="s">
        <v>747</v>
      </c>
      <c r="M8157">
        <v>6457</v>
      </c>
      <c r="N8157" t="s">
        <v>148</v>
      </c>
      <c r="O8157" t="s">
        <v>4072</v>
      </c>
      <c r="P8157" t="s">
        <v>46</v>
      </c>
      <c r="Q8157" t="s">
        <v>90</v>
      </c>
      <c r="R8157" t="s">
        <v>4073</v>
      </c>
      <c r="S8157">
        <v>61.96</v>
      </c>
      <c r="T8157">
        <v>2</v>
      </c>
      <c r="U8157">
        <v>0</v>
      </c>
      <c r="V8157">
        <v>27.881999999999998</v>
      </c>
    </row>
    <row r="8158" spans="1:22" x14ac:dyDescent="0.25">
      <c r="A8158">
        <v>8157</v>
      </c>
      <c r="B8158" t="s">
        <v>9861</v>
      </c>
      <c r="C8158">
        <v>2013</v>
      </c>
      <c r="D8158" s="1">
        <v>41552</v>
      </c>
      <c r="E8158" s="1">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239.37199999999996</v>
      </c>
      <c r="T8158">
        <v>2</v>
      </c>
      <c r="U8158">
        <v>0.3</v>
      </c>
      <c r="V8158">
        <v>-23.93719999999999</v>
      </c>
    </row>
    <row r="8159" spans="1:22" x14ac:dyDescent="0.25">
      <c r="A8159">
        <v>8158</v>
      </c>
      <c r="B8159" t="s">
        <v>9862</v>
      </c>
      <c r="C8159">
        <v>2013</v>
      </c>
      <c r="D8159" s="1">
        <v>41597</v>
      </c>
      <c r="E8159" s="1">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95.200000000000031</v>
      </c>
    </row>
    <row r="8160" spans="1:22" x14ac:dyDescent="0.25">
      <c r="A8160">
        <v>8159</v>
      </c>
      <c r="B8160" t="s">
        <v>9863</v>
      </c>
      <c r="C8160">
        <v>2014</v>
      </c>
      <c r="D8160" s="1">
        <v>42000</v>
      </c>
      <c r="E8160" s="1">
        <v>42006</v>
      </c>
      <c r="F8160" t="s">
        <v>50</v>
      </c>
      <c r="G8160" t="s">
        <v>1805</v>
      </c>
      <c r="H8160" t="s">
        <v>1806</v>
      </c>
      <c r="I8160" t="s">
        <v>41</v>
      </c>
      <c r="J8160" t="s">
        <v>27</v>
      </c>
      <c r="K8160" t="s">
        <v>6901</v>
      </c>
      <c r="L8160" t="s">
        <v>104</v>
      </c>
      <c r="M8160">
        <v>79762</v>
      </c>
      <c r="N8160" t="s">
        <v>105</v>
      </c>
      <c r="O8160" t="s">
        <v>5225</v>
      </c>
      <c r="P8160" t="s">
        <v>46</v>
      </c>
      <c r="Q8160" t="s">
        <v>90</v>
      </c>
      <c r="R8160" t="s">
        <v>5226</v>
      </c>
      <c r="S8160">
        <v>16.032</v>
      </c>
      <c r="T8160">
        <v>3</v>
      </c>
      <c r="U8160">
        <v>0.2</v>
      </c>
      <c r="V8160">
        <v>5.6111999999999993</v>
      </c>
    </row>
    <row r="8161" spans="1:22" x14ac:dyDescent="0.25">
      <c r="A8161">
        <v>8160</v>
      </c>
      <c r="B8161" t="s">
        <v>9864</v>
      </c>
      <c r="C8161">
        <v>2013</v>
      </c>
      <c r="D8161" s="1">
        <v>41343</v>
      </c>
      <c r="E8161" s="1">
        <v>41347</v>
      </c>
      <c r="F8161" t="s">
        <v>50</v>
      </c>
      <c r="G8161" t="s">
        <v>440</v>
      </c>
      <c r="H8161" t="s">
        <v>441</v>
      </c>
      <c r="I8161" t="s">
        <v>102</v>
      </c>
      <c r="J8161" t="s">
        <v>27</v>
      </c>
      <c r="K8161" t="s">
        <v>8447</v>
      </c>
      <c r="L8161" t="s">
        <v>747</v>
      </c>
      <c r="M8161">
        <v>6460</v>
      </c>
      <c r="N8161" t="s">
        <v>148</v>
      </c>
      <c r="O8161" t="s">
        <v>992</v>
      </c>
      <c r="P8161" t="s">
        <v>71</v>
      </c>
      <c r="Q8161" t="s">
        <v>161</v>
      </c>
      <c r="R8161" t="s">
        <v>993</v>
      </c>
      <c r="S8161">
        <v>199.75</v>
      </c>
      <c r="T8161">
        <v>5</v>
      </c>
      <c r="U8161">
        <v>0</v>
      </c>
      <c r="V8161">
        <v>87.890000000000015</v>
      </c>
    </row>
    <row r="8162" spans="1:22" x14ac:dyDescent="0.25">
      <c r="A8162">
        <v>8161</v>
      </c>
      <c r="B8162" t="s">
        <v>9865</v>
      </c>
      <c r="C8162">
        <v>2013</v>
      </c>
      <c r="D8162" s="1">
        <v>41321</v>
      </c>
      <c r="E8162" s="1">
        <v>41325</v>
      </c>
      <c r="F8162" t="s">
        <v>50</v>
      </c>
      <c r="G8162" t="s">
        <v>4011</v>
      </c>
      <c r="H8162" t="s">
        <v>4012</v>
      </c>
      <c r="I8162" t="s">
        <v>26</v>
      </c>
      <c r="J8162" t="s">
        <v>27</v>
      </c>
      <c r="K8162" t="s">
        <v>1093</v>
      </c>
      <c r="L8162" t="s">
        <v>788</v>
      </c>
      <c r="M8162">
        <v>7109</v>
      </c>
      <c r="N8162" t="s">
        <v>148</v>
      </c>
      <c r="O8162" t="s">
        <v>8381</v>
      </c>
      <c r="P8162" t="s">
        <v>32</v>
      </c>
      <c r="Q8162" t="s">
        <v>36</v>
      </c>
      <c r="R8162" t="s">
        <v>8382</v>
      </c>
      <c r="S8162">
        <v>227.96</v>
      </c>
      <c r="T8162">
        <v>2</v>
      </c>
      <c r="U8162">
        <v>0</v>
      </c>
      <c r="V8162">
        <v>36.473600000000005</v>
      </c>
    </row>
    <row r="8163" spans="1:22" x14ac:dyDescent="0.25">
      <c r="A8163">
        <v>8162</v>
      </c>
      <c r="B8163" t="s">
        <v>9866</v>
      </c>
      <c r="C8163">
        <v>2012</v>
      </c>
      <c r="D8163" s="1">
        <v>41180</v>
      </c>
      <c r="E8163" s="1">
        <v>41185</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x14ac:dyDescent="0.25">
      <c r="A8164">
        <v>8163</v>
      </c>
      <c r="B8164" t="s">
        <v>9866</v>
      </c>
      <c r="C8164">
        <v>2012</v>
      </c>
      <c r="D8164" s="1">
        <v>41180</v>
      </c>
      <c r="E8164" s="1">
        <v>41185</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89.314199999999971</v>
      </c>
    </row>
    <row r="8165" spans="1:22" x14ac:dyDescent="0.25">
      <c r="A8165">
        <v>8164</v>
      </c>
      <c r="B8165" t="s">
        <v>9867</v>
      </c>
      <c r="C8165">
        <v>2012</v>
      </c>
      <c r="D8165" s="1">
        <v>41215</v>
      </c>
      <c r="E8165" s="1">
        <v>41219</v>
      </c>
      <c r="F8165" t="s">
        <v>50</v>
      </c>
      <c r="G8165" t="s">
        <v>2474</v>
      </c>
      <c r="H8165" t="s">
        <v>2475</v>
      </c>
      <c r="I8165" t="s">
        <v>26</v>
      </c>
      <c r="J8165" t="s">
        <v>27</v>
      </c>
      <c r="K8165" t="s">
        <v>947</v>
      </c>
      <c r="L8165" t="s">
        <v>43</v>
      </c>
      <c r="M8165">
        <v>92105</v>
      </c>
      <c r="N8165" t="s">
        <v>44</v>
      </c>
      <c r="O8165" t="s">
        <v>5653</v>
      </c>
      <c r="P8165" t="s">
        <v>32</v>
      </c>
      <c r="Q8165" t="s">
        <v>65</v>
      </c>
      <c r="R8165" t="s">
        <v>5654</v>
      </c>
      <c r="S8165">
        <v>96.960000000000008</v>
      </c>
      <c r="T8165">
        <v>6</v>
      </c>
      <c r="U8165">
        <v>0</v>
      </c>
      <c r="V8165">
        <v>33.935999999999993</v>
      </c>
    </row>
    <row r="8166" spans="1:22" x14ac:dyDescent="0.25">
      <c r="A8166">
        <v>8165</v>
      </c>
      <c r="B8166" t="s">
        <v>9867</v>
      </c>
      <c r="C8166">
        <v>2012</v>
      </c>
      <c r="D8166" s="1">
        <v>41215</v>
      </c>
      <c r="E8166" s="1">
        <v>41219</v>
      </c>
      <c r="F8166" t="s">
        <v>50</v>
      </c>
      <c r="G8166" t="s">
        <v>2474</v>
      </c>
      <c r="H8166" t="s">
        <v>2475</v>
      </c>
      <c r="I8166" t="s">
        <v>26</v>
      </c>
      <c r="J8166" t="s">
        <v>27</v>
      </c>
      <c r="K8166" t="s">
        <v>947</v>
      </c>
      <c r="L8166" t="s">
        <v>43</v>
      </c>
      <c r="M8166">
        <v>92105</v>
      </c>
      <c r="N8166" t="s">
        <v>44</v>
      </c>
      <c r="O8166" t="s">
        <v>1199</v>
      </c>
      <c r="P8166" t="s">
        <v>46</v>
      </c>
      <c r="Q8166" t="s">
        <v>75</v>
      </c>
      <c r="R8166" t="s">
        <v>1200</v>
      </c>
      <c r="S8166">
        <v>117.48800000000001</v>
      </c>
      <c r="T8166">
        <v>7</v>
      </c>
      <c r="U8166">
        <v>0.2</v>
      </c>
      <c r="V8166">
        <v>41.120799999999988</v>
      </c>
    </row>
    <row r="8167" spans="1:22" x14ac:dyDescent="0.25">
      <c r="A8167">
        <v>8166</v>
      </c>
      <c r="B8167" t="s">
        <v>9867</v>
      </c>
      <c r="C8167">
        <v>2012</v>
      </c>
      <c r="D8167" s="1">
        <v>41215</v>
      </c>
      <c r="E8167" s="1">
        <v>41219</v>
      </c>
      <c r="F8167" t="s">
        <v>50</v>
      </c>
      <c r="G8167" t="s">
        <v>2474</v>
      </c>
      <c r="H8167" t="s">
        <v>2475</v>
      </c>
      <c r="I8167" t="s">
        <v>26</v>
      </c>
      <c r="J8167" t="s">
        <v>27</v>
      </c>
      <c r="K8167" t="s">
        <v>947</v>
      </c>
      <c r="L8167" t="s">
        <v>43</v>
      </c>
      <c r="M8167">
        <v>92105</v>
      </c>
      <c r="N8167" t="s">
        <v>44</v>
      </c>
      <c r="O8167" t="s">
        <v>2301</v>
      </c>
      <c r="P8167" t="s">
        <v>46</v>
      </c>
      <c r="Q8167" t="s">
        <v>75</v>
      </c>
      <c r="R8167" t="s">
        <v>2302</v>
      </c>
      <c r="S8167">
        <v>11.952000000000002</v>
      </c>
      <c r="T8167">
        <v>3</v>
      </c>
      <c r="U8167">
        <v>0.2</v>
      </c>
      <c r="V8167">
        <v>4.1832000000000003</v>
      </c>
    </row>
    <row r="8168" spans="1:22" x14ac:dyDescent="0.25">
      <c r="A8168">
        <v>8167</v>
      </c>
      <c r="B8168" t="s">
        <v>9867</v>
      </c>
      <c r="C8168">
        <v>2012</v>
      </c>
      <c r="D8168" s="1">
        <v>41215</v>
      </c>
      <c r="E8168" s="1">
        <v>41219</v>
      </c>
      <c r="F8168" t="s">
        <v>50</v>
      </c>
      <c r="G8168" t="s">
        <v>2474</v>
      </c>
      <c r="H8168" t="s">
        <v>2475</v>
      </c>
      <c r="I8168" t="s">
        <v>26</v>
      </c>
      <c r="J8168" t="s">
        <v>27</v>
      </c>
      <c r="K8168" t="s">
        <v>947</v>
      </c>
      <c r="L8168" t="s">
        <v>43</v>
      </c>
      <c r="M8168">
        <v>92105</v>
      </c>
      <c r="N8168" t="s">
        <v>44</v>
      </c>
      <c r="O8168" t="s">
        <v>5657</v>
      </c>
      <c r="P8168" t="s">
        <v>32</v>
      </c>
      <c r="Q8168" t="s">
        <v>33</v>
      </c>
      <c r="R8168" t="s">
        <v>5658</v>
      </c>
      <c r="S8168">
        <v>512.49900000000002</v>
      </c>
      <c r="T8168">
        <v>3</v>
      </c>
      <c r="U8168">
        <v>0.15</v>
      </c>
      <c r="V8168">
        <v>-30.147000000000048</v>
      </c>
    </row>
    <row r="8169" spans="1:22" x14ac:dyDescent="0.25">
      <c r="A8169">
        <v>8168</v>
      </c>
      <c r="B8169" t="s">
        <v>9868</v>
      </c>
      <c r="C8169">
        <v>2013</v>
      </c>
      <c r="D8169" s="1">
        <v>41487</v>
      </c>
      <c r="E8169" s="1">
        <v>41492</v>
      </c>
      <c r="F8169" t="s">
        <v>50</v>
      </c>
      <c r="G8169" t="s">
        <v>6637</v>
      </c>
      <c r="H8169" t="s">
        <v>6638</v>
      </c>
      <c r="I8169" t="s">
        <v>41</v>
      </c>
      <c r="J8169" t="s">
        <v>27</v>
      </c>
      <c r="K8169" t="s">
        <v>127</v>
      </c>
      <c r="L8169" t="s">
        <v>43</v>
      </c>
      <c r="M8169">
        <v>94122</v>
      </c>
      <c r="N8169" t="s">
        <v>44</v>
      </c>
      <c r="O8169" t="s">
        <v>2268</v>
      </c>
      <c r="P8169" t="s">
        <v>32</v>
      </c>
      <c r="Q8169" t="s">
        <v>56</v>
      </c>
      <c r="R8169" t="s">
        <v>2269</v>
      </c>
      <c r="S8169">
        <v>863.12800000000004</v>
      </c>
      <c r="T8169">
        <v>7</v>
      </c>
      <c r="U8169">
        <v>0.2</v>
      </c>
      <c r="V8169">
        <v>-32.367300000000085</v>
      </c>
    </row>
    <row r="8170" spans="1:22" x14ac:dyDescent="0.25">
      <c r="A8170">
        <v>8169</v>
      </c>
      <c r="B8170" t="s">
        <v>9869</v>
      </c>
      <c r="C8170">
        <v>2014</v>
      </c>
      <c r="D8170" s="1">
        <v>41950</v>
      </c>
      <c r="E8170" s="1">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2036.8600000000001</v>
      </c>
      <c r="T8170">
        <v>7</v>
      </c>
      <c r="U8170">
        <v>0</v>
      </c>
      <c r="V8170">
        <v>366.63479999999993</v>
      </c>
    </row>
    <row r="8171" spans="1:22" x14ac:dyDescent="0.25">
      <c r="A8171">
        <v>8170</v>
      </c>
      <c r="B8171" t="s">
        <v>9869</v>
      </c>
      <c r="C8171">
        <v>2014</v>
      </c>
      <c r="D8171" s="1">
        <v>41950</v>
      </c>
      <c r="E8171" s="1">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449.56800000000004</v>
      </c>
      <c r="T8171">
        <v>2</v>
      </c>
      <c r="U8171">
        <v>0.2</v>
      </c>
      <c r="V8171">
        <v>-73.054800000000071</v>
      </c>
    </row>
    <row r="8172" spans="1:22" x14ac:dyDescent="0.25">
      <c r="A8172">
        <v>8171</v>
      </c>
      <c r="B8172" t="s">
        <v>9869</v>
      </c>
      <c r="C8172">
        <v>2014</v>
      </c>
      <c r="D8172" s="1">
        <v>41950</v>
      </c>
      <c r="E8172" s="1">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108.96000000000001</v>
      </c>
      <c r="T8172">
        <v>3</v>
      </c>
      <c r="U8172">
        <v>0</v>
      </c>
      <c r="V8172">
        <v>32.687999999999988</v>
      </c>
    </row>
    <row r="8173" spans="1:22" x14ac:dyDescent="0.25">
      <c r="A8173">
        <v>8172</v>
      </c>
      <c r="B8173" t="s">
        <v>9870</v>
      </c>
      <c r="C8173">
        <v>2013</v>
      </c>
      <c r="D8173" s="1">
        <v>41319</v>
      </c>
      <c r="E8173" s="1">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x14ac:dyDescent="0.25">
      <c r="A8174">
        <v>8173</v>
      </c>
      <c r="B8174" t="s">
        <v>9871</v>
      </c>
      <c r="C8174">
        <v>2011</v>
      </c>
      <c r="D8174" s="1">
        <v>40733</v>
      </c>
      <c r="E8174" s="1">
        <v>40737</v>
      </c>
      <c r="F8174" t="s">
        <v>50</v>
      </c>
      <c r="G8174" t="s">
        <v>6369</v>
      </c>
      <c r="H8174" t="s">
        <v>6370</v>
      </c>
      <c r="I8174" t="s">
        <v>102</v>
      </c>
      <c r="J8174" t="s">
        <v>27</v>
      </c>
      <c r="K8174" t="s">
        <v>42</v>
      </c>
      <c r="L8174" t="s">
        <v>43</v>
      </c>
      <c r="M8174">
        <v>90049</v>
      </c>
      <c r="N8174" t="s">
        <v>44</v>
      </c>
      <c r="O8174" t="s">
        <v>5609</v>
      </c>
      <c r="P8174" t="s">
        <v>46</v>
      </c>
      <c r="Q8174" t="s">
        <v>47</v>
      </c>
      <c r="R8174" t="s">
        <v>5610</v>
      </c>
      <c r="S8174">
        <v>2.88</v>
      </c>
      <c r="T8174">
        <v>1</v>
      </c>
      <c r="U8174">
        <v>0</v>
      </c>
      <c r="V8174">
        <v>1.4112</v>
      </c>
    </row>
    <row r="8175" spans="1:22" x14ac:dyDescent="0.25">
      <c r="A8175">
        <v>8174</v>
      </c>
      <c r="B8175" t="s">
        <v>9871</v>
      </c>
      <c r="C8175">
        <v>2011</v>
      </c>
      <c r="D8175" s="1">
        <v>40733</v>
      </c>
      <c r="E8175" s="1">
        <v>40737</v>
      </c>
      <c r="F8175" t="s">
        <v>50</v>
      </c>
      <c r="G8175" t="s">
        <v>6369</v>
      </c>
      <c r="H8175" t="s">
        <v>6370</v>
      </c>
      <c r="I8175" t="s">
        <v>102</v>
      </c>
      <c r="J8175" t="s">
        <v>27</v>
      </c>
      <c r="K8175" t="s">
        <v>42</v>
      </c>
      <c r="L8175" t="s">
        <v>43</v>
      </c>
      <c r="M8175">
        <v>90049</v>
      </c>
      <c r="N8175" t="s">
        <v>44</v>
      </c>
      <c r="O8175" t="s">
        <v>232</v>
      </c>
      <c r="P8175" t="s">
        <v>46</v>
      </c>
      <c r="Q8175" t="s">
        <v>75</v>
      </c>
      <c r="R8175" t="s">
        <v>233</v>
      </c>
      <c r="S8175">
        <v>41.904000000000003</v>
      </c>
      <c r="T8175">
        <v>6</v>
      </c>
      <c r="U8175">
        <v>0.2</v>
      </c>
      <c r="V8175">
        <v>14.142599999999996</v>
      </c>
    </row>
    <row r="8176" spans="1:22" x14ac:dyDescent="0.25">
      <c r="A8176">
        <v>8175</v>
      </c>
      <c r="B8176" t="s">
        <v>9871</v>
      </c>
      <c r="C8176">
        <v>2011</v>
      </c>
      <c r="D8176" s="1">
        <v>40733</v>
      </c>
      <c r="E8176" s="1">
        <v>40737</v>
      </c>
      <c r="F8176" t="s">
        <v>50</v>
      </c>
      <c r="G8176" t="s">
        <v>6369</v>
      </c>
      <c r="H8176" t="s">
        <v>6370</v>
      </c>
      <c r="I8176" t="s">
        <v>102</v>
      </c>
      <c r="J8176" t="s">
        <v>27</v>
      </c>
      <c r="K8176" t="s">
        <v>42</v>
      </c>
      <c r="L8176" t="s">
        <v>43</v>
      </c>
      <c r="M8176">
        <v>90049</v>
      </c>
      <c r="N8176" t="s">
        <v>44</v>
      </c>
      <c r="O8176" t="s">
        <v>4803</v>
      </c>
      <c r="P8176" t="s">
        <v>46</v>
      </c>
      <c r="Q8176" t="s">
        <v>59</v>
      </c>
      <c r="R8176" t="s">
        <v>4804</v>
      </c>
      <c r="S8176">
        <v>23.92</v>
      </c>
      <c r="T8176">
        <v>4</v>
      </c>
      <c r="U8176">
        <v>0</v>
      </c>
      <c r="V8176">
        <v>4.066399999999998</v>
      </c>
    </row>
    <row r="8177" spans="1:22" x14ac:dyDescent="0.25">
      <c r="A8177">
        <v>8176</v>
      </c>
      <c r="B8177" t="s">
        <v>9872</v>
      </c>
      <c r="C8177">
        <v>2013</v>
      </c>
      <c r="D8177" s="1">
        <v>41304</v>
      </c>
      <c r="E8177" s="1">
        <v>41309</v>
      </c>
      <c r="F8177" t="s">
        <v>50</v>
      </c>
      <c r="G8177" t="s">
        <v>9873</v>
      </c>
      <c r="H8177" t="s">
        <v>9874</v>
      </c>
      <c r="I8177" t="s">
        <v>41</v>
      </c>
      <c r="J8177" t="s">
        <v>27</v>
      </c>
      <c r="K8177" t="s">
        <v>303</v>
      </c>
      <c r="L8177" t="s">
        <v>211</v>
      </c>
      <c r="M8177">
        <v>60623</v>
      </c>
      <c r="N8177" t="s">
        <v>105</v>
      </c>
      <c r="O8177" t="s">
        <v>296</v>
      </c>
      <c r="P8177" t="s">
        <v>46</v>
      </c>
      <c r="Q8177" t="s">
        <v>90</v>
      </c>
      <c r="R8177" t="s">
        <v>297</v>
      </c>
      <c r="S8177">
        <v>156.512</v>
      </c>
      <c r="T8177">
        <v>4</v>
      </c>
      <c r="U8177">
        <v>0.2</v>
      </c>
      <c r="V8177">
        <v>52.822799999999987</v>
      </c>
    </row>
    <row r="8178" spans="1:22" x14ac:dyDescent="0.25">
      <c r="A8178">
        <v>8177</v>
      </c>
      <c r="B8178" t="s">
        <v>9875</v>
      </c>
      <c r="C8178">
        <v>2013</v>
      </c>
      <c r="D8178" s="1">
        <v>41540</v>
      </c>
      <c r="E8178" s="1">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37.218599999999995</v>
      </c>
    </row>
    <row r="8179" spans="1:22" x14ac:dyDescent="0.25">
      <c r="A8179">
        <v>8178</v>
      </c>
      <c r="B8179" t="s">
        <v>9876</v>
      </c>
      <c r="C8179">
        <v>2014</v>
      </c>
      <c r="D8179" s="1">
        <v>41996</v>
      </c>
      <c r="E8179" s="1">
        <v>41998</v>
      </c>
      <c r="F8179" t="s">
        <v>188</v>
      </c>
      <c r="G8179" t="s">
        <v>3694</v>
      </c>
      <c r="H8179" t="s">
        <v>3695</v>
      </c>
      <c r="I8179" t="s">
        <v>26</v>
      </c>
      <c r="J8179" t="s">
        <v>27</v>
      </c>
      <c r="K8179" t="s">
        <v>42</v>
      </c>
      <c r="L8179" t="s">
        <v>43</v>
      </c>
      <c r="M8179">
        <v>90008</v>
      </c>
      <c r="N8179" t="s">
        <v>44</v>
      </c>
      <c r="O8179" t="s">
        <v>6538</v>
      </c>
      <c r="P8179" t="s">
        <v>71</v>
      </c>
      <c r="Q8179" t="s">
        <v>161</v>
      </c>
      <c r="R8179" t="s">
        <v>6539</v>
      </c>
      <c r="S8179">
        <v>474.95</v>
      </c>
      <c r="T8179">
        <v>5</v>
      </c>
      <c r="U8179">
        <v>0</v>
      </c>
      <c r="V8179">
        <v>142.48499999999993</v>
      </c>
    </row>
    <row r="8180" spans="1:22" x14ac:dyDescent="0.25">
      <c r="A8180">
        <v>8179</v>
      </c>
      <c r="B8180" t="s">
        <v>9877</v>
      </c>
      <c r="C8180">
        <v>2013</v>
      </c>
      <c r="D8180" s="1">
        <v>41520</v>
      </c>
      <c r="E8180" s="1">
        <v>41526</v>
      </c>
      <c r="F8180" t="s">
        <v>50</v>
      </c>
      <c r="G8180" t="s">
        <v>5214</v>
      </c>
      <c r="H8180" t="s">
        <v>5215</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x14ac:dyDescent="0.25">
      <c r="A8181">
        <v>8180</v>
      </c>
      <c r="B8181" t="s">
        <v>9878</v>
      </c>
      <c r="C8181">
        <v>2012</v>
      </c>
      <c r="D8181" s="1">
        <v>41123</v>
      </c>
      <c r="E8181" s="1">
        <v>41127</v>
      </c>
      <c r="F8181" t="s">
        <v>50</v>
      </c>
      <c r="G8181" t="s">
        <v>1835</v>
      </c>
      <c r="H8181" t="s">
        <v>1836</v>
      </c>
      <c r="I8181" t="s">
        <v>26</v>
      </c>
      <c r="J8181" t="s">
        <v>27</v>
      </c>
      <c r="K8181" t="s">
        <v>318</v>
      </c>
      <c r="L8181" t="s">
        <v>420</v>
      </c>
      <c r="M8181">
        <v>97477</v>
      </c>
      <c r="N8181" t="s">
        <v>44</v>
      </c>
      <c r="O8181" t="s">
        <v>6943</v>
      </c>
      <c r="P8181" t="s">
        <v>32</v>
      </c>
      <c r="Q8181" t="s">
        <v>56</v>
      </c>
      <c r="R8181" t="s">
        <v>6944</v>
      </c>
      <c r="S8181">
        <v>277.5</v>
      </c>
      <c r="T8181">
        <v>4</v>
      </c>
      <c r="U8181">
        <v>0.5</v>
      </c>
      <c r="V8181">
        <v>-188.7</v>
      </c>
    </row>
    <row r="8182" spans="1:22" x14ac:dyDescent="0.25">
      <c r="A8182">
        <v>8181</v>
      </c>
      <c r="B8182" t="s">
        <v>9879</v>
      </c>
      <c r="C8182">
        <v>2012</v>
      </c>
      <c r="D8182" s="1">
        <v>41234</v>
      </c>
      <c r="E8182" s="1">
        <v>41238</v>
      </c>
      <c r="F8182" t="s">
        <v>50</v>
      </c>
      <c r="G8182" t="s">
        <v>7945</v>
      </c>
      <c r="H8182" t="s">
        <v>7946</v>
      </c>
      <c r="I8182" t="s">
        <v>26</v>
      </c>
      <c r="J8182" t="s">
        <v>27</v>
      </c>
      <c r="K8182" t="s">
        <v>146</v>
      </c>
      <c r="L8182" t="s">
        <v>147</v>
      </c>
      <c r="M8182">
        <v>19120</v>
      </c>
      <c r="N8182" t="s">
        <v>148</v>
      </c>
      <c r="O8182" t="s">
        <v>3804</v>
      </c>
      <c r="P8182" t="s">
        <v>32</v>
      </c>
      <c r="Q8182" t="s">
        <v>56</v>
      </c>
      <c r="R8182" t="s">
        <v>3805</v>
      </c>
      <c r="S8182">
        <v>1252.704</v>
      </c>
      <c r="T8182">
        <v>8</v>
      </c>
      <c r="U8182">
        <v>0.4</v>
      </c>
      <c r="V8182">
        <v>-480.20320000000027</v>
      </c>
    </row>
    <row r="8183" spans="1:22" x14ac:dyDescent="0.25">
      <c r="A8183">
        <v>8182</v>
      </c>
      <c r="B8183" t="s">
        <v>9879</v>
      </c>
      <c r="C8183">
        <v>2012</v>
      </c>
      <c r="D8183" s="1">
        <v>41234</v>
      </c>
      <c r="E8183" s="1">
        <v>41238</v>
      </c>
      <c r="F8183" t="s">
        <v>50</v>
      </c>
      <c r="G8183" t="s">
        <v>7945</v>
      </c>
      <c r="H8183" t="s">
        <v>7946</v>
      </c>
      <c r="I8183" t="s">
        <v>26</v>
      </c>
      <c r="J8183" t="s">
        <v>27</v>
      </c>
      <c r="K8183" t="s">
        <v>146</v>
      </c>
      <c r="L8183" t="s">
        <v>147</v>
      </c>
      <c r="M8183">
        <v>19120</v>
      </c>
      <c r="N8183" t="s">
        <v>148</v>
      </c>
      <c r="O8183" t="s">
        <v>2669</v>
      </c>
      <c r="P8183" t="s">
        <v>71</v>
      </c>
      <c r="Q8183" t="s">
        <v>72</v>
      </c>
      <c r="R8183" t="s">
        <v>2670</v>
      </c>
      <c r="S8183">
        <v>110.97</v>
      </c>
      <c r="T8183">
        <v>5</v>
      </c>
      <c r="U8183">
        <v>0.4</v>
      </c>
      <c r="V8183">
        <v>-24.043499999999995</v>
      </c>
    </row>
    <row r="8184" spans="1:22" x14ac:dyDescent="0.25">
      <c r="A8184">
        <v>8183</v>
      </c>
      <c r="B8184" t="s">
        <v>9880</v>
      </c>
      <c r="C8184">
        <v>2014</v>
      </c>
      <c r="D8184" s="1">
        <v>41778</v>
      </c>
      <c r="E8184" s="1">
        <v>41782</v>
      </c>
      <c r="F8184" t="s">
        <v>50</v>
      </c>
      <c r="G8184" t="s">
        <v>5334</v>
      </c>
      <c r="H8184" t="s">
        <v>5335</v>
      </c>
      <c r="I8184" t="s">
        <v>41</v>
      </c>
      <c r="J8184" t="s">
        <v>27</v>
      </c>
      <c r="K8184" t="s">
        <v>303</v>
      </c>
      <c r="L8184" t="s">
        <v>211</v>
      </c>
      <c r="M8184">
        <v>60653</v>
      </c>
      <c r="N8184" t="s">
        <v>105</v>
      </c>
      <c r="O8184" t="s">
        <v>4628</v>
      </c>
      <c r="P8184" t="s">
        <v>32</v>
      </c>
      <c r="Q8184" t="s">
        <v>65</v>
      </c>
      <c r="R8184" t="s">
        <v>4629</v>
      </c>
      <c r="S8184">
        <v>22.608000000000001</v>
      </c>
      <c r="T8184">
        <v>3</v>
      </c>
      <c r="U8184">
        <v>0.6</v>
      </c>
      <c r="V8184">
        <v>-10.173599999999997</v>
      </c>
    </row>
    <row r="8185" spans="1:22" x14ac:dyDescent="0.25">
      <c r="A8185">
        <v>8184</v>
      </c>
      <c r="B8185" t="s">
        <v>9880</v>
      </c>
      <c r="C8185">
        <v>2014</v>
      </c>
      <c r="D8185" s="1">
        <v>41778</v>
      </c>
      <c r="E8185" s="1">
        <v>41782</v>
      </c>
      <c r="F8185" t="s">
        <v>50</v>
      </c>
      <c r="G8185" t="s">
        <v>5334</v>
      </c>
      <c r="H8185" t="s">
        <v>5335</v>
      </c>
      <c r="I8185" t="s">
        <v>41</v>
      </c>
      <c r="J8185" t="s">
        <v>27</v>
      </c>
      <c r="K8185" t="s">
        <v>303</v>
      </c>
      <c r="L8185" t="s">
        <v>211</v>
      </c>
      <c r="M8185">
        <v>60653</v>
      </c>
      <c r="N8185" t="s">
        <v>105</v>
      </c>
      <c r="O8185" t="s">
        <v>1134</v>
      </c>
      <c r="P8185" t="s">
        <v>32</v>
      </c>
      <c r="Q8185" t="s">
        <v>65</v>
      </c>
      <c r="R8185" t="s">
        <v>1135</v>
      </c>
      <c r="S8185">
        <v>1.8920000000000003</v>
      </c>
      <c r="T8185">
        <v>1</v>
      </c>
      <c r="U8185">
        <v>0.6</v>
      </c>
      <c r="V8185">
        <v>-0.99329999999999963</v>
      </c>
    </row>
    <row r="8186" spans="1:22" x14ac:dyDescent="0.25">
      <c r="A8186">
        <v>8185</v>
      </c>
      <c r="B8186" t="s">
        <v>9881</v>
      </c>
      <c r="C8186">
        <v>2014</v>
      </c>
      <c r="D8186" s="1">
        <v>41844</v>
      </c>
      <c r="E8186" s="1">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20.576399999999996</v>
      </c>
    </row>
    <row r="8187" spans="1:22" x14ac:dyDescent="0.25">
      <c r="A8187">
        <v>8186</v>
      </c>
      <c r="B8187" t="s">
        <v>9882</v>
      </c>
      <c r="C8187">
        <v>2012</v>
      </c>
      <c r="D8187" s="1">
        <v>41165</v>
      </c>
      <c r="E8187" s="1">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2.9339999999999997</v>
      </c>
    </row>
    <row r="8188" spans="1:22" x14ac:dyDescent="0.25">
      <c r="A8188">
        <v>8187</v>
      </c>
      <c r="B8188" t="s">
        <v>9882</v>
      </c>
      <c r="C8188">
        <v>2012</v>
      </c>
      <c r="D8188" s="1">
        <v>41165</v>
      </c>
      <c r="E8188" s="1">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-12.147999999999996</v>
      </c>
    </row>
    <row r="8189" spans="1:22" x14ac:dyDescent="0.25">
      <c r="A8189">
        <v>8188</v>
      </c>
      <c r="B8189" t="s">
        <v>9883</v>
      </c>
      <c r="C8189">
        <v>2013</v>
      </c>
      <c r="D8189" s="1">
        <v>41619</v>
      </c>
      <c r="E8189" s="1">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62.820000000000007</v>
      </c>
      <c r="T8189">
        <v>9</v>
      </c>
      <c r="U8189">
        <v>0</v>
      </c>
      <c r="V8189">
        <v>29.525400000000001</v>
      </c>
    </row>
    <row r="8190" spans="1:22" x14ac:dyDescent="0.25">
      <c r="A8190">
        <v>8189</v>
      </c>
      <c r="B8190" t="s">
        <v>9884</v>
      </c>
      <c r="C8190">
        <v>2012</v>
      </c>
      <c r="D8190" s="1">
        <v>41184</v>
      </c>
      <c r="E8190" s="1">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x14ac:dyDescent="0.25">
      <c r="A8191">
        <v>8190</v>
      </c>
      <c r="B8191" t="s">
        <v>9884</v>
      </c>
      <c r="C8191">
        <v>2012</v>
      </c>
      <c r="D8191" s="1">
        <v>41184</v>
      </c>
      <c r="E8191" s="1">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x14ac:dyDescent="0.25">
      <c r="A8192">
        <v>8191</v>
      </c>
      <c r="B8192" t="s">
        <v>9885</v>
      </c>
      <c r="C8192">
        <v>2014</v>
      </c>
      <c r="D8192" s="1">
        <v>41961</v>
      </c>
      <c r="E8192" s="1">
        <v>41965</v>
      </c>
      <c r="F8192" t="s">
        <v>50</v>
      </c>
      <c r="G8192" t="s">
        <v>6044</v>
      </c>
      <c r="H8192" t="s">
        <v>6045</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x14ac:dyDescent="0.25">
      <c r="A8193">
        <v>8192</v>
      </c>
      <c r="B8193" t="s">
        <v>9885</v>
      </c>
      <c r="C8193">
        <v>2014</v>
      </c>
      <c r="D8193" s="1">
        <v>41961</v>
      </c>
      <c r="E8193" s="1">
        <v>41965</v>
      </c>
      <c r="F8193" t="s">
        <v>50</v>
      </c>
      <c r="G8193" t="s">
        <v>6044</v>
      </c>
      <c r="H8193" t="s">
        <v>6045</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x14ac:dyDescent="0.25">
      <c r="A8194">
        <v>8193</v>
      </c>
      <c r="B8194" t="s">
        <v>9886</v>
      </c>
      <c r="C8194">
        <v>2012</v>
      </c>
      <c r="D8194" s="1">
        <v>41243</v>
      </c>
      <c r="E8194" s="1">
        <v>41246</v>
      </c>
      <c r="F8194" t="s">
        <v>188</v>
      </c>
      <c r="G8194" t="s">
        <v>1990</v>
      </c>
      <c r="H8194" t="s">
        <v>1991</v>
      </c>
      <c r="I8194" t="s">
        <v>26</v>
      </c>
      <c r="J8194" t="s">
        <v>27</v>
      </c>
      <c r="K8194" t="s">
        <v>373</v>
      </c>
      <c r="L8194" t="s">
        <v>88</v>
      </c>
      <c r="M8194">
        <v>27707</v>
      </c>
      <c r="N8194" t="s">
        <v>30</v>
      </c>
      <c r="O8194" t="s">
        <v>2391</v>
      </c>
      <c r="P8194" t="s">
        <v>46</v>
      </c>
      <c r="Q8194" t="s">
        <v>75</v>
      </c>
      <c r="R8194" t="s">
        <v>2392</v>
      </c>
      <c r="S8194">
        <v>6.0480000000000009</v>
      </c>
      <c r="T8194">
        <v>7</v>
      </c>
      <c r="U8194">
        <v>0.7</v>
      </c>
      <c r="V8194">
        <v>-4.2336000000000009</v>
      </c>
    </row>
    <row r="8195" spans="1:22" x14ac:dyDescent="0.25">
      <c r="A8195">
        <v>8194</v>
      </c>
      <c r="B8195" t="s">
        <v>9886</v>
      </c>
      <c r="C8195">
        <v>2012</v>
      </c>
      <c r="D8195" s="1">
        <v>41243</v>
      </c>
      <c r="E8195" s="1">
        <v>41246</v>
      </c>
      <c r="F8195" t="s">
        <v>188</v>
      </c>
      <c r="G8195" t="s">
        <v>1990</v>
      </c>
      <c r="H8195" t="s">
        <v>1991</v>
      </c>
      <c r="I8195" t="s">
        <v>26</v>
      </c>
      <c r="J8195" t="s">
        <v>27</v>
      </c>
      <c r="K8195" t="s">
        <v>373</v>
      </c>
      <c r="L8195" t="s">
        <v>88</v>
      </c>
      <c r="M8195">
        <v>27707</v>
      </c>
      <c r="N8195" t="s">
        <v>30</v>
      </c>
      <c r="O8195" t="s">
        <v>5592</v>
      </c>
      <c r="P8195" t="s">
        <v>46</v>
      </c>
      <c r="Q8195" t="s">
        <v>78</v>
      </c>
      <c r="R8195" t="s">
        <v>5593</v>
      </c>
      <c r="S8195">
        <v>98.352000000000004</v>
      </c>
      <c r="T8195">
        <v>3</v>
      </c>
      <c r="U8195">
        <v>0.2</v>
      </c>
      <c r="V8195">
        <v>9.8351999999999933</v>
      </c>
    </row>
    <row r="8196" spans="1:22" x14ac:dyDescent="0.25">
      <c r="A8196">
        <v>8195</v>
      </c>
      <c r="B8196" t="s">
        <v>9886</v>
      </c>
      <c r="C8196">
        <v>2012</v>
      </c>
      <c r="D8196" s="1">
        <v>41243</v>
      </c>
      <c r="E8196" s="1">
        <v>41246</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25.180800000000005</v>
      </c>
    </row>
    <row r="8197" spans="1:22" x14ac:dyDescent="0.25">
      <c r="A8197">
        <v>8196</v>
      </c>
      <c r="B8197" t="s">
        <v>9887</v>
      </c>
      <c r="C8197">
        <v>2012</v>
      </c>
      <c r="D8197" s="1">
        <v>41249</v>
      </c>
      <c r="E8197" s="1">
        <v>41254</v>
      </c>
      <c r="F8197" t="s">
        <v>23</v>
      </c>
      <c r="G8197" t="s">
        <v>910</v>
      </c>
      <c r="H8197" t="s">
        <v>911</v>
      </c>
      <c r="I8197" t="s">
        <v>41</v>
      </c>
      <c r="J8197" t="s">
        <v>27</v>
      </c>
      <c r="K8197" t="s">
        <v>8302</v>
      </c>
      <c r="L8197" t="s">
        <v>43</v>
      </c>
      <c r="M8197">
        <v>93101</v>
      </c>
      <c r="N8197" t="s">
        <v>44</v>
      </c>
      <c r="O8197" t="s">
        <v>4204</v>
      </c>
      <c r="P8197" t="s">
        <v>46</v>
      </c>
      <c r="Q8197" t="s">
        <v>90</v>
      </c>
      <c r="R8197" t="s">
        <v>4205</v>
      </c>
      <c r="S8197">
        <v>8.9600000000000009</v>
      </c>
      <c r="T8197">
        <v>2</v>
      </c>
      <c r="U8197">
        <v>0</v>
      </c>
      <c r="V8197">
        <v>4.3904000000000005</v>
      </c>
    </row>
    <row r="8198" spans="1:22" x14ac:dyDescent="0.25">
      <c r="A8198">
        <v>8197</v>
      </c>
      <c r="B8198" t="s">
        <v>9888</v>
      </c>
      <c r="C8198">
        <v>2014</v>
      </c>
      <c r="D8198" s="1">
        <v>41888</v>
      </c>
      <c r="E8198" s="1">
        <v>41892</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-1.119600000000009</v>
      </c>
    </row>
    <row r="8199" spans="1:22" x14ac:dyDescent="0.25">
      <c r="A8199">
        <v>8198</v>
      </c>
      <c r="B8199" t="s">
        <v>9888</v>
      </c>
      <c r="C8199">
        <v>2014</v>
      </c>
      <c r="D8199" s="1">
        <v>41888</v>
      </c>
      <c r="E8199" s="1">
        <v>41892</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7.1960000000000015</v>
      </c>
    </row>
    <row r="8200" spans="1:22" x14ac:dyDescent="0.25">
      <c r="A8200">
        <v>8199</v>
      </c>
      <c r="B8200" t="s">
        <v>9888</v>
      </c>
      <c r="C8200">
        <v>2014</v>
      </c>
      <c r="D8200" s="1">
        <v>41888</v>
      </c>
      <c r="E8200" s="1">
        <v>41892</v>
      </c>
      <c r="F8200" t="s">
        <v>50</v>
      </c>
      <c r="G8200" t="s">
        <v>3647</v>
      </c>
      <c r="H8200" t="s">
        <v>3648</v>
      </c>
      <c r="I8200" t="s">
        <v>26</v>
      </c>
      <c r="J8200" t="s">
        <v>27</v>
      </c>
      <c r="K8200" t="s">
        <v>5137</v>
      </c>
      <c r="L8200" t="s">
        <v>335</v>
      </c>
      <c r="M8200">
        <v>37918</v>
      </c>
      <c r="N8200" t="s">
        <v>30</v>
      </c>
      <c r="O8200" t="s">
        <v>2274</v>
      </c>
      <c r="P8200" t="s">
        <v>46</v>
      </c>
      <c r="Q8200" t="s">
        <v>90</v>
      </c>
      <c r="R8200" t="s">
        <v>2275</v>
      </c>
      <c r="S8200">
        <v>15.552000000000003</v>
      </c>
      <c r="T8200">
        <v>3</v>
      </c>
      <c r="U8200">
        <v>0.2</v>
      </c>
      <c r="V8200">
        <v>5.4432</v>
      </c>
    </row>
    <row r="8201" spans="1:22" x14ac:dyDescent="0.25">
      <c r="A8201">
        <v>8200</v>
      </c>
      <c r="B8201" t="s">
        <v>9889</v>
      </c>
      <c r="C8201">
        <v>2014</v>
      </c>
      <c r="D8201" s="1">
        <v>41754</v>
      </c>
      <c r="E8201" s="1">
        <v>41760</v>
      </c>
      <c r="F8201" t="s">
        <v>50</v>
      </c>
      <c r="G8201" t="s">
        <v>5077</v>
      </c>
      <c r="H8201" t="s">
        <v>5078</v>
      </c>
      <c r="I8201" t="s">
        <v>26</v>
      </c>
      <c r="J8201" t="s">
        <v>27</v>
      </c>
      <c r="K8201" t="s">
        <v>303</v>
      </c>
      <c r="L8201" t="s">
        <v>211</v>
      </c>
      <c r="M8201">
        <v>60610</v>
      </c>
      <c r="N8201" t="s">
        <v>105</v>
      </c>
      <c r="O8201" t="s">
        <v>4493</v>
      </c>
      <c r="P8201" t="s">
        <v>46</v>
      </c>
      <c r="Q8201" t="s">
        <v>75</v>
      </c>
      <c r="R8201" t="s">
        <v>4494</v>
      </c>
      <c r="S8201">
        <v>10.429999999999996</v>
      </c>
      <c r="T8201">
        <v>5</v>
      </c>
      <c r="U8201">
        <v>0.8</v>
      </c>
      <c r="V8201">
        <v>-18.252500000000001</v>
      </c>
    </row>
    <row r="8202" spans="1:22" x14ac:dyDescent="0.25">
      <c r="A8202">
        <v>8201</v>
      </c>
      <c r="B8202" t="s">
        <v>9889</v>
      </c>
      <c r="C8202">
        <v>2014</v>
      </c>
      <c r="D8202" s="1">
        <v>41754</v>
      </c>
      <c r="E8202" s="1">
        <v>41760</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x14ac:dyDescent="0.25">
      <c r="A8203">
        <v>8202</v>
      </c>
      <c r="B8203" t="s">
        <v>9890</v>
      </c>
      <c r="C8203">
        <v>2012</v>
      </c>
      <c r="D8203" s="1">
        <v>41221</v>
      </c>
      <c r="E8203" s="1">
        <v>41221</v>
      </c>
      <c r="F8203" t="s">
        <v>1290</v>
      </c>
      <c r="G8203" t="s">
        <v>3939</v>
      </c>
      <c r="H8203" t="s">
        <v>3940</v>
      </c>
      <c r="I8203" t="s">
        <v>41</v>
      </c>
      <c r="J8203" t="s">
        <v>27</v>
      </c>
      <c r="K8203" t="s">
        <v>266</v>
      </c>
      <c r="L8203" t="s">
        <v>267</v>
      </c>
      <c r="M8203">
        <v>10024</v>
      </c>
      <c r="N8203" t="s">
        <v>148</v>
      </c>
      <c r="O8203" t="s">
        <v>7609</v>
      </c>
      <c r="P8203" t="s">
        <v>46</v>
      </c>
      <c r="Q8203" t="s">
        <v>59</v>
      </c>
      <c r="R8203" t="s">
        <v>7610</v>
      </c>
      <c r="S8203">
        <v>67.150000000000006</v>
      </c>
      <c r="T8203">
        <v>5</v>
      </c>
      <c r="U8203">
        <v>0</v>
      </c>
      <c r="V8203">
        <v>16.787500000000001</v>
      </c>
    </row>
    <row r="8204" spans="1:22" x14ac:dyDescent="0.25">
      <c r="A8204">
        <v>8203</v>
      </c>
      <c r="B8204" t="s">
        <v>9890</v>
      </c>
      <c r="C8204">
        <v>2012</v>
      </c>
      <c r="D8204" s="1">
        <v>41221</v>
      </c>
      <c r="E8204" s="1">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x14ac:dyDescent="0.25">
      <c r="A8205">
        <v>8204</v>
      </c>
      <c r="B8205" t="s">
        <v>9890</v>
      </c>
      <c r="C8205">
        <v>2012</v>
      </c>
      <c r="D8205" s="1">
        <v>41221</v>
      </c>
      <c r="E8205" s="1">
        <v>41221</v>
      </c>
      <c r="F8205" t="s">
        <v>1290</v>
      </c>
      <c r="G8205" t="s">
        <v>3939</v>
      </c>
      <c r="H8205" t="s">
        <v>3940</v>
      </c>
      <c r="I8205" t="s">
        <v>41</v>
      </c>
      <c r="J8205" t="s">
        <v>27</v>
      </c>
      <c r="K8205" t="s">
        <v>266</v>
      </c>
      <c r="L8205" t="s">
        <v>267</v>
      </c>
      <c r="M8205">
        <v>10024</v>
      </c>
      <c r="N8205" t="s">
        <v>148</v>
      </c>
      <c r="O8205" t="s">
        <v>9104</v>
      </c>
      <c r="P8205" t="s">
        <v>32</v>
      </c>
      <c r="Q8205" t="s">
        <v>65</v>
      </c>
      <c r="R8205" t="s">
        <v>9105</v>
      </c>
      <c r="S8205">
        <v>11.82</v>
      </c>
      <c r="T8205">
        <v>3</v>
      </c>
      <c r="U8205">
        <v>0</v>
      </c>
      <c r="V8205">
        <v>4.7279999999999998</v>
      </c>
    </row>
    <row r="8206" spans="1:22" x14ac:dyDescent="0.25">
      <c r="A8206">
        <v>8205</v>
      </c>
      <c r="B8206" t="s">
        <v>9890</v>
      </c>
      <c r="C8206">
        <v>2012</v>
      </c>
      <c r="D8206" s="1">
        <v>41221</v>
      </c>
      <c r="E8206" s="1">
        <v>41221</v>
      </c>
      <c r="F8206" t="s">
        <v>1290</v>
      </c>
      <c r="G8206" t="s">
        <v>3939</v>
      </c>
      <c r="H8206" t="s">
        <v>3940</v>
      </c>
      <c r="I8206" t="s">
        <v>41</v>
      </c>
      <c r="J8206" t="s">
        <v>27</v>
      </c>
      <c r="K8206" t="s">
        <v>266</v>
      </c>
      <c r="L8206" t="s">
        <v>267</v>
      </c>
      <c r="M8206">
        <v>10024</v>
      </c>
      <c r="N8206" t="s">
        <v>148</v>
      </c>
      <c r="O8206" t="s">
        <v>7930</v>
      </c>
      <c r="P8206" t="s">
        <v>71</v>
      </c>
      <c r="Q8206" t="s">
        <v>682</v>
      </c>
      <c r="R8206" t="s">
        <v>7931</v>
      </c>
      <c r="S8206">
        <v>4643.8</v>
      </c>
      <c r="T8206">
        <v>4</v>
      </c>
      <c r="U8206">
        <v>0</v>
      </c>
      <c r="V8206">
        <v>2229.0239999999999</v>
      </c>
    </row>
    <row r="8207" spans="1:22" x14ac:dyDescent="0.25">
      <c r="A8207">
        <v>8206</v>
      </c>
      <c r="B8207" t="s">
        <v>9890</v>
      </c>
      <c r="C8207">
        <v>2012</v>
      </c>
      <c r="D8207" s="1">
        <v>41221</v>
      </c>
      <c r="E8207" s="1">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x14ac:dyDescent="0.25">
      <c r="A8208">
        <v>8207</v>
      </c>
      <c r="B8208" t="s">
        <v>9891</v>
      </c>
      <c r="C8208">
        <v>2012</v>
      </c>
      <c r="D8208" s="1">
        <v>41025</v>
      </c>
      <c r="E8208" s="1">
        <v>41029</v>
      </c>
      <c r="F8208" t="s">
        <v>50</v>
      </c>
      <c r="G8208" t="s">
        <v>1674</v>
      </c>
      <c r="H8208" t="s">
        <v>1675</v>
      </c>
      <c r="I8208" t="s">
        <v>26</v>
      </c>
      <c r="J8208" t="s">
        <v>27</v>
      </c>
      <c r="K8208" t="s">
        <v>7419</v>
      </c>
      <c r="L8208" t="s">
        <v>54</v>
      </c>
      <c r="M8208">
        <v>32114</v>
      </c>
      <c r="N8208" t="s">
        <v>30</v>
      </c>
      <c r="O8208" t="s">
        <v>55</v>
      </c>
      <c r="P8208" t="s">
        <v>32</v>
      </c>
      <c r="Q8208" t="s">
        <v>56</v>
      </c>
      <c r="R8208" t="s">
        <v>57</v>
      </c>
      <c r="S8208">
        <v>191.5155</v>
      </c>
      <c r="T8208">
        <v>1</v>
      </c>
      <c r="U8208">
        <v>0.45</v>
      </c>
      <c r="V8208">
        <v>-76.606200000000001</v>
      </c>
    </row>
    <row r="8209" spans="1:22" x14ac:dyDescent="0.25">
      <c r="A8209">
        <v>8208</v>
      </c>
      <c r="B8209" t="s">
        <v>9891</v>
      </c>
      <c r="C8209">
        <v>2012</v>
      </c>
      <c r="D8209" s="1">
        <v>41025</v>
      </c>
      <c r="E8209" s="1">
        <v>41029</v>
      </c>
      <c r="F8209" t="s">
        <v>50</v>
      </c>
      <c r="G8209" t="s">
        <v>1674</v>
      </c>
      <c r="H8209" t="s">
        <v>1675</v>
      </c>
      <c r="I8209" t="s">
        <v>26</v>
      </c>
      <c r="J8209" t="s">
        <v>27</v>
      </c>
      <c r="K8209" t="s">
        <v>7419</v>
      </c>
      <c r="L8209" t="s">
        <v>54</v>
      </c>
      <c r="M8209">
        <v>32114</v>
      </c>
      <c r="N8209" t="s">
        <v>30</v>
      </c>
      <c r="O8209" t="s">
        <v>1367</v>
      </c>
      <c r="P8209" t="s">
        <v>46</v>
      </c>
      <c r="Q8209" t="s">
        <v>68</v>
      </c>
      <c r="R8209" t="s">
        <v>1368</v>
      </c>
      <c r="S8209">
        <v>2.6240000000000001</v>
      </c>
      <c r="T8209">
        <v>1</v>
      </c>
      <c r="U8209">
        <v>0.2</v>
      </c>
      <c r="V8209">
        <v>0.42639999999999978</v>
      </c>
    </row>
    <row r="8210" spans="1:22" x14ac:dyDescent="0.25">
      <c r="A8210">
        <v>8209</v>
      </c>
      <c r="B8210" t="s">
        <v>9892</v>
      </c>
      <c r="C8210">
        <v>2012</v>
      </c>
      <c r="D8210" s="1">
        <v>41172</v>
      </c>
      <c r="E8210" s="1">
        <v>41176</v>
      </c>
      <c r="F8210" t="s">
        <v>50</v>
      </c>
      <c r="G8210" t="s">
        <v>8367</v>
      </c>
      <c r="H8210" t="s">
        <v>8368</v>
      </c>
      <c r="I8210" t="s">
        <v>26</v>
      </c>
      <c r="J8210" t="s">
        <v>27</v>
      </c>
      <c r="K8210" t="s">
        <v>5660</v>
      </c>
      <c r="L8210" t="s">
        <v>335</v>
      </c>
      <c r="M8210">
        <v>37211</v>
      </c>
      <c r="N8210" t="s">
        <v>30</v>
      </c>
      <c r="O8210" t="s">
        <v>2691</v>
      </c>
      <c r="P8210" t="s">
        <v>46</v>
      </c>
      <c r="Q8210" t="s">
        <v>75</v>
      </c>
      <c r="R8210" t="s">
        <v>2692</v>
      </c>
      <c r="S8210">
        <v>1369.7640000000001</v>
      </c>
      <c r="T8210">
        <v>6</v>
      </c>
      <c r="U8210">
        <v>0.7</v>
      </c>
      <c r="V8210">
        <v>-913.17599999999993</v>
      </c>
    </row>
    <row r="8211" spans="1:22" x14ac:dyDescent="0.25">
      <c r="A8211">
        <v>8210</v>
      </c>
      <c r="B8211" t="s">
        <v>9892</v>
      </c>
      <c r="C8211">
        <v>2012</v>
      </c>
      <c r="D8211" s="1">
        <v>41172</v>
      </c>
      <c r="E8211" s="1">
        <v>41176</v>
      </c>
      <c r="F8211" t="s">
        <v>50</v>
      </c>
      <c r="G8211" t="s">
        <v>8367</v>
      </c>
      <c r="H8211" t="s">
        <v>8368</v>
      </c>
      <c r="I8211" t="s">
        <v>26</v>
      </c>
      <c r="J8211" t="s">
        <v>27</v>
      </c>
      <c r="K8211" t="s">
        <v>5660</v>
      </c>
      <c r="L8211" t="s">
        <v>335</v>
      </c>
      <c r="M8211">
        <v>37211</v>
      </c>
      <c r="N8211" t="s">
        <v>30</v>
      </c>
      <c r="O8211" t="s">
        <v>839</v>
      </c>
      <c r="P8211" t="s">
        <v>46</v>
      </c>
      <c r="Q8211" t="s">
        <v>59</v>
      </c>
      <c r="R8211" t="s">
        <v>840</v>
      </c>
      <c r="S8211">
        <v>294.36799999999999</v>
      </c>
      <c r="T8211">
        <v>4</v>
      </c>
      <c r="U8211">
        <v>0.2</v>
      </c>
      <c r="V8211">
        <v>-58.873600000000025</v>
      </c>
    </row>
    <row r="8212" spans="1:22" x14ac:dyDescent="0.25">
      <c r="A8212">
        <v>8211</v>
      </c>
      <c r="B8212" t="s">
        <v>9893</v>
      </c>
      <c r="C8212">
        <v>2014</v>
      </c>
      <c r="D8212" s="1">
        <v>41890</v>
      </c>
      <c r="E8212" s="1">
        <v>41895</v>
      </c>
      <c r="F8212" t="s">
        <v>50</v>
      </c>
      <c r="G8212" t="s">
        <v>6232</v>
      </c>
      <c r="H8212" t="s">
        <v>6233</v>
      </c>
      <c r="I8212" t="s">
        <v>41</v>
      </c>
      <c r="J8212" t="s">
        <v>27</v>
      </c>
      <c r="K8212" t="s">
        <v>5660</v>
      </c>
      <c r="L8212" t="s">
        <v>335</v>
      </c>
      <c r="M8212">
        <v>37211</v>
      </c>
      <c r="N8212" t="s">
        <v>30</v>
      </c>
      <c r="O8212" t="s">
        <v>1837</v>
      </c>
      <c r="P8212" t="s">
        <v>46</v>
      </c>
      <c r="Q8212" t="s">
        <v>78</v>
      </c>
      <c r="R8212" t="s">
        <v>1838</v>
      </c>
      <c r="S8212">
        <v>81.567999999999998</v>
      </c>
      <c r="T8212">
        <v>2</v>
      </c>
      <c r="U8212">
        <v>0.2</v>
      </c>
      <c r="V8212">
        <v>7.1372000000000035</v>
      </c>
    </row>
    <row r="8213" spans="1:22" x14ac:dyDescent="0.25">
      <c r="A8213">
        <v>8212</v>
      </c>
      <c r="B8213" t="s">
        <v>9894</v>
      </c>
      <c r="C8213">
        <v>2013</v>
      </c>
      <c r="D8213" s="1">
        <v>41586</v>
      </c>
      <c r="E8213" s="1">
        <v>41591</v>
      </c>
      <c r="F8213" t="s">
        <v>50</v>
      </c>
      <c r="G8213" t="s">
        <v>2225</v>
      </c>
      <c r="H8213" t="s">
        <v>2226</v>
      </c>
      <c r="I8213" t="s">
        <v>26</v>
      </c>
      <c r="J8213" t="s">
        <v>27</v>
      </c>
      <c r="K8213" t="s">
        <v>815</v>
      </c>
      <c r="L8213" t="s">
        <v>104</v>
      </c>
      <c r="M8213">
        <v>75220</v>
      </c>
      <c r="N8213" t="s">
        <v>105</v>
      </c>
      <c r="O8213" t="s">
        <v>9895</v>
      </c>
      <c r="P8213" t="s">
        <v>32</v>
      </c>
      <c r="Q8213" t="s">
        <v>65</v>
      </c>
      <c r="R8213" t="s">
        <v>9896</v>
      </c>
      <c r="S8213">
        <v>44.460000000000008</v>
      </c>
      <c r="T8213">
        <v>5</v>
      </c>
      <c r="U8213">
        <v>0.6</v>
      </c>
      <c r="V8213">
        <v>-17.783999999999992</v>
      </c>
    </row>
    <row r="8214" spans="1:22" x14ac:dyDescent="0.25">
      <c r="A8214">
        <v>8213</v>
      </c>
      <c r="B8214" t="s">
        <v>9894</v>
      </c>
      <c r="C8214">
        <v>2013</v>
      </c>
      <c r="D8214" s="1">
        <v>41586</v>
      </c>
      <c r="E8214" s="1">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19.630499999999998</v>
      </c>
    </row>
    <row r="8215" spans="1:22" x14ac:dyDescent="0.25">
      <c r="A8215">
        <v>8214</v>
      </c>
      <c r="B8215" t="s">
        <v>9897</v>
      </c>
      <c r="C8215">
        <v>2012</v>
      </c>
      <c r="D8215" s="1">
        <v>41177</v>
      </c>
      <c r="E8215" s="1">
        <v>41184</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6.3360000000000012</v>
      </c>
      <c r="T8215">
        <v>4</v>
      </c>
      <c r="U8215">
        <v>0.7</v>
      </c>
      <c r="V8215">
        <v>-4.6463999999999981</v>
      </c>
    </row>
    <row r="8216" spans="1:22" x14ac:dyDescent="0.25">
      <c r="A8216">
        <v>8215</v>
      </c>
      <c r="B8216" t="s">
        <v>9897</v>
      </c>
      <c r="C8216">
        <v>2012</v>
      </c>
      <c r="D8216" s="1">
        <v>41177</v>
      </c>
      <c r="E8216" s="1">
        <v>41184</v>
      </c>
      <c r="F8216" t="s">
        <v>50</v>
      </c>
      <c r="G8216" t="s">
        <v>4236</v>
      </c>
      <c r="H8216" t="s">
        <v>4237</v>
      </c>
      <c r="I8216" t="s">
        <v>41</v>
      </c>
      <c r="J8216" t="s">
        <v>27</v>
      </c>
      <c r="K8216" t="s">
        <v>1185</v>
      </c>
      <c r="L8216" t="s">
        <v>335</v>
      </c>
      <c r="M8216">
        <v>37130</v>
      </c>
      <c r="N8216" t="s">
        <v>30</v>
      </c>
      <c r="O8216" t="s">
        <v>5802</v>
      </c>
      <c r="P8216" t="s">
        <v>46</v>
      </c>
      <c r="Q8216" t="s">
        <v>90</v>
      </c>
      <c r="R8216" t="s">
        <v>5803</v>
      </c>
      <c r="S8216">
        <v>10.48</v>
      </c>
      <c r="T8216">
        <v>1</v>
      </c>
      <c r="U8216">
        <v>0.2</v>
      </c>
      <c r="V8216">
        <v>3.7989999999999995</v>
      </c>
    </row>
    <row r="8217" spans="1:22" x14ac:dyDescent="0.25">
      <c r="A8217">
        <v>8216</v>
      </c>
      <c r="B8217" t="s">
        <v>9897</v>
      </c>
      <c r="C8217">
        <v>2012</v>
      </c>
      <c r="D8217" s="1">
        <v>41177</v>
      </c>
      <c r="E8217" s="1">
        <v>41184</v>
      </c>
      <c r="F8217" t="s">
        <v>50</v>
      </c>
      <c r="G8217" t="s">
        <v>4236</v>
      </c>
      <c r="H8217" t="s">
        <v>4237</v>
      </c>
      <c r="I8217" t="s">
        <v>41</v>
      </c>
      <c r="J8217" t="s">
        <v>27</v>
      </c>
      <c r="K8217" t="s">
        <v>1185</v>
      </c>
      <c r="L8217" t="s">
        <v>335</v>
      </c>
      <c r="M8217">
        <v>37130</v>
      </c>
      <c r="N8217" t="s">
        <v>30</v>
      </c>
      <c r="O8217" t="s">
        <v>5112</v>
      </c>
      <c r="P8217" t="s">
        <v>46</v>
      </c>
      <c r="Q8217" t="s">
        <v>75</v>
      </c>
      <c r="R8217" t="s">
        <v>5113</v>
      </c>
      <c r="S8217">
        <v>2.4690000000000003</v>
      </c>
      <c r="T8217">
        <v>1</v>
      </c>
      <c r="U8217">
        <v>0.7</v>
      </c>
      <c r="V8217">
        <v>-1.8106</v>
      </c>
    </row>
    <row r="8218" spans="1:22" x14ac:dyDescent="0.25">
      <c r="A8218">
        <v>8217</v>
      </c>
      <c r="B8218" t="s">
        <v>9897</v>
      </c>
      <c r="C8218">
        <v>2012</v>
      </c>
      <c r="D8218" s="1">
        <v>41177</v>
      </c>
      <c r="E8218" s="1">
        <v>41184</v>
      </c>
      <c r="F8218" t="s">
        <v>50</v>
      </c>
      <c r="G8218" t="s">
        <v>4236</v>
      </c>
      <c r="H8218" t="s">
        <v>4237</v>
      </c>
      <c r="I8218" t="s">
        <v>41</v>
      </c>
      <c r="J8218" t="s">
        <v>27</v>
      </c>
      <c r="K8218" t="s">
        <v>1185</v>
      </c>
      <c r="L8218" t="s">
        <v>335</v>
      </c>
      <c r="M8218">
        <v>37130</v>
      </c>
      <c r="N8218" t="s">
        <v>30</v>
      </c>
      <c r="O8218" t="s">
        <v>1208</v>
      </c>
      <c r="P8218" t="s">
        <v>46</v>
      </c>
      <c r="Q8218" t="s">
        <v>75</v>
      </c>
      <c r="R8218" t="s">
        <v>1209</v>
      </c>
      <c r="S8218">
        <v>3.2640000000000007</v>
      </c>
      <c r="T8218">
        <v>2</v>
      </c>
      <c r="U8218">
        <v>0.7</v>
      </c>
      <c r="V8218">
        <v>-2.2847999999999997</v>
      </c>
    </row>
    <row r="8219" spans="1:22" x14ac:dyDescent="0.25">
      <c r="A8219">
        <v>8218</v>
      </c>
      <c r="B8219" t="s">
        <v>9898</v>
      </c>
      <c r="C8219">
        <v>2011</v>
      </c>
      <c r="D8219" s="1">
        <v>40819</v>
      </c>
      <c r="E8219" s="1">
        <v>40823</v>
      </c>
      <c r="F8219" t="s">
        <v>50</v>
      </c>
      <c r="G8219" t="s">
        <v>6691</v>
      </c>
      <c r="H8219" t="s">
        <v>6692</v>
      </c>
      <c r="I8219" t="s">
        <v>26</v>
      </c>
      <c r="J8219" t="s">
        <v>27</v>
      </c>
      <c r="K8219" t="s">
        <v>815</v>
      </c>
      <c r="L8219" t="s">
        <v>104</v>
      </c>
      <c r="M8219">
        <v>75217</v>
      </c>
      <c r="N8219" t="s">
        <v>105</v>
      </c>
      <c r="O8219" t="s">
        <v>4332</v>
      </c>
      <c r="P8219" t="s">
        <v>46</v>
      </c>
      <c r="Q8219" t="s">
        <v>269</v>
      </c>
      <c r="R8219" t="s">
        <v>4333</v>
      </c>
      <c r="S8219">
        <v>4.3440000000000003</v>
      </c>
      <c r="T8219">
        <v>3</v>
      </c>
      <c r="U8219">
        <v>0.2</v>
      </c>
      <c r="V8219">
        <v>0.86879999999999979</v>
      </c>
    </row>
    <row r="8220" spans="1:22" x14ac:dyDescent="0.25">
      <c r="A8220">
        <v>8219</v>
      </c>
      <c r="B8220" t="s">
        <v>9898</v>
      </c>
      <c r="C8220">
        <v>2011</v>
      </c>
      <c r="D8220" s="1">
        <v>40819</v>
      </c>
      <c r="E8220" s="1">
        <v>40823</v>
      </c>
      <c r="F8220" t="s">
        <v>50</v>
      </c>
      <c r="G8220" t="s">
        <v>6691</v>
      </c>
      <c r="H8220" t="s">
        <v>6692</v>
      </c>
      <c r="I8220" t="s">
        <v>26</v>
      </c>
      <c r="J8220" t="s">
        <v>27</v>
      </c>
      <c r="K8220" t="s">
        <v>815</v>
      </c>
      <c r="L8220" t="s">
        <v>104</v>
      </c>
      <c r="M8220">
        <v>75217</v>
      </c>
      <c r="N8220" t="s">
        <v>105</v>
      </c>
      <c r="O8220" t="s">
        <v>4356</v>
      </c>
      <c r="P8220" t="s">
        <v>32</v>
      </c>
      <c r="Q8220" t="s">
        <v>65</v>
      </c>
      <c r="R8220" t="s">
        <v>4357</v>
      </c>
      <c r="S8220">
        <v>31.776000000000003</v>
      </c>
      <c r="T8220">
        <v>3</v>
      </c>
      <c r="U8220">
        <v>0.6</v>
      </c>
      <c r="V8220">
        <v>-19.065600000000007</v>
      </c>
    </row>
    <row r="8221" spans="1:22" x14ac:dyDescent="0.25">
      <c r="A8221">
        <v>8220</v>
      </c>
      <c r="B8221" t="s">
        <v>9898</v>
      </c>
      <c r="C8221">
        <v>2011</v>
      </c>
      <c r="D8221" s="1">
        <v>40819</v>
      </c>
      <c r="E8221" s="1">
        <v>40823</v>
      </c>
      <c r="F8221" t="s">
        <v>50</v>
      </c>
      <c r="G8221" t="s">
        <v>6691</v>
      </c>
      <c r="H8221" t="s">
        <v>6692</v>
      </c>
      <c r="I8221" t="s">
        <v>26</v>
      </c>
      <c r="J8221" t="s">
        <v>27</v>
      </c>
      <c r="K8221" t="s">
        <v>815</v>
      </c>
      <c r="L8221" t="s">
        <v>104</v>
      </c>
      <c r="M8221">
        <v>75217</v>
      </c>
      <c r="N8221" t="s">
        <v>105</v>
      </c>
      <c r="O8221" t="s">
        <v>2500</v>
      </c>
      <c r="P8221" t="s">
        <v>46</v>
      </c>
      <c r="Q8221" t="s">
        <v>47</v>
      </c>
      <c r="R8221" t="s">
        <v>2501</v>
      </c>
      <c r="S8221">
        <v>4.9280000000000008</v>
      </c>
      <c r="T8221">
        <v>2</v>
      </c>
      <c r="U8221">
        <v>0.2</v>
      </c>
      <c r="V8221">
        <v>1.7247999999999997</v>
      </c>
    </row>
    <row r="8222" spans="1:22" x14ac:dyDescent="0.25">
      <c r="A8222">
        <v>8221</v>
      </c>
      <c r="B8222" t="s">
        <v>9898</v>
      </c>
      <c r="C8222">
        <v>2011</v>
      </c>
      <c r="D8222" s="1">
        <v>40819</v>
      </c>
      <c r="E8222" s="1">
        <v>40823</v>
      </c>
      <c r="F8222" t="s">
        <v>50</v>
      </c>
      <c r="G8222" t="s">
        <v>6691</v>
      </c>
      <c r="H8222" t="s">
        <v>6692</v>
      </c>
      <c r="I8222" t="s">
        <v>26</v>
      </c>
      <c r="J8222" t="s">
        <v>27</v>
      </c>
      <c r="K8222" t="s">
        <v>815</v>
      </c>
      <c r="L8222" t="s">
        <v>104</v>
      </c>
      <c r="M8222">
        <v>75217</v>
      </c>
      <c r="N8222" t="s">
        <v>105</v>
      </c>
      <c r="O8222" t="s">
        <v>446</v>
      </c>
      <c r="P8222" t="s">
        <v>46</v>
      </c>
      <c r="Q8222" t="s">
        <v>75</v>
      </c>
      <c r="R8222" t="s">
        <v>447</v>
      </c>
      <c r="S8222">
        <v>1.7879999999999996</v>
      </c>
      <c r="T8222">
        <v>3</v>
      </c>
      <c r="U8222">
        <v>0.8</v>
      </c>
      <c r="V8222">
        <v>-3.0396000000000001</v>
      </c>
    </row>
    <row r="8223" spans="1:22" x14ac:dyDescent="0.25">
      <c r="A8223">
        <v>8222</v>
      </c>
      <c r="B8223" t="s">
        <v>9898</v>
      </c>
      <c r="C8223">
        <v>2011</v>
      </c>
      <c r="D8223" s="1">
        <v>40819</v>
      </c>
      <c r="E8223" s="1">
        <v>40823</v>
      </c>
      <c r="F8223" t="s">
        <v>50</v>
      </c>
      <c r="G8223" t="s">
        <v>6691</v>
      </c>
      <c r="H8223" t="s">
        <v>6692</v>
      </c>
      <c r="I8223" t="s">
        <v>26</v>
      </c>
      <c r="J8223" t="s">
        <v>27</v>
      </c>
      <c r="K8223" t="s">
        <v>815</v>
      </c>
      <c r="L8223" t="s">
        <v>104</v>
      </c>
      <c r="M8223">
        <v>75217</v>
      </c>
      <c r="N8223" t="s">
        <v>105</v>
      </c>
      <c r="O8223" t="s">
        <v>9899</v>
      </c>
      <c r="P8223" t="s">
        <v>46</v>
      </c>
      <c r="Q8223" t="s">
        <v>269</v>
      </c>
      <c r="R8223" t="s">
        <v>9900</v>
      </c>
      <c r="S8223">
        <v>15.072000000000001</v>
      </c>
      <c r="T8223">
        <v>4</v>
      </c>
      <c r="U8223">
        <v>0.2</v>
      </c>
      <c r="V8223">
        <v>-3.7680000000000002</v>
      </c>
    </row>
    <row r="8224" spans="1:22" x14ac:dyDescent="0.25">
      <c r="A8224">
        <v>8223</v>
      </c>
      <c r="B8224" t="s">
        <v>9901</v>
      </c>
      <c r="C8224">
        <v>2011</v>
      </c>
      <c r="D8224" s="1">
        <v>40593</v>
      </c>
      <c r="E8224" s="1">
        <v>40599</v>
      </c>
      <c r="F8224" t="s">
        <v>50</v>
      </c>
      <c r="G8224" t="s">
        <v>7898</v>
      </c>
      <c r="H8224" t="s">
        <v>7899</v>
      </c>
      <c r="I8224" t="s">
        <v>26</v>
      </c>
      <c r="J8224" t="s">
        <v>27</v>
      </c>
      <c r="K8224" t="s">
        <v>1127</v>
      </c>
      <c r="L8224" t="s">
        <v>104</v>
      </c>
      <c r="M8224">
        <v>76017</v>
      </c>
      <c r="N8224" t="s">
        <v>105</v>
      </c>
      <c r="O8224" t="s">
        <v>6758</v>
      </c>
      <c r="P8224" t="s">
        <v>46</v>
      </c>
      <c r="Q8224" t="s">
        <v>59</v>
      </c>
      <c r="R8224" t="s">
        <v>6759</v>
      </c>
      <c r="S8224">
        <v>12.624000000000001</v>
      </c>
      <c r="T8224">
        <v>2</v>
      </c>
      <c r="U8224">
        <v>0.2</v>
      </c>
      <c r="V8224">
        <v>-2.5248000000000022</v>
      </c>
    </row>
    <row r="8225" spans="1:22" x14ac:dyDescent="0.25">
      <c r="A8225">
        <v>8224</v>
      </c>
      <c r="B8225" t="s">
        <v>9902</v>
      </c>
      <c r="C8225">
        <v>2013</v>
      </c>
      <c r="D8225" s="1">
        <v>41438</v>
      </c>
      <c r="E8225" s="1">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83.645999999999987</v>
      </c>
    </row>
    <row r="8226" spans="1:22" x14ac:dyDescent="0.25">
      <c r="A8226">
        <v>8225</v>
      </c>
      <c r="B8226" t="s">
        <v>9902</v>
      </c>
      <c r="C8226">
        <v>2013</v>
      </c>
      <c r="D8226" s="1">
        <v>41438</v>
      </c>
      <c r="E8226" s="1">
        <v>41442</v>
      </c>
      <c r="F8226" t="s">
        <v>50</v>
      </c>
      <c r="G8226" t="s">
        <v>895</v>
      </c>
      <c r="H8226" t="s">
        <v>896</v>
      </c>
      <c r="I8226" t="s">
        <v>41</v>
      </c>
      <c r="J8226" t="s">
        <v>27</v>
      </c>
      <c r="K8226" t="s">
        <v>602</v>
      </c>
      <c r="L8226" t="s">
        <v>43</v>
      </c>
      <c r="M8226">
        <v>91104</v>
      </c>
      <c r="N8226" t="s">
        <v>44</v>
      </c>
      <c r="O8226" t="s">
        <v>5986</v>
      </c>
      <c r="P8226" t="s">
        <v>46</v>
      </c>
      <c r="Q8226" t="s">
        <v>90</v>
      </c>
      <c r="R8226" t="s">
        <v>5987</v>
      </c>
      <c r="S8226">
        <v>12.96</v>
      </c>
      <c r="T8226">
        <v>2</v>
      </c>
      <c r="U8226">
        <v>0</v>
      </c>
      <c r="V8226">
        <v>6.2208000000000006</v>
      </c>
    </row>
    <row r="8227" spans="1:22" x14ac:dyDescent="0.25">
      <c r="A8227">
        <v>8226</v>
      </c>
      <c r="B8227" t="s">
        <v>9903</v>
      </c>
      <c r="C8227">
        <v>2014</v>
      </c>
      <c r="D8227" s="1">
        <v>41945</v>
      </c>
      <c r="E8227" s="1">
        <v>41948</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91.055999999999983</v>
      </c>
    </row>
    <row r="8228" spans="1:22" x14ac:dyDescent="0.25">
      <c r="A8228">
        <v>8227</v>
      </c>
      <c r="B8228" t="s">
        <v>9903</v>
      </c>
      <c r="C8228">
        <v>2014</v>
      </c>
      <c r="D8228" s="1">
        <v>41945</v>
      </c>
      <c r="E8228" s="1">
        <v>41948</v>
      </c>
      <c r="F8228" t="s">
        <v>23</v>
      </c>
      <c r="G8228" t="s">
        <v>144</v>
      </c>
      <c r="H8228" t="s">
        <v>145</v>
      </c>
      <c r="I8228" t="s">
        <v>26</v>
      </c>
      <c r="J8228" t="s">
        <v>27</v>
      </c>
      <c r="K8228" t="s">
        <v>4096</v>
      </c>
      <c r="L8228" t="s">
        <v>1245</v>
      </c>
      <c r="M8228">
        <v>2149</v>
      </c>
      <c r="N8228" t="s">
        <v>148</v>
      </c>
      <c r="O8228" t="s">
        <v>6535</v>
      </c>
      <c r="P8228" t="s">
        <v>46</v>
      </c>
      <c r="Q8228" t="s">
        <v>90</v>
      </c>
      <c r="R8228" t="s">
        <v>6536</v>
      </c>
      <c r="S8228">
        <v>40.99</v>
      </c>
      <c r="T8228">
        <v>1</v>
      </c>
      <c r="U8228">
        <v>0</v>
      </c>
      <c r="V8228">
        <v>20.085100000000001</v>
      </c>
    </row>
    <row r="8229" spans="1:22" x14ac:dyDescent="0.25">
      <c r="A8229">
        <v>8228</v>
      </c>
      <c r="B8229" t="s">
        <v>9904</v>
      </c>
      <c r="C8229">
        <v>2013</v>
      </c>
      <c r="D8229" s="1">
        <v>41369</v>
      </c>
      <c r="E8229" s="1">
        <v>41373</v>
      </c>
      <c r="F8229" t="s">
        <v>23</v>
      </c>
      <c r="G8229" t="s">
        <v>5319</v>
      </c>
      <c r="H8229" t="s">
        <v>5320</v>
      </c>
      <c r="I8229" t="s">
        <v>102</v>
      </c>
      <c r="J8229" t="s">
        <v>27</v>
      </c>
      <c r="K8229" t="s">
        <v>276</v>
      </c>
      <c r="L8229" t="s">
        <v>267</v>
      </c>
      <c r="M8229">
        <v>12180</v>
      </c>
      <c r="N8229" t="s">
        <v>148</v>
      </c>
      <c r="O8229" t="s">
        <v>1858</v>
      </c>
      <c r="P8229" t="s">
        <v>32</v>
      </c>
      <c r="Q8229" t="s">
        <v>65</v>
      </c>
      <c r="R8229" t="s">
        <v>1859</v>
      </c>
      <c r="S8229">
        <v>82.64</v>
      </c>
      <c r="T8229">
        <v>2</v>
      </c>
      <c r="U8229">
        <v>0</v>
      </c>
      <c r="V8229">
        <v>7.4376000000000033</v>
      </c>
    </row>
    <row r="8230" spans="1:22" x14ac:dyDescent="0.25">
      <c r="A8230">
        <v>8229</v>
      </c>
      <c r="B8230" t="s">
        <v>9904</v>
      </c>
      <c r="C8230">
        <v>2013</v>
      </c>
      <c r="D8230" s="1">
        <v>41369</v>
      </c>
      <c r="E8230" s="1">
        <v>41373</v>
      </c>
      <c r="F8230" t="s">
        <v>23</v>
      </c>
      <c r="G8230" t="s">
        <v>5319</v>
      </c>
      <c r="H8230" t="s">
        <v>5320</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x14ac:dyDescent="0.25">
      <c r="A8231">
        <v>8230</v>
      </c>
      <c r="B8231" t="s">
        <v>9904</v>
      </c>
      <c r="C8231">
        <v>2013</v>
      </c>
      <c r="D8231" s="1">
        <v>41369</v>
      </c>
      <c r="E8231" s="1">
        <v>41373</v>
      </c>
      <c r="F8231" t="s">
        <v>23</v>
      </c>
      <c r="G8231" t="s">
        <v>5319</v>
      </c>
      <c r="H8231" t="s">
        <v>5320</v>
      </c>
      <c r="I8231" t="s">
        <v>102</v>
      </c>
      <c r="J8231" t="s">
        <v>27</v>
      </c>
      <c r="K8231" t="s">
        <v>276</v>
      </c>
      <c r="L8231" t="s">
        <v>267</v>
      </c>
      <c r="M8231">
        <v>12180</v>
      </c>
      <c r="N8231" t="s">
        <v>148</v>
      </c>
      <c r="O8231" t="s">
        <v>3995</v>
      </c>
      <c r="P8231" t="s">
        <v>71</v>
      </c>
      <c r="Q8231" t="s">
        <v>161</v>
      </c>
      <c r="R8231" t="s">
        <v>3996</v>
      </c>
      <c r="S8231">
        <v>89.97</v>
      </c>
      <c r="T8231">
        <v>3</v>
      </c>
      <c r="U8231">
        <v>0</v>
      </c>
      <c r="V8231">
        <v>37.787400000000005</v>
      </c>
    </row>
    <row r="8232" spans="1:22" x14ac:dyDescent="0.25">
      <c r="A8232">
        <v>8231</v>
      </c>
      <c r="B8232" t="s">
        <v>9905</v>
      </c>
      <c r="C8232">
        <v>2013</v>
      </c>
      <c r="D8232" s="1">
        <v>41456</v>
      </c>
      <c r="E8232" s="1">
        <v>41458</v>
      </c>
      <c r="F8232" t="s">
        <v>23</v>
      </c>
      <c r="G8232" t="s">
        <v>536</v>
      </c>
      <c r="H8232" t="s">
        <v>537</v>
      </c>
      <c r="I8232" t="s">
        <v>26</v>
      </c>
      <c r="J8232" t="s">
        <v>27</v>
      </c>
      <c r="K8232" t="s">
        <v>7489</v>
      </c>
      <c r="L8232" t="s">
        <v>1272</v>
      </c>
      <c r="M8232">
        <v>30328</v>
      </c>
      <c r="N8232" t="s">
        <v>30</v>
      </c>
      <c r="O8232" t="s">
        <v>1456</v>
      </c>
      <c r="P8232" t="s">
        <v>46</v>
      </c>
      <c r="Q8232" t="s">
        <v>68</v>
      </c>
      <c r="R8232" t="s">
        <v>1457</v>
      </c>
      <c r="S8232">
        <v>35.97</v>
      </c>
      <c r="T8232">
        <v>3</v>
      </c>
      <c r="U8232">
        <v>0</v>
      </c>
      <c r="V8232">
        <v>9.7118999999999982</v>
      </c>
    </row>
    <row r="8233" spans="1:22" x14ac:dyDescent="0.25">
      <c r="A8233">
        <v>8232</v>
      </c>
      <c r="B8233" t="s">
        <v>9905</v>
      </c>
      <c r="C8233">
        <v>2013</v>
      </c>
      <c r="D8233" s="1">
        <v>41456</v>
      </c>
      <c r="E8233" s="1">
        <v>41458</v>
      </c>
      <c r="F8233" t="s">
        <v>23</v>
      </c>
      <c r="G8233" t="s">
        <v>536</v>
      </c>
      <c r="H8233" t="s">
        <v>537</v>
      </c>
      <c r="I8233" t="s">
        <v>26</v>
      </c>
      <c r="J8233" t="s">
        <v>27</v>
      </c>
      <c r="K8233" t="s">
        <v>7489</v>
      </c>
      <c r="L8233" t="s">
        <v>1272</v>
      </c>
      <c r="M8233">
        <v>30328</v>
      </c>
      <c r="N8233" t="s">
        <v>30</v>
      </c>
      <c r="O8233" t="s">
        <v>852</v>
      </c>
      <c r="P8233" t="s">
        <v>32</v>
      </c>
      <c r="Q8233" t="s">
        <v>33</v>
      </c>
      <c r="R8233" t="s">
        <v>853</v>
      </c>
      <c r="S8233">
        <v>1266.8599999999999</v>
      </c>
      <c r="T8233">
        <v>7</v>
      </c>
      <c r="U8233">
        <v>0</v>
      </c>
      <c r="V8233">
        <v>291.37779999999987</v>
      </c>
    </row>
    <row r="8234" spans="1:22" x14ac:dyDescent="0.25">
      <c r="A8234">
        <v>8233</v>
      </c>
      <c r="B8234" t="s">
        <v>9906</v>
      </c>
      <c r="C8234">
        <v>2011</v>
      </c>
      <c r="D8234" s="1">
        <v>40808</v>
      </c>
      <c r="E8234" s="1">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x14ac:dyDescent="0.25">
      <c r="A8235">
        <v>8234</v>
      </c>
      <c r="B8235" t="s">
        <v>9906</v>
      </c>
      <c r="C8235">
        <v>2011</v>
      </c>
      <c r="D8235" s="1">
        <v>40808</v>
      </c>
      <c r="E8235" s="1">
        <v>40814</v>
      </c>
      <c r="F8235" t="s">
        <v>50</v>
      </c>
      <c r="G8235" t="s">
        <v>2813</v>
      </c>
      <c r="H8235" t="s">
        <v>2814</v>
      </c>
      <c r="I8235" t="s">
        <v>26</v>
      </c>
      <c r="J8235" t="s">
        <v>27</v>
      </c>
      <c r="K8235" t="s">
        <v>630</v>
      </c>
      <c r="L8235" t="s">
        <v>43</v>
      </c>
      <c r="M8235">
        <v>95123</v>
      </c>
      <c r="N8235" t="s">
        <v>44</v>
      </c>
      <c r="O8235" t="s">
        <v>6445</v>
      </c>
      <c r="P8235" t="s">
        <v>46</v>
      </c>
      <c r="Q8235" t="s">
        <v>59</v>
      </c>
      <c r="R8235" t="s">
        <v>6446</v>
      </c>
      <c r="S8235">
        <v>40.68</v>
      </c>
      <c r="T8235">
        <v>2</v>
      </c>
      <c r="U8235">
        <v>0</v>
      </c>
      <c r="V8235">
        <v>0.40679999999999694</v>
      </c>
    </row>
    <row r="8236" spans="1:22" x14ac:dyDescent="0.25">
      <c r="A8236">
        <v>8235</v>
      </c>
      <c r="B8236" t="s">
        <v>9907</v>
      </c>
      <c r="C8236">
        <v>2014</v>
      </c>
      <c r="D8236" s="1">
        <v>41761</v>
      </c>
      <c r="E8236" s="1">
        <v>41766</v>
      </c>
      <c r="F8236" t="s">
        <v>50</v>
      </c>
      <c r="G8236" t="s">
        <v>1453</v>
      </c>
      <c r="H8236" t="s">
        <v>1454</v>
      </c>
      <c r="I8236" t="s">
        <v>26</v>
      </c>
      <c r="J8236" t="s">
        <v>27</v>
      </c>
      <c r="K8236" t="s">
        <v>1521</v>
      </c>
      <c r="L8236" t="s">
        <v>54</v>
      </c>
      <c r="M8236">
        <v>32216</v>
      </c>
      <c r="N8236" t="s">
        <v>30</v>
      </c>
      <c r="O8236" t="s">
        <v>7760</v>
      </c>
      <c r="P8236" t="s">
        <v>46</v>
      </c>
      <c r="Q8236" t="s">
        <v>578</v>
      </c>
      <c r="R8236" t="s">
        <v>7761</v>
      </c>
      <c r="S8236">
        <v>3.3280000000000003</v>
      </c>
      <c r="T8236">
        <v>2</v>
      </c>
      <c r="U8236">
        <v>0.2</v>
      </c>
      <c r="V8236">
        <v>0.4159999999999997</v>
      </c>
    </row>
    <row r="8237" spans="1:22" x14ac:dyDescent="0.25">
      <c r="A8237">
        <v>8236</v>
      </c>
      <c r="B8237" t="s">
        <v>9907</v>
      </c>
      <c r="C8237">
        <v>2014</v>
      </c>
      <c r="D8237" s="1">
        <v>41761</v>
      </c>
      <c r="E8237" s="1">
        <v>41766</v>
      </c>
      <c r="F8237" t="s">
        <v>50</v>
      </c>
      <c r="G8237" t="s">
        <v>1453</v>
      </c>
      <c r="H8237" t="s">
        <v>1454</v>
      </c>
      <c r="I8237" t="s">
        <v>26</v>
      </c>
      <c r="J8237" t="s">
        <v>27</v>
      </c>
      <c r="K8237" t="s">
        <v>1521</v>
      </c>
      <c r="L8237" t="s">
        <v>54</v>
      </c>
      <c r="M8237">
        <v>32216</v>
      </c>
      <c r="N8237" t="s">
        <v>30</v>
      </c>
      <c r="O8237" t="s">
        <v>1601</v>
      </c>
      <c r="P8237" t="s">
        <v>32</v>
      </c>
      <c r="Q8237" t="s">
        <v>56</v>
      </c>
      <c r="R8237" t="s">
        <v>1602</v>
      </c>
      <c r="S8237">
        <v>933.26200000000006</v>
      </c>
      <c r="T8237">
        <v>4</v>
      </c>
      <c r="U8237">
        <v>0.45</v>
      </c>
      <c r="V8237">
        <v>-458.14679999999998</v>
      </c>
    </row>
    <row r="8238" spans="1:22" x14ac:dyDescent="0.25">
      <c r="A8238">
        <v>8237</v>
      </c>
      <c r="B8238" t="s">
        <v>9907</v>
      </c>
      <c r="C8238">
        <v>2014</v>
      </c>
      <c r="D8238" s="1">
        <v>41761</v>
      </c>
      <c r="E8238" s="1">
        <v>41766</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x14ac:dyDescent="0.25">
      <c r="A8239">
        <v>8238</v>
      </c>
      <c r="B8239" t="s">
        <v>9908</v>
      </c>
      <c r="C8239">
        <v>2014</v>
      </c>
      <c r="D8239" s="1">
        <v>41933</v>
      </c>
      <c r="E8239" s="1">
        <v>41933</v>
      </c>
      <c r="F8239" t="s">
        <v>1290</v>
      </c>
      <c r="G8239" t="s">
        <v>6374</v>
      </c>
      <c r="H8239" t="s">
        <v>6375</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-0.7748000000000006</v>
      </c>
    </row>
    <row r="8240" spans="1:22" x14ac:dyDescent="0.25">
      <c r="A8240">
        <v>8239</v>
      </c>
      <c r="B8240" t="s">
        <v>9908</v>
      </c>
      <c r="C8240">
        <v>2014</v>
      </c>
      <c r="D8240" s="1">
        <v>41933</v>
      </c>
      <c r="E8240" s="1">
        <v>41933</v>
      </c>
      <c r="F8240" t="s">
        <v>1290</v>
      </c>
      <c r="G8240" t="s">
        <v>6374</v>
      </c>
      <c r="H8240" t="s">
        <v>6375</v>
      </c>
      <c r="I8240" t="s">
        <v>26</v>
      </c>
      <c r="J8240" t="s">
        <v>27</v>
      </c>
      <c r="K8240" t="s">
        <v>1521</v>
      </c>
      <c r="L8240" t="s">
        <v>54</v>
      </c>
      <c r="M8240">
        <v>32216</v>
      </c>
      <c r="N8240" t="s">
        <v>30</v>
      </c>
      <c r="O8240" t="s">
        <v>5346</v>
      </c>
      <c r="P8240" t="s">
        <v>46</v>
      </c>
      <c r="Q8240" t="s">
        <v>90</v>
      </c>
      <c r="R8240" t="s">
        <v>5347</v>
      </c>
      <c r="S8240">
        <v>6.6720000000000006</v>
      </c>
      <c r="T8240">
        <v>1</v>
      </c>
      <c r="U8240">
        <v>0.2</v>
      </c>
      <c r="V8240">
        <v>2.5019999999999998</v>
      </c>
    </row>
    <row r="8241" spans="1:22" x14ac:dyDescent="0.25">
      <c r="A8241">
        <v>8240</v>
      </c>
      <c r="B8241" t="s">
        <v>9908</v>
      </c>
      <c r="C8241">
        <v>2014</v>
      </c>
      <c r="D8241" s="1">
        <v>41933</v>
      </c>
      <c r="E8241" s="1">
        <v>41933</v>
      </c>
      <c r="F8241" t="s">
        <v>1290</v>
      </c>
      <c r="G8241" t="s">
        <v>6374</v>
      </c>
      <c r="H8241" t="s">
        <v>6375</v>
      </c>
      <c r="I8241" t="s">
        <v>26</v>
      </c>
      <c r="J8241" t="s">
        <v>27</v>
      </c>
      <c r="K8241" t="s">
        <v>1521</v>
      </c>
      <c r="L8241" t="s">
        <v>54</v>
      </c>
      <c r="M8241">
        <v>32216</v>
      </c>
      <c r="N8241" t="s">
        <v>30</v>
      </c>
      <c r="O8241" t="s">
        <v>4223</v>
      </c>
      <c r="P8241" t="s">
        <v>46</v>
      </c>
      <c r="Q8241" t="s">
        <v>68</v>
      </c>
      <c r="R8241" t="s">
        <v>4224</v>
      </c>
      <c r="S8241">
        <v>4.4479999999999995</v>
      </c>
      <c r="T8241">
        <v>2</v>
      </c>
      <c r="U8241">
        <v>0.2</v>
      </c>
      <c r="V8241">
        <v>1.1119999999999999</v>
      </c>
    </row>
    <row r="8242" spans="1:22" x14ac:dyDescent="0.25">
      <c r="A8242">
        <v>8241</v>
      </c>
      <c r="B8242" t="s">
        <v>9908</v>
      </c>
      <c r="C8242">
        <v>2014</v>
      </c>
      <c r="D8242" s="1">
        <v>41933</v>
      </c>
      <c r="E8242" s="1">
        <v>41933</v>
      </c>
      <c r="F8242" t="s">
        <v>1290</v>
      </c>
      <c r="G8242" t="s">
        <v>6374</v>
      </c>
      <c r="H8242" t="s">
        <v>6375</v>
      </c>
      <c r="I8242" t="s">
        <v>26</v>
      </c>
      <c r="J8242" t="s">
        <v>27</v>
      </c>
      <c r="K8242" t="s">
        <v>1521</v>
      </c>
      <c r="L8242" t="s">
        <v>54</v>
      </c>
      <c r="M8242">
        <v>32216</v>
      </c>
      <c r="N8242" t="s">
        <v>30</v>
      </c>
      <c r="O8242" t="s">
        <v>7406</v>
      </c>
      <c r="P8242" t="s">
        <v>32</v>
      </c>
      <c r="Q8242" t="s">
        <v>65</v>
      </c>
      <c r="R8242" t="s">
        <v>7407</v>
      </c>
      <c r="S8242">
        <v>43.936000000000007</v>
      </c>
      <c r="T8242">
        <v>4</v>
      </c>
      <c r="U8242">
        <v>0.2</v>
      </c>
      <c r="V8242">
        <v>6.0411999999999964</v>
      </c>
    </row>
    <row r="8243" spans="1:22" x14ac:dyDescent="0.25">
      <c r="A8243">
        <v>8242</v>
      </c>
      <c r="B8243" t="s">
        <v>9909</v>
      </c>
      <c r="C8243">
        <v>2011</v>
      </c>
      <c r="D8243" s="1">
        <v>40787</v>
      </c>
      <c r="E8243" s="1">
        <v>40791</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x14ac:dyDescent="0.25">
      <c r="A8244">
        <v>8243</v>
      </c>
      <c r="B8244" t="s">
        <v>9909</v>
      </c>
      <c r="C8244">
        <v>2011</v>
      </c>
      <c r="D8244" s="1">
        <v>40787</v>
      </c>
      <c r="E8244" s="1">
        <v>40791</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57.120000000000019</v>
      </c>
    </row>
    <row r="8245" spans="1:22" x14ac:dyDescent="0.25">
      <c r="A8245">
        <v>8244</v>
      </c>
      <c r="B8245" t="s">
        <v>9910</v>
      </c>
      <c r="C8245">
        <v>2011</v>
      </c>
      <c r="D8245" s="1">
        <v>40767</v>
      </c>
      <c r="E8245" s="1">
        <v>40771</v>
      </c>
      <c r="F8245" t="s">
        <v>50</v>
      </c>
      <c r="G8245" t="s">
        <v>5008</v>
      </c>
      <c r="H8245" t="s">
        <v>5009</v>
      </c>
      <c r="I8245" t="s">
        <v>26</v>
      </c>
      <c r="J8245" t="s">
        <v>27</v>
      </c>
      <c r="K8245" t="s">
        <v>127</v>
      </c>
      <c r="L8245" t="s">
        <v>43</v>
      </c>
      <c r="M8245">
        <v>94122</v>
      </c>
      <c r="N8245" t="s">
        <v>44</v>
      </c>
      <c r="O8245" t="s">
        <v>5889</v>
      </c>
      <c r="P8245" t="s">
        <v>71</v>
      </c>
      <c r="Q8245" t="s">
        <v>72</v>
      </c>
      <c r="R8245" t="s">
        <v>5890</v>
      </c>
      <c r="S8245">
        <v>806.33600000000001</v>
      </c>
      <c r="T8245">
        <v>8</v>
      </c>
      <c r="U8245">
        <v>0.2</v>
      </c>
      <c r="V8245">
        <v>50.396000000000015</v>
      </c>
    </row>
    <row r="8246" spans="1:22" x14ac:dyDescent="0.25">
      <c r="A8246">
        <v>8245</v>
      </c>
      <c r="B8246" t="s">
        <v>9910</v>
      </c>
      <c r="C8246">
        <v>2011</v>
      </c>
      <c r="D8246" s="1">
        <v>40767</v>
      </c>
      <c r="E8246" s="1">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31.612800000000004</v>
      </c>
    </row>
    <row r="8247" spans="1:22" x14ac:dyDescent="0.25">
      <c r="A8247">
        <v>8246</v>
      </c>
      <c r="B8247" t="s">
        <v>9911</v>
      </c>
      <c r="C8247">
        <v>2011</v>
      </c>
      <c r="D8247" s="1">
        <v>40774</v>
      </c>
      <c r="E8247" s="1">
        <v>40778</v>
      </c>
      <c r="F8247" t="s">
        <v>50</v>
      </c>
      <c r="G8247" t="s">
        <v>7353</v>
      </c>
      <c r="H8247" t="s">
        <v>7354</v>
      </c>
      <c r="I8247" t="s">
        <v>41</v>
      </c>
      <c r="J8247" t="s">
        <v>27</v>
      </c>
      <c r="K8247" t="s">
        <v>497</v>
      </c>
      <c r="L8247" t="s">
        <v>1272</v>
      </c>
      <c r="M8247">
        <v>31907</v>
      </c>
      <c r="N8247" t="s">
        <v>30</v>
      </c>
      <c r="O8247" t="s">
        <v>684</v>
      </c>
      <c r="P8247" t="s">
        <v>46</v>
      </c>
      <c r="Q8247" t="s">
        <v>59</v>
      </c>
      <c r="R8247" t="s">
        <v>685</v>
      </c>
      <c r="S8247">
        <v>344.90999999999997</v>
      </c>
      <c r="T8247">
        <v>3</v>
      </c>
      <c r="U8247">
        <v>0</v>
      </c>
      <c r="V8247">
        <v>10.347300000000004</v>
      </c>
    </row>
    <row r="8248" spans="1:22" x14ac:dyDescent="0.25">
      <c r="A8248">
        <v>8247</v>
      </c>
      <c r="B8248" t="s">
        <v>9912</v>
      </c>
      <c r="C8248">
        <v>2012</v>
      </c>
      <c r="D8248" s="1">
        <v>41039</v>
      </c>
      <c r="E8248" s="1">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v>70.969999999999985</v>
      </c>
      <c r="T8248">
        <v>5</v>
      </c>
      <c r="U8248">
        <v>0.8</v>
      </c>
      <c r="V8248">
        <v>-191.619</v>
      </c>
    </row>
    <row r="8249" spans="1:22" x14ac:dyDescent="0.25">
      <c r="A8249">
        <v>8248</v>
      </c>
      <c r="B8249" t="s">
        <v>9912</v>
      </c>
      <c r="C8249">
        <v>2012</v>
      </c>
      <c r="D8249" s="1">
        <v>41039</v>
      </c>
      <c r="E8249" s="1">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3.6784000000000017</v>
      </c>
    </row>
    <row r="8250" spans="1:22" x14ac:dyDescent="0.25">
      <c r="A8250">
        <v>8249</v>
      </c>
      <c r="B8250" t="s">
        <v>9913</v>
      </c>
      <c r="C8250">
        <v>2013</v>
      </c>
      <c r="D8250" s="1">
        <v>41405</v>
      </c>
      <c r="E8250" s="1">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743.98799999999994</v>
      </c>
      <c r="T8250">
        <v>2</v>
      </c>
      <c r="U8250">
        <v>0.4</v>
      </c>
      <c r="V8250">
        <v>-123.9980000000001</v>
      </c>
    </row>
    <row r="8251" spans="1:22" x14ac:dyDescent="0.25">
      <c r="A8251">
        <v>8250</v>
      </c>
      <c r="B8251" t="s">
        <v>9914</v>
      </c>
      <c r="C8251">
        <v>2012</v>
      </c>
      <c r="D8251" s="1">
        <v>40973</v>
      </c>
      <c r="E8251" s="1">
        <v>40977</v>
      </c>
      <c r="F8251" t="s">
        <v>23</v>
      </c>
      <c r="G8251" t="s">
        <v>2757</v>
      </c>
      <c r="H8251" t="s">
        <v>2758</v>
      </c>
      <c r="I8251" t="s">
        <v>26</v>
      </c>
      <c r="J8251" t="s">
        <v>27</v>
      </c>
      <c r="K8251" t="s">
        <v>303</v>
      </c>
      <c r="L8251" t="s">
        <v>211</v>
      </c>
      <c r="M8251">
        <v>60653</v>
      </c>
      <c r="N8251" t="s">
        <v>105</v>
      </c>
      <c r="O8251" t="s">
        <v>3542</v>
      </c>
      <c r="P8251" t="s">
        <v>46</v>
      </c>
      <c r="Q8251" t="s">
        <v>75</v>
      </c>
      <c r="R8251" t="s">
        <v>3543</v>
      </c>
      <c r="S8251">
        <v>11.211999999999998</v>
      </c>
      <c r="T8251">
        <v>2</v>
      </c>
      <c r="U8251">
        <v>0.8</v>
      </c>
      <c r="V8251">
        <v>-16.818000000000005</v>
      </c>
    </row>
    <row r="8252" spans="1:22" x14ac:dyDescent="0.25">
      <c r="A8252">
        <v>8251</v>
      </c>
      <c r="B8252" t="s">
        <v>9914</v>
      </c>
      <c r="C8252">
        <v>2012</v>
      </c>
      <c r="D8252" s="1">
        <v>40973</v>
      </c>
      <c r="E8252" s="1">
        <v>40977</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-1.8847999999999994</v>
      </c>
    </row>
    <row r="8253" spans="1:22" x14ac:dyDescent="0.25">
      <c r="A8253">
        <v>8252</v>
      </c>
      <c r="B8253" t="s">
        <v>9914</v>
      </c>
      <c r="C8253">
        <v>2012</v>
      </c>
      <c r="D8253" s="1">
        <v>40973</v>
      </c>
      <c r="E8253" s="1">
        <v>40977</v>
      </c>
      <c r="F8253" t="s">
        <v>23</v>
      </c>
      <c r="G8253" t="s">
        <v>2757</v>
      </c>
      <c r="H8253" t="s">
        <v>2758</v>
      </c>
      <c r="I8253" t="s">
        <v>26</v>
      </c>
      <c r="J8253" t="s">
        <v>27</v>
      </c>
      <c r="K8253" t="s">
        <v>303</v>
      </c>
      <c r="L8253" t="s">
        <v>211</v>
      </c>
      <c r="M8253">
        <v>60653</v>
      </c>
      <c r="N8253" t="s">
        <v>105</v>
      </c>
      <c r="O8253" t="s">
        <v>4420</v>
      </c>
      <c r="P8253" t="s">
        <v>46</v>
      </c>
      <c r="Q8253" t="s">
        <v>78</v>
      </c>
      <c r="R8253" t="s">
        <v>4421</v>
      </c>
      <c r="S8253">
        <v>180.97999999999996</v>
      </c>
      <c r="T8253">
        <v>5</v>
      </c>
      <c r="U8253">
        <v>0.8</v>
      </c>
      <c r="V8253">
        <v>-470.548</v>
      </c>
    </row>
    <row r="8254" spans="1:22" x14ac:dyDescent="0.25">
      <c r="A8254">
        <v>8253</v>
      </c>
      <c r="B8254" t="s">
        <v>9914</v>
      </c>
      <c r="C8254">
        <v>2012</v>
      </c>
      <c r="D8254" s="1">
        <v>40973</v>
      </c>
      <c r="E8254" s="1">
        <v>40977</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6.0416000000000025</v>
      </c>
    </row>
    <row r="8255" spans="1:22" x14ac:dyDescent="0.25">
      <c r="A8255">
        <v>8254</v>
      </c>
      <c r="B8255" t="s">
        <v>9915</v>
      </c>
      <c r="C8255">
        <v>2014</v>
      </c>
      <c r="D8255" s="1">
        <v>41864</v>
      </c>
      <c r="E8255" s="1">
        <v>41871</v>
      </c>
      <c r="F8255" t="s">
        <v>50</v>
      </c>
      <c r="G8255" t="s">
        <v>7130</v>
      </c>
      <c r="H8255" t="s">
        <v>7131</v>
      </c>
      <c r="I8255" t="s">
        <v>26</v>
      </c>
      <c r="J8255" t="s">
        <v>27</v>
      </c>
      <c r="K8255" t="s">
        <v>95</v>
      </c>
      <c r="L8255" t="s">
        <v>96</v>
      </c>
      <c r="M8255">
        <v>98103</v>
      </c>
      <c r="N8255" t="s">
        <v>44</v>
      </c>
      <c r="O8255" t="s">
        <v>5425</v>
      </c>
      <c r="P8255" t="s">
        <v>71</v>
      </c>
      <c r="Q8255" t="s">
        <v>1216</v>
      </c>
      <c r="R8255" t="s">
        <v>5426</v>
      </c>
      <c r="S8255">
        <v>299.99</v>
      </c>
      <c r="T8255">
        <v>1</v>
      </c>
      <c r="U8255">
        <v>0</v>
      </c>
      <c r="V8255">
        <v>89.996999999999986</v>
      </c>
    </row>
    <row r="8256" spans="1:22" x14ac:dyDescent="0.25">
      <c r="A8256">
        <v>8255</v>
      </c>
      <c r="B8256" t="s">
        <v>9915</v>
      </c>
      <c r="C8256">
        <v>2014</v>
      </c>
      <c r="D8256" s="1">
        <v>41864</v>
      </c>
      <c r="E8256" s="1">
        <v>41871</v>
      </c>
      <c r="F8256" t="s">
        <v>50</v>
      </c>
      <c r="G8256" t="s">
        <v>7130</v>
      </c>
      <c r="H8256" t="s">
        <v>7131</v>
      </c>
      <c r="I8256" t="s">
        <v>26</v>
      </c>
      <c r="J8256" t="s">
        <v>27</v>
      </c>
      <c r="K8256" t="s">
        <v>95</v>
      </c>
      <c r="L8256" t="s">
        <v>96</v>
      </c>
      <c r="M8256">
        <v>98103</v>
      </c>
      <c r="N8256" t="s">
        <v>44</v>
      </c>
      <c r="O8256" t="s">
        <v>7639</v>
      </c>
      <c r="P8256" t="s">
        <v>46</v>
      </c>
      <c r="Q8256" t="s">
        <v>90</v>
      </c>
      <c r="R8256" t="s">
        <v>7640</v>
      </c>
      <c r="S8256">
        <v>192.16</v>
      </c>
      <c r="T8256">
        <v>4</v>
      </c>
      <c r="U8256">
        <v>0</v>
      </c>
      <c r="V8256">
        <v>92.236799999999988</v>
      </c>
    </row>
    <row r="8257" spans="1:22" x14ac:dyDescent="0.25">
      <c r="A8257">
        <v>8256</v>
      </c>
      <c r="B8257" t="s">
        <v>9915</v>
      </c>
      <c r="C8257">
        <v>2014</v>
      </c>
      <c r="D8257" s="1">
        <v>41864</v>
      </c>
      <c r="E8257" s="1">
        <v>41871</v>
      </c>
      <c r="F8257" t="s">
        <v>50</v>
      </c>
      <c r="G8257" t="s">
        <v>7130</v>
      </c>
      <c r="H8257" t="s">
        <v>7131</v>
      </c>
      <c r="I8257" t="s">
        <v>26</v>
      </c>
      <c r="J8257" t="s">
        <v>27</v>
      </c>
      <c r="K8257" t="s">
        <v>95</v>
      </c>
      <c r="L8257" t="s">
        <v>96</v>
      </c>
      <c r="M8257">
        <v>98103</v>
      </c>
      <c r="N8257" t="s">
        <v>44</v>
      </c>
      <c r="O8257" t="s">
        <v>2049</v>
      </c>
      <c r="P8257" t="s">
        <v>71</v>
      </c>
      <c r="Q8257" t="s">
        <v>72</v>
      </c>
      <c r="R8257" t="s">
        <v>2050</v>
      </c>
      <c r="S8257">
        <v>242.624</v>
      </c>
      <c r="T8257">
        <v>8</v>
      </c>
      <c r="U8257">
        <v>0.2</v>
      </c>
      <c r="V8257">
        <v>27.295199999999973</v>
      </c>
    </row>
    <row r="8258" spans="1:22" x14ac:dyDescent="0.25">
      <c r="A8258">
        <v>8257</v>
      </c>
      <c r="B8258" t="s">
        <v>9915</v>
      </c>
      <c r="C8258">
        <v>2014</v>
      </c>
      <c r="D8258" s="1">
        <v>41864</v>
      </c>
      <c r="E8258" s="1">
        <v>41871</v>
      </c>
      <c r="F8258" t="s">
        <v>50</v>
      </c>
      <c r="G8258" t="s">
        <v>7130</v>
      </c>
      <c r="H8258" t="s">
        <v>7131</v>
      </c>
      <c r="I8258" t="s">
        <v>26</v>
      </c>
      <c r="J8258" t="s">
        <v>27</v>
      </c>
      <c r="K8258" t="s">
        <v>95</v>
      </c>
      <c r="L8258" t="s">
        <v>96</v>
      </c>
      <c r="M8258">
        <v>98103</v>
      </c>
      <c r="N8258" t="s">
        <v>44</v>
      </c>
      <c r="O8258" t="s">
        <v>953</v>
      </c>
      <c r="P8258" t="s">
        <v>46</v>
      </c>
      <c r="Q8258" t="s">
        <v>59</v>
      </c>
      <c r="R8258" t="s">
        <v>1741</v>
      </c>
      <c r="S8258">
        <v>46.74</v>
      </c>
      <c r="T8258">
        <v>3</v>
      </c>
      <c r="U8258">
        <v>0</v>
      </c>
      <c r="V8258">
        <v>11.684999999999999</v>
      </c>
    </row>
    <row r="8259" spans="1:22" x14ac:dyDescent="0.25">
      <c r="A8259">
        <v>8258</v>
      </c>
      <c r="B8259" t="s">
        <v>9915</v>
      </c>
      <c r="C8259">
        <v>2014</v>
      </c>
      <c r="D8259" s="1">
        <v>41864</v>
      </c>
      <c r="E8259" s="1">
        <v>41871</v>
      </c>
      <c r="F8259" t="s">
        <v>50</v>
      </c>
      <c r="G8259" t="s">
        <v>7130</v>
      </c>
      <c r="H8259" t="s">
        <v>7131</v>
      </c>
      <c r="I8259" t="s">
        <v>26</v>
      </c>
      <c r="J8259" t="s">
        <v>27</v>
      </c>
      <c r="K8259" t="s">
        <v>95</v>
      </c>
      <c r="L8259" t="s">
        <v>96</v>
      </c>
      <c r="M8259">
        <v>98103</v>
      </c>
      <c r="N8259" t="s">
        <v>44</v>
      </c>
      <c r="O8259" t="s">
        <v>6276</v>
      </c>
      <c r="P8259" t="s">
        <v>71</v>
      </c>
      <c r="Q8259" t="s">
        <v>161</v>
      </c>
      <c r="R8259" t="s">
        <v>6277</v>
      </c>
      <c r="S8259">
        <v>174.95000000000002</v>
      </c>
      <c r="T8259">
        <v>5</v>
      </c>
      <c r="U8259">
        <v>0</v>
      </c>
      <c r="V8259">
        <v>12.246500000000005</v>
      </c>
    </row>
    <row r="8260" spans="1:22" x14ac:dyDescent="0.25">
      <c r="A8260">
        <v>8259</v>
      </c>
      <c r="B8260" t="s">
        <v>9915</v>
      </c>
      <c r="C8260">
        <v>2014</v>
      </c>
      <c r="D8260" s="1">
        <v>41864</v>
      </c>
      <c r="E8260" s="1">
        <v>41871</v>
      </c>
      <c r="F8260" t="s">
        <v>50</v>
      </c>
      <c r="G8260" t="s">
        <v>7130</v>
      </c>
      <c r="H8260" t="s">
        <v>7131</v>
      </c>
      <c r="I8260" t="s">
        <v>26</v>
      </c>
      <c r="J8260" t="s">
        <v>27</v>
      </c>
      <c r="K8260" t="s">
        <v>95</v>
      </c>
      <c r="L8260" t="s">
        <v>96</v>
      </c>
      <c r="M8260">
        <v>98103</v>
      </c>
      <c r="N8260" t="s">
        <v>44</v>
      </c>
      <c r="O8260" t="s">
        <v>8890</v>
      </c>
      <c r="P8260" t="s">
        <v>46</v>
      </c>
      <c r="Q8260" t="s">
        <v>75</v>
      </c>
      <c r="R8260" t="s">
        <v>8891</v>
      </c>
      <c r="S8260">
        <v>100.70400000000001</v>
      </c>
      <c r="T8260">
        <v>6</v>
      </c>
      <c r="U8260">
        <v>0.2</v>
      </c>
      <c r="V8260">
        <v>37.763999999999996</v>
      </c>
    </row>
    <row r="8261" spans="1:22" x14ac:dyDescent="0.25">
      <c r="A8261">
        <v>8260</v>
      </c>
      <c r="B8261" t="s">
        <v>9916</v>
      </c>
      <c r="C8261">
        <v>2013</v>
      </c>
      <c r="D8261" s="1">
        <v>41452</v>
      </c>
      <c r="E8261" s="1">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180.76590000000002</v>
      </c>
    </row>
    <row r="8262" spans="1:22" x14ac:dyDescent="0.25">
      <c r="A8262">
        <v>8261</v>
      </c>
      <c r="B8262" t="s">
        <v>9916</v>
      </c>
      <c r="C8262">
        <v>2013</v>
      </c>
      <c r="D8262" s="1">
        <v>41452</v>
      </c>
      <c r="E8262" s="1">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3.7693999999999992</v>
      </c>
    </row>
    <row r="8263" spans="1:22" x14ac:dyDescent="0.25">
      <c r="A8263">
        <v>8262</v>
      </c>
      <c r="B8263" t="s">
        <v>9916</v>
      </c>
      <c r="C8263">
        <v>2013</v>
      </c>
      <c r="D8263" s="1">
        <v>41452</v>
      </c>
      <c r="E8263" s="1">
        <v>41452</v>
      </c>
      <c r="F8263" t="s">
        <v>1290</v>
      </c>
      <c r="G8263" t="s">
        <v>3155</v>
      </c>
      <c r="H8263" t="s">
        <v>3156</v>
      </c>
      <c r="I8263" t="s">
        <v>102</v>
      </c>
      <c r="J8263" t="s">
        <v>27</v>
      </c>
      <c r="K8263" t="s">
        <v>566</v>
      </c>
      <c r="L8263" t="s">
        <v>238</v>
      </c>
      <c r="M8263">
        <v>48066</v>
      </c>
      <c r="N8263" t="s">
        <v>105</v>
      </c>
      <c r="O8263" t="s">
        <v>5556</v>
      </c>
      <c r="P8263" t="s">
        <v>46</v>
      </c>
      <c r="Q8263" t="s">
        <v>59</v>
      </c>
      <c r="R8263" t="s">
        <v>5557</v>
      </c>
      <c r="S8263">
        <v>171.04</v>
      </c>
      <c r="T8263">
        <v>4</v>
      </c>
      <c r="U8263">
        <v>0</v>
      </c>
      <c r="V8263">
        <v>44.470399999999998</v>
      </c>
    </row>
    <row r="8264" spans="1:22" x14ac:dyDescent="0.25">
      <c r="A8264">
        <v>8263</v>
      </c>
      <c r="B8264" t="s">
        <v>9917</v>
      </c>
      <c r="C8264">
        <v>2013</v>
      </c>
      <c r="D8264" s="1">
        <v>41624</v>
      </c>
      <c r="E8264" s="1">
        <v>41628</v>
      </c>
      <c r="F8264" t="s">
        <v>50</v>
      </c>
      <c r="G8264" t="s">
        <v>6255</v>
      </c>
      <c r="H8264" t="s">
        <v>6256</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x14ac:dyDescent="0.25">
      <c r="A8265">
        <v>8264</v>
      </c>
      <c r="B8265" t="s">
        <v>9918</v>
      </c>
      <c r="C8265">
        <v>2012</v>
      </c>
      <c r="D8265" s="1">
        <v>41165</v>
      </c>
      <c r="E8265" s="1">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13.092000000000002</v>
      </c>
      <c r="T8265">
        <v>4</v>
      </c>
      <c r="U8265">
        <v>0.7</v>
      </c>
      <c r="V8265">
        <v>-10.037199999999999</v>
      </c>
    </row>
    <row r="8266" spans="1:22" x14ac:dyDescent="0.25">
      <c r="A8266">
        <v>8265</v>
      </c>
      <c r="B8266" t="s">
        <v>9919</v>
      </c>
      <c r="C8266">
        <v>2011</v>
      </c>
      <c r="D8266" s="1">
        <v>40907</v>
      </c>
      <c r="E8266" s="1">
        <v>40912</v>
      </c>
      <c r="F8266" t="s">
        <v>50</v>
      </c>
      <c r="G8266" t="s">
        <v>1687</v>
      </c>
      <c r="H8266" t="s">
        <v>1688</v>
      </c>
      <c r="I8266" t="s">
        <v>26</v>
      </c>
      <c r="J8266" t="s">
        <v>27</v>
      </c>
      <c r="K8266" t="s">
        <v>266</v>
      </c>
      <c r="L8266" t="s">
        <v>267</v>
      </c>
      <c r="M8266">
        <v>10035</v>
      </c>
      <c r="N8266" t="s">
        <v>148</v>
      </c>
      <c r="O8266" t="s">
        <v>9920</v>
      </c>
      <c r="P8266" t="s">
        <v>46</v>
      </c>
      <c r="Q8266" t="s">
        <v>78</v>
      </c>
      <c r="R8266" t="s">
        <v>9921</v>
      </c>
      <c r="S8266">
        <v>122.94</v>
      </c>
      <c r="T8266">
        <v>3</v>
      </c>
      <c r="U8266">
        <v>0</v>
      </c>
      <c r="V8266">
        <v>30.734999999999992</v>
      </c>
    </row>
    <row r="8267" spans="1:22" x14ac:dyDescent="0.25">
      <c r="A8267">
        <v>8266</v>
      </c>
      <c r="B8267" t="s">
        <v>9919</v>
      </c>
      <c r="C8267">
        <v>2011</v>
      </c>
      <c r="D8267" s="1">
        <v>40907</v>
      </c>
      <c r="E8267" s="1">
        <v>40912</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x14ac:dyDescent="0.25">
      <c r="A8268">
        <v>8267</v>
      </c>
      <c r="B8268" t="s">
        <v>9922</v>
      </c>
      <c r="C8268">
        <v>2011</v>
      </c>
      <c r="D8268" s="1">
        <v>40662</v>
      </c>
      <c r="E8268" s="1">
        <v>40667</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5.1948000000000008</v>
      </c>
    </row>
    <row r="8269" spans="1:22" x14ac:dyDescent="0.25">
      <c r="A8269">
        <v>8268</v>
      </c>
      <c r="B8269" t="s">
        <v>9923</v>
      </c>
      <c r="C8269">
        <v>2014</v>
      </c>
      <c r="D8269" s="1">
        <v>41670</v>
      </c>
      <c r="E8269" s="1">
        <v>41677</v>
      </c>
      <c r="F8269" t="s">
        <v>50</v>
      </c>
      <c r="G8269" t="s">
        <v>3647</v>
      </c>
      <c r="H8269" t="s">
        <v>3648</v>
      </c>
      <c r="I8269" t="s">
        <v>26</v>
      </c>
      <c r="J8269" t="s">
        <v>27</v>
      </c>
      <c r="K8269" t="s">
        <v>456</v>
      </c>
      <c r="L8269" t="s">
        <v>211</v>
      </c>
      <c r="M8269">
        <v>60505</v>
      </c>
      <c r="N8269" t="s">
        <v>105</v>
      </c>
      <c r="O8269" t="s">
        <v>6943</v>
      </c>
      <c r="P8269" t="s">
        <v>32</v>
      </c>
      <c r="Q8269" t="s">
        <v>56</v>
      </c>
      <c r="R8269" t="s">
        <v>6944</v>
      </c>
      <c r="S8269">
        <v>69.375</v>
      </c>
      <c r="T8269">
        <v>1</v>
      </c>
      <c r="U8269">
        <v>0.5</v>
      </c>
      <c r="V8269">
        <v>-47.174999999999997</v>
      </c>
    </row>
    <row r="8270" spans="1:22" x14ac:dyDescent="0.25">
      <c r="A8270">
        <v>8269</v>
      </c>
      <c r="B8270" t="s">
        <v>9923</v>
      </c>
      <c r="C8270">
        <v>2014</v>
      </c>
      <c r="D8270" s="1">
        <v>41670</v>
      </c>
      <c r="E8270" s="1">
        <v>41677</v>
      </c>
      <c r="F8270" t="s">
        <v>50</v>
      </c>
      <c r="G8270" t="s">
        <v>3647</v>
      </c>
      <c r="H8270" t="s">
        <v>3648</v>
      </c>
      <c r="I8270" t="s">
        <v>26</v>
      </c>
      <c r="J8270" t="s">
        <v>27</v>
      </c>
      <c r="K8270" t="s">
        <v>456</v>
      </c>
      <c r="L8270" t="s">
        <v>211</v>
      </c>
      <c r="M8270">
        <v>60505</v>
      </c>
      <c r="N8270" t="s">
        <v>105</v>
      </c>
      <c r="O8270" t="s">
        <v>2173</v>
      </c>
      <c r="P8270" t="s">
        <v>46</v>
      </c>
      <c r="Q8270" t="s">
        <v>578</v>
      </c>
      <c r="R8270" t="s">
        <v>2174</v>
      </c>
      <c r="S8270">
        <v>31.680000000000003</v>
      </c>
      <c r="T8270">
        <v>4</v>
      </c>
      <c r="U8270">
        <v>0.2</v>
      </c>
      <c r="V8270">
        <v>2.7719999999999994</v>
      </c>
    </row>
    <row r="8271" spans="1:22" x14ac:dyDescent="0.25">
      <c r="A8271">
        <v>8270</v>
      </c>
      <c r="B8271" t="s">
        <v>9923</v>
      </c>
      <c r="C8271">
        <v>2014</v>
      </c>
      <c r="D8271" s="1">
        <v>41670</v>
      </c>
      <c r="E8271" s="1">
        <v>41677</v>
      </c>
      <c r="F8271" t="s">
        <v>50</v>
      </c>
      <c r="G8271" t="s">
        <v>3647</v>
      </c>
      <c r="H8271" t="s">
        <v>3648</v>
      </c>
      <c r="I8271" t="s">
        <v>26</v>
      </c>
      <c r="J8271" t="s">
        <v>27</v>
      </c>
      <c r="K8271" t="s">
        <v>456</v>
      </c>
      <c r="L8271" t="s">
        <v>211</v>
      </c>
      <c r="M8271">
        <v>60505</v>
      </c>
      <c r="N8271" t="s">
        <v>105</v>
      </c>
      <c r="O8271" t="s">
        <v>7942</v>
      </c>
      <c r="P8271" t="s">
        <v>71</v>
      </c>
      <c r="Q8271" t="s">
        <v>72</v>
      </c>
      <c r="R8271" t="s">
        <v>7943</v>
      </c>
      <c r="S8271">
        <v>2003.1680000000001</v>
      </c>
      <c r="T8271">
        <v>4</v>
      </c>
      <c r="U8271">
        <v>0.2</v>
      </c>
      <c r="V8271">
        <v>250.39599999999984</v>
      </c>
    </row>
    <row r="8272" spans="1:22" x14ac:dyDescent="0.25">
      <c r="A8272">
        <v>8271</v>
      </c>
      <c r="B8272" t="s">
        <v>9923</v>
      </c>
      <c r="C8272">
        <v>2014</v>
      </c>
      <c r="D8272" s="1">
        <v>41670</v>
      </c>
      <c r="E8272" s="1">
        <v>41677</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3.1535999999999995</v>
      </c>
    </row>
    <row r="8273" spans="1:22" x14ac:dyDescent="0.25">
      <c r="A8273">
        <v>8272</v>
      </c>
      <c r="B8273" t="s">
        <v>9924</v>
      </c>
      <c r="C8273">
        <v>2013</v>
      </c>
      <c r="D8273" s="1">
        <v>41634</v>
      </c>
      <c r="E8273" s="1">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313.26239999999967</v>
      </c>
    </row>
    <row r="8274" spans="1:22" x14ac:dyDescent="0.25">
      <c r="A8274">
        <v>8273</v>
      </c>
      <c r="B8274" t="s">
        <v>9925</v>
      </c>
      <c r="C8274">
        <v>2013</v>
      </c>
      <c r="D8274" s="1">
        <v>41568</v>
      </c>
      <c r="E8274" s="1">
        <v>41573</v>
      </c>
      <c r="F8274" t="s">
        <v>50</v>
      </c>
      <c r="G8274" t="s">
        <v>4193</v>
      </c>
      <c r="H8274" t="s">
        <v>4194</v>
      </c>
      <c r="I8274" t="s">
        <v>41</v>
      </c>
      <c r="J8274" t="s">
        <v>27</v>
      </c>
      <c r="K8274" t="s">
        <v>9133</v>
      </c>
      <c r="L8274" t="s">
        <v>43</v>
      </c>
      <c r="M8274">
        <v>92020</v>
      </c>
      <c r="N8274" t="s">
        <v>44</v>
      </c>
      <c r="O8274" t="s">
        <v>7859</v>
      </c>
      <c r="P8274" t="s">
        <v>32</v>
      </c>
      <c r="Q8274" t="s">
        <v>36</v>
      </c>
      <c r="R8274" t="s">
        <v>7860</v>
      </c>
      <c r="S8274">
        <v>387.13600000000002</v>
      </c>
      <c r="T8274">
        <v>4</v>
      </c>
      <c r="U8274">
        <v>0.2</v>
      </c>
      <c r="V8274">
        <v>4.8391999999999911</v>
      </c>
    </row>
    <row r="8275" spans="1:22" x14ac:dyDescent="0.25">
      <c r="A8275">
        <v>8274</v>
      </c>
      <c r="B8275" t="s">
        <v>9926</v>
      </c>
      <c r="C8275">
        <v>2012</v>
      </c>
      <c r="D8275" s="1">
        <v>41073</v>
      </c>
      <c r="E8275" s="1">
        <v>41075</v>
      </c>
      <c r="F8275" t="s">
        <v>23</v>
      </c>
      <c r="G8275" t="s">
        <v>8232</v>
      </c>
      <c r="H8275" t="s">
        <v>8233</v>
      </c>
      <c r="I8275" t="s">
        <v>102</v>
      </c>
      <c r="J8275" t="s">
        <v>27</v>
      </c>
      <c r="K8275" t="s">
        <v>318</v>
      </c>
      <c r="L8275" t="s">
        <v>498</v>
      </c>
      <c r="M8275">
        <v>45503</v>
      </c>
      <c r="N8275" t="s">
        <v>148</v>
      </c>
      <c r="O8275" t="s">
        <v>3950</v>
      </c>
      <c r="P8275" t="s">
        <v>46</v>
      </c>
      <c r="Q8275" t="s">
        <v>68</v>
      </c>
      <c r="R8275" t="s">
        <v>3951</v>
      </c>
      <c r="S8275">
        <v>3.4240000000000004</v>
      </c>
      <c r="T8275">
        <v>1</v>
      </c>
      <c r="U8275">
        <v>0.2</v>
      </c>
      <c r="V8275">
        <v>0.29960000000000009</v>
      </c>
    </row>
    <row r="8276" spans="1:22" x14ac:dyDescent="0.25">
      <c r="A8276">
        <v>8275</v>
      </c>
      <c r="B8276" t="s">
        <v>9927</v>
      </c>
      <c r="C8276">
        <v>2014</v>
      </c>
      <c r="D8276" s="1">
        <v>41821</v>
      </c>
      <c r="E8276" s="1">
        <v>41825</v>
      </c>
      <c r="F8276" t="s">
        <v>50</v>
      </c>
      <c r="G8276" t="s">
        <v>4592</v>
      </c>
      <c r="H8276" t="s">
        <v>4593</v>
      </c>
      <c r="I8276" t="s">
        <v>41</v>
      </c>
      <c r="J8276" t="s">
        <v>27</v>
      </c>
      <c r="K8276" t="s">
        <v>2295</v>
      </c>
      <c r="L8276" t="s">
        <v>267</v>
      </c>
      <c r="M8276">
        <v>10550</v>
      </c>
      <c r="N8276" t="s">
        <v>148</v>
      </c>
      <c r="O8276" t="s">
        <v>6093</v>
      </c>
      <c r="P8276" t="s">
        <v>46</v>
      </c>
      <c r="Q8276" t="s">
        <v>59</v>
      </c>
      <c r="R8276" t="s">
        <v>6094</v>
      </c>
      <c r="S8276">
        <v>1085.42</v>
      </c>
      <c r="T8276">
        <v>7</v>
      </c>
      <c r="U8276">
        <v>0</v>
      </c>
      <c r="V8276">
        <v>282.20920000000001</v>
      </c>
    </row>
    <row r="8277" spans="1:22" x14ac:dyDescent="0.25">
      <c r="A8277">
        <v>8276</v>
      </c>
      <c r="B8277" t="s">
        <v>9928</v>
      </c>
      <c r="C8277">
        <v>2012</v>
      </c>
      <c r="D8277" s="1">
        <v>41086</v>
      </c>
      <c r="E8277" s="1">
        <v>41090</v>
      </c>
      <c r="F8277" t="s">
        <v>50</v>
      </c>
      <c r="G8277" t="s">
        <v>7671</v>
      </c>
      <c r="H8277" t="s">
        <v>7672</v>
      </c>
      <c r="I8277" t="s">
        <v>102</v>
      </c>
      <c r="J8277" t="s">
        <v>27</v>
      </c>
      <c r="K8277" t="s">
        <v>1119</v>
      </c>
      <c r="L8277" t="s">
        <v>498</v>
      </c>
      <c r="M8277">
        <v>44107</v>
      </c>
      <c r="N8277" t="s">
        <v>148</v>
      </c>
      <c r="O8277" t="s">
        <v>451</v>
      </c>
      <c r="P8277" t="s">
        <v>46</v>
      </c>
      <c r="Q8277" t="s">
        <v>90</v>
      </c>
      <c r="R8277" t="s">
        <v>452</v>
      </c>
      <c r="S8277">
        <v>43.056000000000004</v>
      </c>
      <c r="T8277">
        <v>9</v>
      </c>
      <c r="U8277">
        <v>0.2</v>
      </c>
      <c r="V8277">
        <v>15.607799999999999</v>
      </c>
    </row>
    <row r="8278" spans="1:22" x14ac:dyDescent="0.25">
      <c r="A8278">
        <v>8277</v>
      </c>
      <c r="B8278" t="s">
        <v>9929</v>
      </c>
      <c r="C8278">
        <v>2013</v>
      </c>
      <c r="D8278" s="1">
        <v>41326</v>
      </c>
      <c r="E8278" s="1">
        <v>41330</v>
      </c>
      <c r="F8278" t="s">
        <v>50</v>
      </c>
      <c r="G8278" t="s">
        <v>9816</v>
      </c>
      <c r="H8278" t="s">
        <v>9817</v>
      </c>
      <c r="I8278" t="s">
        <v>102</v>
      </c>
      <c r="J8278" t="s">
        <v>27</v>
      </c>
      <c r="K8278" t="s">
        <v>900</v>
      </c>
      <c r="L8278" t="s">
        <v>54</v>
      </c>
      <c r="M8278">
        <v>33614</v>
      </c>
      <c r="N8278" t="s">
        <v>30</v>
      </c>
      <c r="O8278" t="s">
        <v>3168</v>
      </c>
      <c r="P8278" t="s">
        <v>46</v>
      </c>
      <c r="Q8278" t="s">
        <v>75</v>
      </c>
      <c r="R8278" t="s">
        <v>3169</v>
      </c>
      <c r="S8278">
        <v>3.762</v>
      </c>
      <c r="T8278">
        <v>3</v>
      </c>
      <c r="U8278">
        <v>0.7</v>
      </c>
      <c r="V8278">
        <v>-2.758799999999999</v>
      </c>
    </row>
    <row r="8279" spans="1:22" x14ac:dyDescent="0.25">
      <c r="A8279">
        <v>8278</v>
      </c>
      <c r="B8279" t="s">
        <v>9929</v>
      </c>
      <c r="C8279">
        <v>2013</v>
      </c>
      <c r="D8279" s="1">
        <v>41326</v>
      </c>
      <c r="E8279" s="1">
        <v>41330</v>
      </c>
      <c r="F8279" t="s">
        <v>50</v>
      </c>
      <c r="G8279" t="s">
        <v>9816</v>
      </c>
      <c r="H8279" t="s">
        <v>9817</v>
      </c>
      <c r="I8279" t="s">
        <v>102</v>
      </c>
      <c r="J8279" t="s">
        <v>27</v>
      </c>
      <c r="K8279" t="s">
        <v>900</v>
      </c>
      <c r="L8279" t="s">
        <v>54</v>
      </c>
      <c r="M8279">
        <v>33614</v>
      </c>
      <c r="N8279" t="s">
        <v>30</v>
      </c>
      <c r="O8279" t="s">
        <v>3567</v>
      </c>
      <c r="P8279" t="s">
        <v>46</v>
      </c>
      <c r="Q8279" t="s">
        <v>75</v>
      </c>
      <c r="R8279" t="s">
        <v>3568</v>
      </c>
      <c r="S8279">
        <v>34.860000000000007</v>
      </c>
      <c r="T8279">
        <v>2</v>
      </c>
      <c r="U8279">
        <v>0.7</v>
      </c>
      <c r="V8279">
        <v>-26.726000000000006</v>
      </c>
    </row>
    <row r="8280" spans="1:22" x14ac:dyDescent="0.25">
      <c r="A8280">
        <v>8279</v>
      </c>
      <c r="B8280" t="s">
        <v>9929</v>
      </c>
      <c r="C8280">
        <v>2013</v>
      </c>
      <c r="D8280" s="1">
        <v>41326</v>
      </c>
      <c r="E8280" s="1">
        <v>41330</v>
      </c>
      <c r="F8280" t="s">
        <v>50</v>
      </c>
      <c r="G8280" t="s">
        <v>9816</v>
      </c>
      <c r="H8280" t="s">
        <v>9817</v>
      </c>
      <c r="I8280" t="s">
        <v>102</v>
      </c>
      <c r="J8280" t="s">
        <v>27</v>
      </c>
      <c r="K8280" t="s">
        <v>900</v>
      </c>
      <c r="L8280" t="s">
        <v>54</v>
      </c>
      <c r="M8280">
        <v>33614</v>
      </c>
      <c r="N8280" t="s">
        <v>30</v>
      </c>
      <c r="O8280" t="s">
        <v>2870</v>
      </c>
      <c r="P8280" t="s">
        <v>46</v>
      </c>
      <c r="Q8280" t="s">
        <v>59</v>
      </c>
      <c r="R8280" t="s">
        <v>2871</v>
      </c>
      <c r="S8280">
        <v>432.45600000000002</v>
      </c>
      <c r="T8280">
        <v>3</v>
      </c>
      <c r="U8280">
        <v>0.2</v>
      </c>
      <c r="V8280">
        <v>32.434200000000004</v>
      </c>
    </row>
    <row r="8281" spans="1:22" x14ac:dyDescent="0.25">
      <c r="A8281">
        <v>8280</v>
      </c>
      <c r="B8281" t="s">
        <v>9930</v>
      </c>
      <c r="C8281">
        <v>2014</v>
      </c>
      <c r="D8281" s="1">
        <v>41752</v>
      </c>
      <c r="E8281" s="1">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675.06000000000006</v>
      </c>
      <c r="T8281">
        <v>3</v>
      </c>
      <c r="U8281">
        <v>0</v>
      </c>
      <c r="V8281">
        <v>87.757800000000003</v>
      </c>
    </row>
    <row r="8282" spans="1:22" x14ac:dyDescent="0.25">
      <c r="A8282">
        <v>8281</v>
      </c>
      <c r="B8282" t="s">
        <v>9931</v>
      </c>
      <c r="C8282">
        <v>2014</v>
      </c>
      <c r="D8282" s="1">
        <v>41769</v>
      </c>
      <c r="E8282" s="1">
        <v>41770</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x14ac:dyDescent="0.25">
      <c r="A8283">
        <v>8282</v>
      </c>
      <c r="B8283" t="s">
        <v>9931</v>
      </c>
      <c r="C8283">
        <v>2014</v>
      </c>
      <c r="D8283" s="1">
        <v>41769</v>
      </c>
      <c r="E8283" s="1">
        <v>41770</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25.874999999999972</v>
      </c>
    </row>
    <row r="8284" spans="1:22" x14ac:dyDescent="0.25">
      <c r="A8284">
        <v>8283</v>
      </c>
      <c r="B8284" t="s">
        <v>9932</v>
      </c>
      <c r="C8284">
        <v>2012</v>
      </c>
      <c r="D8284" s="1">
        <v>41264</v>
      </c>
      <c r="E8284" s="1">
        <v>41269</v>
      </c>
      <c r="F8284" t="s">
        <v>23</v>
      </c>
      <c r="G8284" t="s">
        <v>3758</v>
      </c>
      <c r="H8284" t="s">
        <v>3759</v>
      </c>
      <c r="I8284" t="s">
        <v>102</v>
      </c>
      <c r="J8284" t="s">
        <v>27</v>
      </c>
      <c r="K8284" t="s">
        <v>9305</v>
      </c>
      <c r="L8284" t="s">
        <v>211</v>
      </c>
      <c r="M8284">
        <v>60174</v>
      </c>
      <c r="N8284" t="s">
        <v>105</v>
      </c>
      <c r="O8284" t="s">
        <v>3299</v>
      </c>
      <c r="P8284" t="s">
        <v>71</v>
      </c>
      <c r="Q8284" t="s">
        <v>682</v>
      </c>
      <c r="R8284" t="s">
        <v>3300</v>
      </c>
      <c r="S8284">
        <v>600.53</v>
      </c>
      <c r="T8284">
        <v>2</v>
      </c>
      <c r="U8284">
        <v>0.3</v>
      </c>
      <c r="V8284">
        <v>137.26399999999995</v>
      </c>
    </row>
    <row r="8285" spans="1:22" x14ac:dyDescent="0.25">
      <c r="A8285">
        <v>8284</v>
      </c>
      <c r="B8285" t="s">
        <v>9932</v>
      </c>
      <c r="C8285">
        <v>2012</v>
      </c>
      <c r="D8285" s="1">
        <v>41264</v>
      </c>
      <c r="E8285" s="1">
        <v>41269</v>
      </c>
      <c r="F8285" t="s">
        <v>23</v>
      </c>
      <c r="G8285" t="s">
        <v>3758</v>
      </c>
      <c r="H8285" t="s">
        <v>3759</v>
      </c>
      <c r="I8285" t="s">
        <v>102</v>
      </c>
      <c r="J8285" t="s">
        <v>27</v>
      </c>
      <c r="K8285" t="s">
        <v>9305</v>
      </c>
      <c r="L8285" t="s">
        <v>211</v>
      </c>
      <c r="M8285">
        <v>60174</v>
      </c>
      <c r="N8285" t="s">
        <v>105</v>
      </c>
      <c r="O8285" t="s">
        <v>2836</v>
      </c>
      <c r="P8285" t="s">
        <v>46</v>
      </c>
      <c r="Q8285" t="s">
        <v>68</v>
      </c>
      <c r="R8285" t="s">
        <v>2837</v>
      </c>
      <c r="S8285">
        <v>59.903999999999996</v>
      </c>
      <c r="T8285">
        <v>2</v>
      </c>
      <c r="U8285">
        <v>0.2</v>
      </c>
      <c r="V8285">
        <v>14.227200000000003</v>
      </c>
    </row>
    <row r="8286" spans="1:22" x14ac:dyDescent="0.25">
      <c r="A8286">
        <v>8285</v>
      </c>
      <c r="B8286" t="s">
        <v>9932</v>
      </c>
      <c r="C8286">
        <v>2012</v>
      </c>
      <c r="D8286" s="1">
        <v>41264</v>
      </c>
      <c r="E8286" s="1">
        <v>41269</v>
      </c>
      <c r="F8286" t="s">
        <v>23</v>
      </c>
      <c r="G8286" t="s">
        <v>3758</v>
      </c>
      <c r="H8286" t="s">
        <v>3759</v>
      </c>
      <c r="I8286" t="s">
        <v>102</v>
      </c>
      <c r="J8286" t="s">
        <v>27</v>
      </c>
      <c r="K8286" t="s">
        <v>9305</v>
      </c>
      <c r="L8286" t="s">
        <v>211</v>
      </c>
      <c r="M8286">
        <v>60174</v>
      </c>
      <c r="N8286" t="s">
        <v>105</v>
      </c>
      <c r="O8286" t="s">
        <v>3021</v>
      </c>
      <c r="P8286" t="s">
        <v>71</v>
      </c>
      <c r="Q8286" t="s">
        <v>161</v>
      </c>
      <c r="R8286" t="s">
        <v>3022</v>
      </c>
      <c r="S8286">
        <v>637.44000000000005</v>
      </c>
      <c r="T8286">
        <v>8</v>
      </c>
      <c r="U8286">
        <v>0.2</v>
      </c>
      <c r="V8286">
        <v>135.45599999999996</v>
      </c>
    </row>
    <row r="8287" spans="1:22" x14ac:dyDescent="0.25">
      <c r="A8287">
        <v>8286</v>
      </c>
      <c r="B8287" t="s">
        <v>9932</v>
      </c>
      <c r="C8287">
        <v>2012</v>
      </c>
      <c r="D8287" s="1">
        <v>41264</v>
      </c>
      <c r="E8287" s="1">
        <v>41269</v>
      </c>
      <c r="F8287" t="s">
        <v>23</v>
      </c>
      <c r="G8287" t="s">
        <v>3758</v>
      </c>
      <c r="H8287" t="s">
        <v>3759</v>
      </c>
      <c r="I8287" t="s">
        <v>102</v>
      </c>
      <c r="J8287" t="s">
        <v>27</v>
      </c>
      <c r="K8287" t="s">
        <v>9305</v>
      </c>
      <c r="L8287" t="s">
        <v>211</v>
      </c>
      <c r="M8287">
        <v>60174</v>
      </c>
      <c r="N8287" t="s">
        <v>105</v>
      </c>
      <c r="O8287" t="s">
        <v>1875</v>
      </c>
      <c r="P8287" t="s">
        <v>32</v>
      </c>
      <c r="Q8287" t="s">
        <v>65</v>
      </c>
      <c r="R8287" t="s">
        <v>1876</v>
      </c>
      <c r="S8287">
        <v>51.756000000000007</v>
      </c>
      <c r="T8287">
        <v>3</v>
      </c>
      <c r="U8287">
        <v>0.6</v>
      </c>
      <c r="V8287">
        <v>-33.641399999999997</v>
      </c>
    </row>
    <row r="8288" spans="1:22" x14ac:dyDescent="0.25">
      <c r="A8288">
        <v>8287</v>
      </c>
      <c r="B8288" t="s">
        <v>9933</v>
      </c>
      <c r="C8288">
        <v>2011</v>
      </c>
      <c r="D8288" s="1">
        <v>40767</v>
      </c>
      <c r="E8288" s="1">
        <v>40771</v>
      </c>
      <c r="F8288" t="s">
        <v>50</v>
      </c>
      <c r="G8288" t="s">
        <v>6992</v>
      </c>
      <c r="H8288" t="s">
        <v>6993</v>
      </c>
      <c r="I8288" t="s">
        <v>102</v>
      </c>
      <c r="J8288" t="s">
        <v>27</v>
      </c>
      <c r="K8288" t="s">
        <v>1419</v>
      </c>
      <c r="L8288" t="s">
        <v>54</v>
      </c>
      <c r="M8288">
        <v>33180</v>
      </c>
      <c r="N8288" t="s">
        <v>30</v>
      </c>
      <c r="O8288" t="s">
        <v>9086</v>
      </c>
      <c r="P8288" t="s">
        <v>46</v>
      </c>
      <c r="Q8288" t="s">
        <v>90</v>
      </c>
      <c r="R8288" t="s">
        <v>9087</v>
      </c>
      <c r="S8288">
        <v>31.104000000000006</v>
      </c>
      <c r="T8288">
        <v>6</v>
      </c>
      <c r="U8288">
        <v>0.2</v>
      </c>
      <c r="V8288">
        <v>10.8864</v>
      </c>
    </row>
    <row r="8289" spans="1:22" x14ac:dyDescent="0.25">
      <c r="A8289">
        <v>8288</v>
      </c>
      <c r="B8289" t="s">
        <v>9933</v>
      </c>
      <c r="C8289">
        <v>2011</v>
      </c>
      <c r="D8289" s="1">
        <v>40767</v>
      </c>
      <c r="E8289" s="1">
        <v>40771</v>
      </c>
      <c r="F8289" t="s">
        <v>50</v>
      </c>
      <c r="G8289" t="s">
        <v>6992</v>
      </c>
      <c r="H8289" t="s">
        <v>6993</v>
      </c>
      <c r="I8289" t="s">
        <v>102</v>
      </c>
      <c r="J8289" t="s">
        <v>27</v>
      </c>
      <c r="K8289" t="s">
        <v>1419</v>
      </c>
      <c r="L8289" t="s">
        <v>54</v>
      </c>
      <c r="M8289">
        <v>33180</v>
      </c>
      <c r="N8289" t="s">
        <v>30</v>
      </c>
      <c r="O8289" t="s">
        <v>1456</v>
      </c>
      <c r="P8289" t="s">
        <v>46</v>
      </c>
      <c r="Q8289" t="s">
        <v>68</v>
      </c>
      <c r="R8289" t="s">
        <v>1457</v>
      </c>
      <c r="S8289">
        <v>47.96</v>
      </c>
      <c r="T8289">
        <v>5</v>
      </c>
      <c r="U8289">
        <v>0.2</v>
      </c>
      <c r="V8289">
        <v>4.196499999999995</v>
      </c>
    </row>
    <row r="8290" spans="1:22" x14ac:dyDescent="0.25">
      <c r="A8290">
        <v>8289</v>
      </c>
      <c r="B8290" t="s">
        <v>9933</v>
      </c>
      <c r="C8290">
        <v>2011</v>
      </c>
      <c r="D8290" s="1">
        <v>40767</v>
      </c>
      <c r="E8290" s="1">
        <v>40771</v>
      </c>
      <c r="F8290" t="s">
        <v>50</v>
      </c>
      <c r="G8290" t="s">
        <v>6992</v>
      </c>
      <c r="H8290" t="s">
        <v>6993</v>
      </c>
      <c r="I8290" t="s">
        <v>102</v>
      </c>
      <c r="J8290" t="s">
        <v>27</v>
      </c>
      <c r="K8290" t="s">
        <v>1419</v>
      </c>
      <c r="L8290" t="s">
        <v>54</v>
      </c>
      <c r="M8290">
        <v>33180</v>
      </c>
      <c r="N8290" t="s">
        <v>30</v>
      </c>
      <c r="O8290" t="s">
        <v>2815</v>
      </c>
      <c r="P8290" t="s">
        <v>71</v>
      </c>
      <c r="Q8290" t="s">
        <v>161</v>
      </c>
      <c r="R8290" t="s">
        <v>2816</v>
      </c>
      <c r="S8290">
        <v>158.928</v>
      </c>
      <c r="T8290">
        <v>7</v>
      </c>
      <c r="U8290">
        <v>0.2</v>
      </c>
      <c r="V8290">
        <v>41.718599999999995</v>
      </c>
    </row>
    <row r="8291" spans="1:22" x14ac:dyDescent="0.25">
      <c r="A8291">
        <v>8290</v>
      </c>
      <c r="B8291" t="s">
        <v>9933</v>
      </c>
      <c r="C8291">
        <v>2011</v>
      </c>
      <c r="D8291" s="1">
        <v>40767</v>
      </c>
      <c r="E8291" s="1">
        <v>40771</v>
      </c>
      <c r="F8291" t="s">
        <v>50</v>
      </c>
      <c r="G8291" t="s">
        <v>6992</v>
      </c>
      <c r="H8291" t="s">
        <v>6993</v>
      </c>
      <c r="I8291" t="s">
        <v>102</v>
      </c>
      <c r="J8291" t="s">
        <v>27</v>
      </c>
      <c r="K8291" t="s">
        <v>1419</v>
      </c>
      <c r="L8291" t="s">
        <v>54</v>
      </c>
      <c r="M8291">
        <v>33180</v>
      </c>
      <c r="N8291" t="s">
        <v>30</v>
      </c>
      <c r="O8291" t="s">
        <v>5420</v>
      </c>
      <c r="P8291" t="s">
        <v>46</v>
      </c>
      <c r="Q8291" t="s">
        <v>78</v>
      </c>
      <c r="R8291" t="s">
        <v>5421</v>
      </c>
      <c r="S8291">
        <v>211.24799999999999</v>
      </c>
      <c r="T8291">
        <v>6</v>
      </c>
      <c r="U8291">
        <v>0.2</v>
      </c>
      <c r="V8291">
        <v>15.843599999999995</v>
      </c>
    </row>
    <row r="8292" spans="1:22" x14ac:dyDescent="0.25">
      <c r="A8292">
        <v>8291</v>
      </c>
      <c r="B8292" t="s">
        <v>9933</v>
      </c>
      <c r="C8292">
        <v>2011</v>
      </c>
      <c r="D8292" s="1">
        <v>40767</v>
      </c>
      <c r="E8292" s="1">
        <v>40771</v>
      </c>
      <c r="F8292" t="s">
        <v>50</v>
      </c>
      <c r="G8292" t="s">
        <v>6992</v>
      </c>
      <c r="H8292" t="s">
        <v>6993</v>
      </c>
      <c r="I8292" t="s">
        <v>102</v>
      </c>
      <c r="J8292" t="s">
        <v>27</v>
      </c>
      <c r="K8292" t="s">
        <v>1419</v>
      </c>
      <c r="L8292" t="s">
        <v>54</v>
      </c>
      <c r="M8292">
        <v>33180</v>
      </c>
      <c r="N8292" t="s">
        <v>30</v>
      </c>
      <c r="O8292" t="s">
        <v>6833</v>
      </c>
      <c r="P8292" t="s">
        <v>46</v>
      </c>
      <c r="Q8292" t="s">
        <v>578</v>
      </c>
      <c r="R8292" t="s">
        <v>6834</v>
      </c>
      <c r="S8292">
        <v>5.5520000000000005</v>
      </c>
      <c r="T8292">
        <v>2</v>
      </c>
      <c r="U8292">
        <v>0.2</v>
      </c>
      <c r="V8292">
        <v>-1.0410000000000006</v>
      </c>
    </row>
    <row r="8293" spans="1:22" x14ac:dyDescent="0.25">
      <c r="A8293">
        <v>8292</v>
      </c>
      <c r="B8293" t="s">
        <v>9933</v>
      </c>
      <c r="C8293">
        <v>2011</v>
      </c>
      <c r="D8293" s="1">
        <v>40767</v>
      </c>
      <c r="E8293" s="1">
        <v>40771</v>
      </c>
      <c r="F8293" t="s">
        <v>50</v>
      </c>
      <c r="G8293" t="s">
        <v>6992</v>
      </c>
      <c r="H8293" t="s">
        <v>6993</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x14ac:dyDescent="0.25">
      <c r="A8294">
        <v>8293</v>
      </c>
      <c r="B8294" t="s">
        <v>9934</v>
      </c>
      <c r="C8294">
        <v>2012</v>
      </c>
      <c r="D8294" s="1">
        <v>41254</v>
      </c>
      <c r="E8294" s="1">
        <v>41258</v>
      </c>
      <c r="F8294" t="s">
        <v>50</v>
      </c>
      <c r="G8294" t="s">
        <v>564</v>
      </c>
      <c r="H8294" t="s">
        <v>565</v>
      </c>
      <c r="I8294" t="s">
        <v>26</v>
      </c>
      <c r="J8294" t="s">
        <v>27</v>
      </c>
      <c r="K8294" t="s">
        <v>276</v>
      </c>
      <c r="L8294" t="s">
        <v>498</v>
      </c>
      <c r="M8294">
        <v>45373</v>
      </c>
      <c r="N8294" t="s">
        <v>148</v>
      </c>
      <c r="O8294" t="s">
        <v>5933</v>
      </c>
      <c r="P8294" t="s">
        <v>46</v>
      </c>
      <c r="Q8294" t="s">
        <v>75</v>
      </c>
      <c r="R8294" t="s">
        <v>5934</v>
      </c>
      <c r="S8294">
        <v>10.332000000000003</v>
      </c>
      <c r="T8294">
        <v>3</v>
      </c>
      <c r="U8294">
        <v>0.7</v>
      </c>
      <c r="V8294">
        <v>-7.5767999999999986</v>
      </c>
    </row>
    <row r="8295" spans="1:22" x14ac:dyDescent="0.25">
      <c r="A8295">
        <v>8294</v>
      </c>
      <c r="B8295" t="s">
        <v>9935</v>
      </c>
      <c r="C8295">
        <v>2014</v>
      </c>
      <c r="D8295" s="1">
        <v>41947</v>
      </c>
      <c r="E8295" s="1">
        <v>41951</v>
      </c>
      <c r="F8295" t="s">
        <v>50</v>
      </c>
      <c r="G8295" t="s">
        <v>6633</v>
      </c>
      <c r="H8295" t="s">
        <v>6634</v>
      </c>
      <c r="I8295" t="s">
        <v>41</v>
      </c>
      <c r="J8295" t="s">
        <v>27</v>
      </c>
      <c r="K8295" t="s">
        <v>95</v>
      </c>
      <c r="L8295" t="s">
        <v>96</v>
      </c>
      <c r="M8295">
        <v>98103</v>
      </c>
      <c r="N8295" t="s">
        <v>44</v>
      </c>
      <c r="O8295" t="s">
        <v>4855</v>
      </c>
      <c r="P8295" t="s">
        <v>46</v>
      </c>
      <c r="Q8295" t="s">
        <v>75</v>
      </c>
      <c r="R8295" t="s">
        <v>4856</v>
      </c>
      <c r="S8295">
        <v>18.368000000000002</v>
      </c>
      <c r="T8295">
        <v>4</v>
      </c>
      <c r="U8295">
        <v>0.2</v>
      </c>
      <c r="V8295">
        <v>5.9695999999999998</v>
      </c>
    </row>
    <row r="8296" spans="1:22" x14ac:dyDescent="0.25">
      <c r="A8296">
        <v>8295</v>
      </c>
      <c r="B8296" t="s">
        <v>9936</v>
      </c>
      <c r="C8296">
        <v>2014</v>
      </c>
      <c r="D8296" s="1">
        <v>41712</v>
      </c>
      <c r="E8296" s="1">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x14ac:dyDescent="0.25">
      <c r="A8297">
        <v>8296</v>
      </c>
      <c r="B8297" t="s">
        <v>9937</v>
      </c>
      <c r="C8297">
        <v>2013</v>
      </c>
      <c r="D8297" s="1">
        <v>41425</v>
      </c>
      <c r="E8297" s="1">
        <v>41429</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x14ac:dyDescent="0.25">
      <c r="A8298">
        <v>8297</v>
      </c>
      <c r="B8298" t="s">
        <v>9937</v>
      </c>
      <c r="C8298">
        <v>2013</v>
      </c>
      <c r="D8298" s="1">
        <v>41425</v>
      </c>
      <c r="E8298" s="1">
        <v>41429</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26.875200000000007</v>
      </c>
    </row>
    <row r="8299" spans="1:22" x14ac:dyDescent="0.25">
      <c r="A8299">
        <v>8298</v>
      </c>
      <c r="B8299" t="s">
        <v>9938</v>
      </c>
      <c r="C8299">
        <v>2012</v>
      </c>
      <c r="D8299" s="1">
        <v>41095</v>
      </c>
      <c r="E8299" s="1">
        <v>41101</v>
      </c>
      <c r="F8299" t="s">
        <v>50</v>
      </c>
      <c r="G8299" t="s">
        <v>2293</v>
      </c>
      <c r="H8299" t="s">
        <v>2294</v>
      </c>
      <c r="I8299" t="s">
        <v>41</v>
      </c>
      <c r="J8299" t="s">
        <v>27</v>
      </c>
      <c r="K8299" t="s">
        <v>467</v>
      </c>
      <c r="L8299" t="s">
        <v>88</v>
      </c>
      <c r="M8299">
        <v>28205</v>
      </c>
      <c r="N8299" t="s">
        <v>30</v>
      </c>
      <c r="O8299" t="s">
        <v>5752</v>
      </c>
      <c r="P8299" t="s">
        <v>32</v>
      </c>
      <c r="Q8299" t="s">
        <v>65</v>
      </c>
      <c r="R8299" t="s">
        <v>5753</v>
      </c>
      <c r="S8299">
        <v>4.9280000000000008</v>
      </c>
      <c r="T8299">
        <v>2</v>
      </c>
      <c r="U8299">
        <v>0.2</v>
      </c>
      <c r="V8299">
        <v>0.73919999999999941</v>
      </c>
    </row>
    <row r="8300" spans="1:22" x14ac:dyDescent="0.25">
      <c r="A8300">
        <v>8299</v>
      </c>
      <c r="B8300" t="s">
        <v>9938</v>
      </c>
      <c r="C8300">
        <v>2012</v>
      </c>
      <c r="D8300" s="1">
        <v>41095</v>
      </c>
      <c r="E8300" s="1">
        <v>41101</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4.2716999999999992</v>
      </c>
    </row>
    <row r="8301" spans="1:22" x14ac:dyDescent="0.25">
      <c r="A8301">
        <v>8300</v>
      </c>
      <c r="B8301" t="s">
        <v>9939</v>
      </c>
      <c r="C8301">
        <v>2011</v>
      </c>
      <c r="D8301" s="1">
        <v>40613</v>
      </c>
      <c r="E8301" s="1">
        <v>40617</v>
      </c>
      <c r="F8301" t="s">
        <v>50</v>
      </c>
      <c r="G8301" t="s">
        <v>5081</v>
      </c>
      <c r="H8301" t="s">
        <v>5082</v>
      </c>
      <c r="I8301" t="s">
        <v>26</v>
      </c>
      <c r="J8301" t="s">
        <v>27</v>
      </c>
      <c r="K8301" t="s">
        <v>566</v>
      </c>
      <c r="L8301" t="s">
        <v>43</v>
      </c>
      <c r="M8301">
        <v>95661</v>
      </c>
      <c r="N8301" t="s">
        <v>44</v>
      </c>
      <c r="O8301" t="s">
        <v>7010</v>
      </c>
      <c r="P8301" t="s">
        <v>46</v>
      </c>
      <c r="Q8301" t="s">
        <v>68</v>
      </c>
      <c r="R8301" t="s">
        <v>7011</v>
      </c>
      <c r="S8301">
        <v>7.98</v>
      </c>
      <c r="T8301">
        <v>3</v>
      </c>
      <c r="U8301">
        <v>0</v>
      </c>
      <c r="V8301">
        <v>2.0747999999999998</v>
      </c>
    </row>
    <row r="8302" spans="1:22" x14ac:dyDescent="0.25">
      <c r="A8302">
        <v>8301</v>
      </c>
      <c r="B8302" t="s">
        <v>9940</v>
      </c>
      <c r="C8302">
        <v>2012</v>
      </c>
      <c r="D8302" s="1">
        <v>41019</v>
      </c>
      <c r="E8302" s="1">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x14ac:dyDescent="0.25">
      <c r="A8303">
        <v>8302</v>
      </c>
      <c r="B8303" t="s">
        <v>9941</v>
      </c>
      <c r="C8303">
        <v>2014</v>
      </c>
      <c r="D8303" s="1">
        <v>41847</v>
      </c>
      <c r="E8303" s="1">
        <v>41853</v>
      </c>
      <c r="F8303" t="s">
        <v>50</v>
      </c>
      <c r="G8303" t="s">
        <v>3658</v>
      </c>
      <c r="H8303" t="s">
        <v>3659</v>
      </c>
      <c r="I8303" t="s">
        <v>41</v>
      </c>
      <c r="J8303" t="s">
        <v>27</v>
      </c>
      <c r="K8303" t="s">
        <v>42</v>
      </c>
      <c r="L8303" t="s">
        <v>43</v>
      </c>
      <c r="M8303">
        <v>90036</v>
      </c>
      <c r="N8303" t="s">
        <v>44</v>
      </c>
      <c r="O8303" t="s">
        <v>8224</v>
      </c>
      <c r="P8303" t="s">
        <v>71</v>
      </c>
      <c r="Q8303" t="s">
        <v>161</v>
      </c>
      <c r="R8303" t="s">
        <v>8225</v>
      </c>
      <c r="S8303">
        <v>1649.95</v>
      </c>
      <c r="T8303">
        <v>5</v>
      </c>
      <c r="U8303">
        <v>0</v>
      </c>
      <c r="V8303">
        <v>659.98</v>
      </c>
    </row>
    <row r="8304" spans="1:22" x14ac:dyDescent="0.25">
      <c r="A8304">
        <v>8303</v>
      </c>
      <c r="B8304" t="s">
        <v>9941</v>
      </c>
      <c r="C8304">
        <v>2014</v>
      </c>
      <c r="D8304" s="1">
        <v>41847</v>
      </c>
      <c r="E8304" s="1">
        <v>41853</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45.293999999999954</v>
      </c>
    </row>
    <row r="8305" spans="1:22" x14ac:dyDescent="0.25">
      <c r="A8305">
        <v>8304</v>
      </c>
      <c r="B8305" t="s">
        <v>9942</v>
      </c>
      <c r="C8305">
        <v>2011</v>
      </c>
      <c r="D8305" s="1">
        <v>40847</v>
      </c>
      <c r="E8305" s="1">
        <v>40849</v>
      </c>
      <c r="F8305" t="s">
        <v>23</v>
      </c>
      <c r="G8305" t="s">
        <v>5795</v>
      </c>
      <c r="H8305" t="s">
        <v>5796</v>
      </c>
      <c r="I8305" t="s">
        <v>102</v>
      </c>
      <c r="J8305" t="s">
        <v>27</v>
      </c>
      <c r="K8305" t="s">
        <v>127</v>
      </c>
      <c r="L8305" t="s">
        <v>43</v>
      </c>
      <c r="M8305">
        <v>94110</v>
      </c>
      <c r="N8305" t="s">
        <v>44</v>
      </c>
      <c r="O8305" t="s">
        <v>2020</v>
      </c>
      <c r="P8305" t="s">
        <v>71</v>
      </c>
      <c r="Q8305" t="s">
        <v>72</v>
      </c>
      <c r="R8305" t="s">
        <v>2021</v>
      </c>
      <c r="S8305">
        <v>73.584000000000003</v>
      </c>
      <c r="T8305">
        <v>2</v>
      </c>
      <c r="U8305">
        <v>0.2</v>
      </c>
      <c r="V8305">
        <v>8.2781999999999982</v>
      </c>
    </row>
    <row r="8306" spans="1:22" x14ac:dyDescent="0.25">
      <c r="A8306">
        <v>8305</v>
      </c>
      <c r="B8306" t="s">
        <v>9943</v>
      </c>
      <c r="C8306">
        <v>2014</v>
      </c>
      <c r="D8306" s="1">
        <v>41947</v>
      </c>
      <c r="E8306" s="1">
        <v>41953</v>
      </c>
      <c r="F8306" t="s">
        <v>50</v>
      </c>
      <c r="G8306" t="s">
        <v>6471</v>
      </c>
      <c r="H8306" t="s">
        <v>6472</v>
      </c>
      <c r="I8306" t="s">
        <v>26</v>
      </c>
      <c r="J8306" t="s">
        <v>27</v>
      </c>
      <c r="K8306" t="s">
        <v>5953</v>
      </c>
      <c r="L8306" t="s">
        <v>43</v>
      </c>
      <c r="M8306">
        <v>93309</v>
      </c>
      <c r="N8306" t="s">
        <v>44</v>
      </c>
      <c r="O8306" t="s">
        <v>8315</v>
      </c>
      <c r="P8306" t="s">
        <v>32</v>
      </c>
      <c r="Q8306" t="s">
        <v>56</v>
      </c>
      <c r="R8306" t="s">
        <v>8316</v>
      </c>
      <c r="S8306">
        <v>486.36800000000005</v>
      </c>
      <c r="T8306">
        <v>4</v>
      </c>
      <c r="U8306">
        <v>0.2</v>
      </c>
      <c r="V8306">
        <v>36.477600000000024</v>
      </c>
    </row>
    <row r="8307" spans="1:22" x14ac:dyDescent="0.25">
      <c r="A8307">
        <v>8306</v>
      </c>
      <c r="B8307" t="s">
        <v>9944</v>
      </c>
      <c r="C8307">
        <v>2013</v>
      </c>
      <c r="D8307" s="1">
        <v>41498</v>
      </c>
      <c r="E8307" s="1">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32.400000000000006</v>
      </c>
      <c r="T8307">
        <v>5</v>
      </c>
      <c r="U8307">
        <v>0</v>
      </c>
      <c r="V8307">
        <v>15.552000000000001</v>
      </c>
    </row>
    <row r="8308" spans="1:22" x14ac:dyDescent="0.25">
      <c r="A8308">
        <v>8307</v>
      </c>
      <c r="B8308" t="s">
        <v>9944</v>
      </c>
      <c r="C8308">
        <v>2013</v>
      </c>
      <c r="D8308" s="1">
        <v>41498</v>
      </c>
      <c r="E8308" s="1">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x14ac:dyDescent="0.25">
      <c r="A8309">
        <v>8308</v>
      </c>
      <c r="B8309" t="s">
        <v>9944</v>
      </c>
      <c r="C8309">
        <v>2013</v>
      </c>
      <c r="D8309" s="1">
        <v>41498</v>
      </c>
      <c r="E8309" s="1">
        <v>41503</v>
      </c>
      <c r="F8309" t="s">
        <v>50</v>
      </c>
      <c r="G8309" t="s">
        <v>1665</v>
      </c>
      <c r="H8309" t="s">
        <v>1666</v>
      </c>
      <c r="I8309" t="s">
        <v>102</v>
      </c>
      <c r="J8309" t="s">
        <v>27</v>
      </c>
      <c r="K8309" t="s">
        <v>4548</v>
      </c>
      <c r="L8309" t="s">
        <v>649</v>
      </c>
      <c r="M8309">
        <v>74133</v>
      </c>
      <c r="N8309" t="s">
        <v>105</v>
      </c>
      <c r="O8309" t="s">
        <v>6808</v>
      </c>
      <c r="P8309" t="s">
        <v>46</v>
      </c>
      <c r="Q8309" t="s">
        <v>75</v>
      </c>
      <c r="R8309" t="s">
        <v>6809</v>
      </c>
      <c r="S8309">
        <v>77.56</v>
      </c>
      <c r="T8309">
        <v>2</v>
      </c>
      <c r="U8309">
        <v>0</v>
      </c>
      <c r="V8309">
        <v>35.677599999999998</v>
      </c>
    </row>
    <row r="8310" spans="1:22" x14ac:dyDescent="0.25">
      <c r="A8310">
        <v>8309</v>
      </c>
      <c r="B8310" t="s">
        <v>9945</v>
      </c>
      <c r="C8310">
        <v>2013</v>
      </c>
      <c r="D8310" s="1">
        <v>41481</v>
      </c>
      <c r="E8310" s="1">
        <v>41481</v>
      </c>
      <c r="F8310" t="s">
        <v>1290</v>
      </c>
      <c r="G8310" t="s">
        <v>5319</v>
      </c>
      <c r="H8310" t="s">
        <v>5320</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x14ac:dyDescent="0.25">
      <c r="A8311">
        <v>8310</v>
      </c>
      <c r="B8311" t="s">
        <v>9946</v>
      </c>
      <c r="C8311">
        <v>2011</v>
      </c>
      <c r="D8311" s="1">
        <v>40603</v>
      </c>
      <c r="E8311" s="1">
        <v>40609</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8.5844999999999914</v>
      </c>
    </row>
    <row r="8312" spans="1:22" x14ac:dyDescent="0.25">
      <c r="A8312">
        <v>8311</v>
      </c>
      <c r="B8312" t="s">
        <v>9946</v>
      </c>
      <c r="C8312">
        <v>2011</v>
      </c>
      <c r="D8312" s="1">
        <v>40603</v>
      </c>
      <c r="E8312" s="1">
        <v>40609</v>
      </c>
      <c r="F8312" t="s">
        <v>50</v>
      </c>
      <c r="G8312" t="s">
        <v>4625</v>
      </c>
      <c r="H8312" t="s">
        <v>4626</v>
      </c>
      <c r="I8312" t="s">
        <v>26</v>
      </c>
      <c r="J8312" t="s">
        <v>27</v>
      </c>
      <c r="K8312" t="s">
        <v>184</v>
      </c>
      <c r="L8312" t="s">
        <v>104</v>
      </c>
      <c r="M8312">
        <v>77036</v>
      </c>
      <c r="N8312" t="s">
        <v>105</v>
      </c>
      <c r="O8312" t="s">
        <v>5275</v>
      </c>
      <c r="P8312" t="s">
        <v>32</v>
      </c>
      <c r="Q8312" t="s">
        <v>56</v>
      </c>
      <c r="R8312" t="s">
        <v>5276</v>
      </c>
      <c r="S8312">
        <v>376.50899999999996</v>
      </c>
      <c r="T8312">
        <v>3</v>
      </c>
      <c r="U8312">
        <v>0.3</v>
      </c>
      <c r="V8312">
        <v>-43.029600000000045</v>
      </c>
    </row>
    <row r="8313" spans="1:22" x14ac:dyDescent="0.25">
      <c r="A8313">
        <v>8312</v>
      </c>
      <c r="B8313" t="s">
        <v>9947</v>
      </c>
      <c r="C8313">
        <v>2014</v>
      </c>
      <c r="D8313" s="1">
        <v>41666</v>
      </c>
      <c r="E8313" s="1">
        <v>41671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x14ac:dyDescent="0.25">
      <c r="A8314">
        <v>8313</v>
      </c>
      <c r="B8314" t="s">
        <v>9947</v>
      </c>
      <c r="C8314">
        <v>2014</v>
      </c>
      <c r="D8314" s="1">
        <v>41666</v>
      </c>
      <c r="E8314" s="1">
        <v>41671</v>
      </c>
      <c r="F8314" t="s">
        <v>50</v>
      </c>
      <c r="G8314" t="s">
        <v>1842</v>
      </c>
      <c r="H8314" t="s">
        <v>1843</v>
      </c>
      <c r="I8314" t="s">
        <v>26</v>
      </c>
      <c r="J8314" t="s">
        <v>27</v>
      </c>
      <c r="K8314" t="s">
        <v>497</v>
      </c>
      <c r="L8314" t="s">
        <v>1272</v>
      </c>
      <c r="M8314">
        <v>31907</v>
      </c>
      <c r="N8314" t="s">
        <v>30</v>
      </c>
      <c r="O8314" t="s">
        <v>6145</v>
      </c>
      <c r="P8314" t="s">
        <v>71</v>
      </c>
      <c r="Q8314" t="s">
        <v>72</v>
      </c>
      <c r="R8314" t="s">
        <v>6146</v>
      </c>
      <c r="S8314">
        <v>2939.9300000000003</v>
      </c>
      <c r="T8314">
        <v>7</v>
      </c>
      <c r="U8314">
        <v>0</v>
      </c>
      <c r="V8314">
        <v>764.38180000000011</v>
      </c>
    </row>
    <row r="8315" spans="1:22" x14ac:dyDescent="0.25">
      <c r="A8315">
        <v>8314</v>
      </c>
      <c r="B8315" t="s">
        <v>9948</v>
      </c>
      <c r="C8315">
        <v>2011</v>
      </c>
      <c r="D8315" s="1">
        <v>40736</v>
      </c>
      <c r="E8315" s="1">
        <v>40740</v>
      </c>
      <c r="F8315" t="s">
        <v>50</v>
      </c>
      <c r="G8315" t="s">
        <v>3227</v>
      </c>
      <c r="H8315" t="s">
        <v>3228</v>
      </c>
      <c r="I8315" t="s">
        <v>102</v>
      </c>
      <c r="J8315" t="s">
        <v>27</v>
      </c>
      <c r="K8315" t="s">
        <v>7858</v>
      </c>
      <c r="L8315" t="s">
        <v>104</v>
      </c>
      <c r="M8315">
        <v>77573</v>
      </c>
      <c r="N8315" t="s">
        <v>105</v>
      </c>
      <c r="O8315" t="s">
        <v>3329</v>
      </c>
      <c r="P8315" t="s">
        <v>32</v>
      </c>
      <c r="Q8315" t="s">
        <v>36</v>
      </c>
      <c r="R8315" t="s">
        <v>3330</v>
      </c>
      <c r="S8315">
        <v>512.35799999999995</v>
      </c>
      <c r="T8315">
        <v>3</v>
      </c>
      <c r="U8315">
        <v>0.3</v>
      </c>
      <c r="V8315">
        <v>-14.638799999999947</v>
      </c>
    </row>
    <row r="8316" spans="1:22" x14ac:dyDescent="0.25">
      <c r="A8316">
        <v>8315</v>
      </c>
      <c r="B8316" t="s">
        <v>9948</v>
      </c>
      <c r="C8316">
        <v>2011</v>
      </c>
      <c r="D8316" s="1">
        <v>40736</v>
      </c>
      <c r="E8316" s="1">
        <v>40740</v>
      </c>
      <c r="F8316" t="s">
        <v>50</v>
      </c>
      <c r="G8316" t="s">
        <v>3227</v>
      </c>
      <c r="H8316" t="s">
        <v>3228</v>
      </c>
      <c r="I8316" t="s">
        <v>102</v>
      </c>
      <c r="J8316" t="s">
        <v>27</v>
      </c>
      <c r="K8316" t="s">
        <v>7858</v>
      </c>
      <c r="L8316" t="s">
        <v>104</v>
      </c>
      <c r="M8316">
        <v>77573</v>
      </c>
      <c r="N8316" t="s">
        <v>105</v>
      </c>
      <c r="O8316" t="s">
        <v>3297</v>
      </c>
      <c r="P8316" t="s">
        <v>46</v>
      </c>
      <c r="Q8316" t="s">
        <v>269</v>
      </c>
      <c r="R8316" t="s">
        <v>3298</v>
      </c>
      <c r="S8316">
        <v>3.4880000000000004</v>
      </c>
      <c r="T8316">
        <v>2</v>
      </c>
      <c r="U8316">
        <v>0.2</v>
      </c>
      <c r="V8316">
        <v>0.56679999999999997</v>
      </c>
    </row>
    <row r="8317" spans="1:22" x14ac:dyDescent="0.25">
      <c r="A8317">
        <v>8316</v>
      </c>
      <c r="B8317" t="s">
        <v>9948</v>
      </c>
      <c r="C8317">
        <v>2011</v>
      </c>
      <c r="D8317" s="1">
        <v>40736</v>
      </c>
      <c r="E8317" s="1">
        <v>40740</v>
      </c>
      <c r="F8317" t="s">
        <v>50</v>
      </c>
      <c r="G8317" t="s">
        <v>3227</v>
      </c>
      <c r="H8317" t="s">
        <v>3228</v>
      </c>
      <c r="I8317" t="s">
        <v>102</v>
      </c>
      <c r="J8317" t="s">
        <v>27</v>
      </c>
      <c r="K8317" t="s">
        <v>7858</v>
      </c>
      <c r="L8317" t="s">
        <v>104</v>
      </c>
      <c r="M8317">
        <v>77573</v>
      </c>
      <c r="N8317" t="s">
        <v>105</v>
      </c>
      <c r="O8317" t="s">
        <v>2743</v>
      </c>
      <c r="P8317" t="s">
        <v>46</v>
      </c>
      <c r="Q8317" t="s">
        <v>68</v>
      </c>
      <c r="R8317" t="s">
        <v>2744</v>
      </c>
      <c r="S8317">
        <v>22.288</v>
      </c>
      <c r="T8317">
        <v>7</v>
      </c>
      <c r="U8317">
        <v>0.2</v>
      </c>
      <c r="V8317">
        <v>3.9003999999999985</v>
      </c>
    </row>
    <row r="8318" spans="1:22" x14ac:dyDescent="0.25">
      <c r="A8318">
        <v>8317</v>
      </c>
      <c r="B8318" t="s">
        <v>9948</v>
      </c>
      <c r="C8318">
        <v>2011</v>
      </c>
      <c r="D8318" s="1">
        <v>40736</v>
      </c>
      <c r="E8318" s="1">
        <v>40740</v>
      </c>
      <c r="F8318" t="s">
        <v>50</v>
      </c>
      <c r="G8318" t="s">
        <v>3227</v>
      </c>
      <c r="H8318" t="s">
        <v>3228</v>
      </c>
      <c r="I8318" t="s">
        <v>102</v>
      </c>
      <c r="J8318" t="s">
        <v>27</v>
      </c>
      <c r="K8318" t="s">
        <v>7858</v>
      </c>
      <c r="L8318" t="s">
        <v>104</v>
      </c>
      <c r="M8318">
        <v>77573</v>
      </c>
      <c r="N8318" t="s">
        <v>105</v>
      </c>
      <c r="O8318" t="s">
        <v>567</v>
      </c>
      <c r="P8318" t="s">
        <v>46</v>
      </c>
      <c r="Q8318" t="s">
        <v>90</v>
      </c>
      <c r="R8318" t="s">
        <v>568</v>
      </c>
      <c r="S8318">
        <v>16.032</v>
      </c>
      <c r="T8318">
        <v>3</v>
      </c>
      <c r="U8318">
        <v>0.2</v>
      </c>
      <c r="V8318">
        <v>5.6111999999999993</v>
      </c>
    </row>
    <row r="8319" spans="1:22" x14ac:dyDescent="0.25">
      <c r="A8319">
        <v>8318</v>
      </c>
      <c r="B8319" t="s">
        <v>9949</v>
      </c>
      <c r="C8319">
        <v>2014</v>
      </c>
      <c r="D8319" s="1">
        <v>41741</v>
      </c>
      <c r="E8319" s="1">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0.15329999999999994</v>
      </c>
    </row>
    <row r="8320" spans="1:22" x14ac:dyDescent="0.25">
      <c r="A8320">
        <v>8319</v>
      </c>
      <c r="B8320" t="s">
        <v>9949</v>
      </c>
      <c r="C8320">
        <v>2014</v>
      </c>
      <c r="D8320" s="1">
        <v>41741</v>
      </c>
      <c r="E8320" s="1">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2.3615999999999966</v>
      </c>
    </row>
    <row r="8321" spans="1:22" x14ac:dyDescent="0.25">
      <c r="A8321">
        <v>8320</v>
      </c>
      <c r="B8321" t="s">
        <v>9950</v>
      </c>
      <c r="C8321">
        <v>2014</v>
      </c>
      <c r="D8321" s="1">
        <v>41957</v>
      </c>
      <c r="E8321" s="1">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3.3629999999999995</v>
      </c>
    </row>
    <row r="8322" spans="1:22" x14ac:dyDescent="0.25">
      <c r="A8322">
        <v>8321</v>
      </c>
      <c r="B8322" t="s">
        <v>9951</v>
      </c>
      <c r="C8322">
        <v>2012</v>
      </c>
      <c r="D8322" s="1">
        <v>41248</v>
      </c>
      <c r="E8322" s="1">
        <v>41249</v>
      </c>
      <c r="F8322" t="s">
        <v>188</v>
      </c>
      <c r="G8322" t="s">
        <v>144</v>
      </c>
      <c r="H8322" t="s">
        <v>145</v>
      </c>
      <c r="I8322" t="s">
        <v>26</v>
      </c>
      <c r="J8322" t="s">
        <v>27</v>
      </c>
      <c r="K8322" t="s">
        <v>815</v>
      </c>
      <c r="L8322" t="s">
        <v>104</v>
      </c>
      <c r="M8322">
        <v>75220</v>
      </c>
      <c r="N8322" t="s">
        <v>105</v>
      </c>
      <c r="O8322" t="s">
        <v>6237</v>
      </c>
      <c r="P8322" t="s">
        <v>46</v>
      </c>
      <c r="Q8322" t="s">
        <v>68</v>
      </c>
      <c r="R8322" t="s">
        <v>6238</v>
      </c>
      <c r="S8322">
        <v>45.04</v>
      </c>
      <c r="T8322">
        <v>2</v>
      </c>
      <c r="U8322">
        <v>0.2</v>
      </c>
      <c r="V8322">
        <v>4.5040000000000031</v>
      </c>
    </row>
    <row r="8323" spans="1:22" x14ac:dyDescent="0.25">
      <c r="A8323">
        <v>8322</v>
      </c>
      <c r="B8323" t="s">
        <v>9952</v>
      </c>
      <c r="C8323">
        <v>2013</v>
      </c>
      <c r="D8323" s="1">
        <v>41544</v>
      </c>
      <c r="E8323" s="1">
        <v>41549</v>
      </c>
      <c r="F8323" t="s">
        <v>50</v>
      </c>
      <c r="G8323" t="s">
        <v>5522</v>
      </c>
      <c r="H8323" t="s">
        <v>5523</v>
      </c>
      <c r="I8323" t="s">
        <v>26</v>
      </c>
      <c r="J8323" t="s">
        <v>27</v>
      </c>
      <c r="K8323" t="s">
        <v>184</v>
      </c>
      <c r="L8323" t="s">
        <v>104</v>
      </c>
      <c r="M8323">
        <v>77095</v>
      </c>
      <c r="N8323" t="s">
        <v>105</v>
      </c>
      <c r="O8323" t="s">
        <v>3567</v>
      </c>
      <c r="P8323" t="s">
        <v>46</v>
      </c>
      <c r="Q8323" t="s">
        <v>75</v>
      </c>
      <c r="R8323" t="s">
        <v>8588</v>
      </c>
      <c r="S8323">
        <v>15.623999999999997</v>
      </c>
      <c r="T8323">
        <v>2</v>
      </c>
      <c r="U8323">
        <v>0.8</v>
      </c>
      <c r="V8323">
        <v>-24.998400000000011</v>
      </c>
    </row>
    <row r="8324" spans="1:22" x14ac:dyDescent="0.25">
      <c r="A8324">
        <v>8323</v>
      </c>
      <c r="B8324" t="s">
        <v>9953</v>
      </c>
      <c r="C8324">
        <v>2013</v>
      </c>
      <c r="D8324" s="1">
        <v>41598</v>
      </c>
      <c r="E8324" s="1">
        <v>41604</v>
      </c>
      <c r="F8324" t="s">
        <v>50</v>
      </c>
      <c r="G8324" t="s">
        <v>3731</v>
      </c>
      <c r="H8324" t="s">
        <v>3732</v>
      </c>
      <c r="I8324" t="s">
        <v>26</v>
      </c>
      <c r="J8324" t="s">
        <v>27</v>
      </c>
      <c r="K8324" t="s">
        <v>1173</v>
      </c>
      <c r="L8324" t="s">
        <v>267</v>
      </c>
      <c r="M8324">
        <v>11561</v>
      </c>
      <c r="N8324" t="s">
        <v>148</v>
      </c>
      <c r="O8324" t="s">
        <v>6505</v>
      </c>
      <c r="P8324" t="s">
        <v>46</v>
      </c>
      <c r="Q8324" t="s">
        <v>78</v>
      </c>
      <c r="R8324" t="s">
        <v>6506</v>
      </c>
      <c r="S8324">
        <v>8.74</v>
      </c>
      <c r="T8324">
        <v>2</v>
      </c>
      <c r="U8324">
        <v>0</v>
      </c>
      <c r="V8324">
        <v>2.2724000000000002</v>
      </c>
    </row>
    <row r="8325" spans="1:22" x14ac:dyDescent="0.25">
      <c r="A8325">
        <v>8324</v>
      </c>
      <c r="B8325" t="s">
        <v>9953</v>
      </c>
      <c r="C8325">
        <v>2013</v>
      </c>
      <c r="D8325" s="1">
        <v>41598</v>
      </c>
      <c r="E8325" s="1">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20.584999999999994</v>
      </c>
    </row>
    <row r="8326" spans="1:22" x14ac:dyDescent="0.25">
      <c r="A8326">
        <v>8325</v>
      </c>
      <c r="B8326" t="s">
        <v>9954</v>
      </c>
      <c r="C8326">
        <v>2014</v>
      </c>
      <c r="D8326" s="1">
        <v>41891</v>
      </c>
      <c r="E8326" s="1">
        <v>41892</v>
      </c>
      <c r="F8326" t="s">
        <v>188</v>
      </c>
      <c r="G8326" t="s">
        <v>8232</v>
      </c>
      <c r="H8326" t="s">
        <v>8233</v>
      </c>
      <c r="I8326" t="s">
        <v>102</v>
      </c>
      <c r="J8326" t="s">
        <v>27</v>
      </c>
      <c r="K8326" t="s">
        <v>2330</v>
      </c>
      <c r="L8326" t="s">
        <v>54</v>
      </c>
      <c r="M8326">
        <v>33012</v>
      </c>
      <c r="N8326" t="s">
        <v>30</v>
      </c>
      <c r="O8326" t="s">
        <v>1635</v>
      </c>
      <c r="P8326" t="s">
        <v>46</v>
      </c>
      <c r="Q8326" t="s">
        <v>59</v>
      </c>
      <c r="R8326" t="s">
        <v>1636</v>
      </c>
      <c r="S8326">
        <v>61.68</v>
      </c>
      <c r="T8326">
        <v>5</v>
      </c>
      <c r="U8326">
        <v>0.2</v>
      </c>
      <c r="V8326">
        <v>5.3970000000000073</v>
      </c>
    </row>
    <row r="8327" spans="1:22" x14ac:dyDescent="0.25">
      <c r="A8327">
        <v>8326</v>
      </c>
      <c r="B8327" t="s">
        <v>9954</v>
      </c>
      <c r="C8327">
        <v>2014</v>
      </c>
      <c r="D8327" s="1">
        <v>41891</v>
      </c>
      <c r="E8327" s="1">
        <v>41892</v>
      </c>
      <c r="F8327" t="s">
        <v>188</v>
      </c>
      <c r="G8327" t="s">
        <v>8232</v>
      </c>
      <c r="H8327" t="s">
        <v>8233</v>
      </c>
      <c r="I8327" t="s">
        <v>102</v>
      </c>
      <c r="J8327" t="s">
        <v>27</v>
      </c>
      <c r="K8327" t="s">
        <v>2330</v>
      </c>
      <c r="L8327" t="s">
        <v>54</v>
      </c>
      <c r="M8327">
        <v>33012</v>
      </c>
      <c r="N8327" t="s">
        <v>30</v>
      </c>
      <c r="O8327" t="s">
        <v>3853</v>
      </c>
      <c r="P8327" t="s">
        <v>71</v>
      </c>
      <c r="Q8327" t="s">
        <v>72</v>
      </c>
      <c r="R8327" t="s">
        <v>3854</v>
      </c>
      <c r="S8327">
        <v>158.376</v>
      </c>
      <c r="T8327">
        <v>3</v>
      </c>
      <c r="U8327">
        <v>0.2</v>
      </c>
      <c r="V8327">
        <v>13.857900000000008</v>
      </c>
    </row>
    <row r="8328" spans="1:22" x14ac:dyDescent="0.25">
      <c r="A8328">
        <v>8327</v>
      </c>
      <c r="B8328" t="s">
        <v>9955</v>
      </c>
      <c r="C8328">
        <v>2014</v>
      </c>
      <c r="D8328" s="1">
        <v>41842</v>
      </c>
      <c r="E8328" s="1">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2.8639999999999994</v>
      </c>
      <c r="T8328">
        <v>4</v>
      </c>
      <c r="U8328">
        <v>0.8</v>
      </c>
      <c r="V8328">
        <v>-4.5824000000000016</v>
      </c>
    </row>
    <row r="8329" spans="1:22" x14ac:dyDescent="0.25">
      <c r="A8329">
        <v>8328</v>
      </c>
      <c r="B8329" t="s">
        <v>9955</v>
      </c>
      <c r="C8329">
        <v>2014</v>
      </c>
      <c r="D8329" s="1">
        <v>41842</v>
      </c>
      <c r="E8329" s="1">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94.191999999999979</v>
      </c>
      <c r="T8329">
        <v>7</v>
      </c>
      <c r="U8329">
        <v>0.8</v>
      </c>
      <c r="V8329">
        <v>-164.83600000000007</v>
      </c>
    </row>
    <row r="8330" spans="1:22" x14ac:dyDescent="0.25">
      <c r="A8330">
        <v>8329</v>
      </c>
      <c r="B8330" t="s">
        <v>9956</v>
      </c>
      <c r="C8330">
        <v>2014</v>
      </c>
      <c r="D8330" s="1">
        <v>41919</v>
      </c>
      <c r="E8330" s="1">
        <v>41924</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x14ac:dyDescent="0.25">
      <c r="A8331">
        <v>8330</v>
      </c>
      <c r="B8331" t="s">
        <v>9956</v>
      </c>
      <c r="C8331">
        <v>2014</v>
      </c>
      <c r="D8331" s="1">
        <v>41919</v>
      </c>
      <c r="E8331" s="1">
        <v>41924</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3.1104000000000003</v>
      </c>
    </row>
    <row r="8332" spans="1:22" x14ac:dyDescent="0.25">
      <c r="A8332">
        <v>8331</v>
      </c>
      <c r="B8332" t="s">
        <v>9957</v>
      </c>
      <c r="C8332">
        <v>2014</v>
      </c>
      <c r="D8332" s="1">
        <v>41951</v>
      </c>
      <c r="E8332" s="1">
        <v>41955</v>
      </c>
      <c r="F8332" t="s">
        <v>50</v>
      </c>
      <c r="G8332" t="s">
        <v>1918</v>
      </c>
      <c r="H8332" t="s">
        <v>1919</v>
      </c>
      <c r="I8332" t="s">
        <v>26</v>
      </c>
      <c r="J8332" t="s">
        <v>27</v>
      </c>
      <c r="K8332" t="s">
        <v>266</v>
      </c>
      <c r="L8332" t="s">
        <v>267</v>
      </c>
      <c r="M8332">
        <v>10024</v>
      </c>
      <c r="N8332" t="s">
        <v>148</v>
      </c>
      <c r="O8332" t="s">
        <v>9958</v>
      </c>
      <c r="P8332" t="s">
        <v>71</v>
      </c>
      <c r="Q8332" t="s">
        <v>161</v>
      </c>
      <c r="R8332" t="s">
        <v>9959</v>
      </c>
      <c r="S8332">
        <v>7.88</v>
      </c>
      <c r="T8332">
        <v>4</v>
      </c>
      <c r="U8332">
        <v>0</v>
      </c>
      <c r="V8332">
        <v>2.5215999999999994</v>
      </c>
    </row>
    <row r="8333" spans="1:22" x14ac:dyDescent="0.25">
      <c r="A8333">
        <v>8332</v>
      </c>
      <c r="B8333" t="s">
        <v>9960</v>
      </c>
      <c r="C8333">
        <v>2013</v>
      </c>
      <c r="D8333" s="1">
        <v>41343</v>
      </c>
      <c r="E8333" s="1">
        <v>41346</v>
      </c>
      <c r="F8333" t="s">
        <v>188</v>
      </c>
      <c r="G8333" t="s">
        <v>4361</v>
      </c>
      <c r="H8333" t="s">
        <v>4362</v>
      </c>
      <c r="I8333" t="s">
        <v>26</v>
      </c>
      <c r="J8333" t="s">
        <v>27</v>
      </c>
      <c r="K8333" t="s">
        <v>9961</v>
      </c>
      <c r="L8333" t="s">
        <v>1245</v>
      </c>
      <c r="M8333">
        <v>1810</v>
      </c>
      <c r="N8333" t="s">
        <v>148</v>
      </c>
      <c r="O8333" t="s">
        <v>2348</v>
      </c>
      <c r="P8333" t="s">
        <v>46</v>
      </c>
      <c r="Q8333" t="s">
        <v>59</v>
      </c>
      <c r="R8333" t="s">
        <v>2349</v>
      </c>
      <c r="S8333">
        <v>11.21</v>
      </c>
      <c r="T8333">
        <v>1</v>
      </c>
      <c r="U8333">
        <v>0</v>
      </c>
      <c r="V8333">
        <v>3.3629999999999995</v>
      </c>
    </row>
    <row r="8334" spans="1:22" x14ac:dyDescent="0.25">
      <c r="A8334">
        <v>8333</v>
      </c>
      <c r="B8334" t="s">
        <v>9960</v>
      </c>
      <c r="C8334">
        <v>2013</v>
      </c>
      <c r="D8334" s="1">
        <v>41343</v>
      </c>
      <c r="E8334" s="1">
        <v>41346</v>
      </c>
      <c r="F8334" t="s">
        <v>188</v>
      </c>
      <c r="G8334" t="s">
        <v>4361</v>
      </c>
      <c r="H8334" t="s">
        <v>4362</v>
      </c>
      <c r="I8334" t="s">
        <v>26</v>
      </c>
      <c r="J8334" t="s">
        <v>27</v>
      </c>
      <c r="K8334" t="s">
        <v>9961</v>
      </c>
      <c r="L8334" t="s">
        <v>1245</v>
      </c>
      <c r="M8334">
        <v>1810</v>
      </c>
      <c r="N8334" t="s">
        <v>148</v>
      </c>
      <c r="O8334" t="s">
        <v>1839</v>
      </c>
      <c r="P8334" t="s">
        <v>32</v>
      </c>
      <c r="Q8334" t="s">
        <v>36</v>
      </c>
      <c r="R8334" t="s">
        <v>1840</v>
      </c>
      <c r="S8334">
        <v>354.90000000000003</v>
      </c>
      <c r="T8334">
        <v>5</v>
      </c>
      <c r="U8334">
        <v>0</v>
      </c>
      <c r="V8334">
        <v>88.725000000000023</v>
      </c>
    </row>
    <row r="8335" spans="1:22" x14ac:dyDescent="0.25">
      <c r="A8335">
        <v>8334</v>
      </c>
      <c r="B8335" t="s">
        <v>9960</v>
      </c>
      <c r="C8335">
        <v>2013</v>
      </c>
      <c r="D8335" s="1">
        <v>41343</v>
      </c>
      <c r="E8335" s="1">
        <v>41346</v>
      </c>
      <c r="F8335" t="s">
        <v>188</v>
      </c>
      <c r="G8335" t="s">
        <v>4361</v>
      </c>
      <c r="H8335" t="s">
        <v>4362</v>
      </c>
      <c r="I8335" t="s">
        <v>26</v>
      </c>
      <c r="J8335" t="s">
        <v>27</v>
      </c>
      <c r="K8335" t="s">
        <v>9961</v>
      </c>
      <c r="L8335" t="s">
        <v>1245</v>
      </c>
      <c r="M8335">
        <v>1810</v>
      </c>
      <c r="N8335" t="s">
        <v>148</v>
      </c>
      <c r="O8335" t="s">
        <v>8731</v>
      </c>
      <c r="P8335" t="s">
        <v>46</v>
      </c>
      <c r="Q8335" t="s">
        <v>90</v>
      </c>
      <c r="R8335" t="s">
        <v>8732</v>
      </c>
      <c r="S8335">
        <v>17.940000000000001</v>
      </c>
      <c r="T8335">
        <v>3</v>
      </c>
      <c r="U8335">
        <v>0</v>
      </c>
      <c r="V8335">
        <v>8.7906000000000013</v>
      </c>
    </row>
    <row r="8336" spans="1:22" x14ac:dyDescent="0.25">
      <c r="A8336">
        <v>8335</v>
      </c>
      <c r="B8336" t="s">
        <v>9960</v>
      </c>
      <c r="C8336">
        <v>2013</v>
      </c>
      <c r="D8336" s="1">
        <v>41343</v>
      </c>
      <c r="E8336" s="1">
        <v>41346</v>
      </c>
      <c r="F8336" t="s">
        <v>188</v>
      </c>
      <c r="G8336" t="s">
        <v>4361</v>
      </c>
      <c r="H8336" t="s">
        <v>4362</v>
      </c>
      <c r="I8336" t="s">
        <v>26</v>
      </c>
      <c r="J8336" t="s">
        <v>27</v>
      </c>
      <c r="K8336" t="s">
        <v>9961</v>
      </c>
      <c r="L8336" t="s">
        <v>1245</v>
      </c>
      <c r="M8336">
        <v>1810</v>
      </c>
      <c r="N8336" t="s">
        <v>148</v>
      </c>
      <c r="O8336" t="s">
        <v>2209</v>
      </c>
      <c r="P8336" t="s">
        <v>46</v>
      </c>
      <c r="Q8336" t="s">
        <v>75</v>
      </c>
      <c r="R8336" t="s">
        <v>3599</v>
      </c>
      <c r="S8336">
        <v>51.8</v>
      </c>
      <c r="T8336">
        <v>4</v>
      </c>
      <c r="U8336">
        <v>0</v>
      </c>
      <c r="V8336">
        <v>23.309999999999995</v>
      </c>
    </row>
    <row r="8337" spans="1:22" x14ac:dyDescent="0.25">
      <c r="A8337">
        <v>8336</v>
      </c>
      <c r="B8337" t="s">
        <v>9962</v>
      </c>
      <c r="C8337">
        <v>2014</v>
      </c>
      <c r="D8337" s="1">
        <v>41773</v>
      </c>
      <c r="E8337" s="1">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x14ac:dyDescent="0.25">
      <c r="A8338">
        <v>8337</v>
      </c>
      <c r="B8338" t="s">
        <v>9963</v>
      </c>
      <c r="C8338">
        <v>2013</v>
      </c>
      <c r="D8338" s="1">
        <v>41458</v>
      </c>
      <c r="E8338" s="1">
        <v>41464</v>
      </c>
      <c r="F8338" t="s">
        <v>50</v>
      </c>
      <c r="G8338" t="s">
        <v>2885</v>
      </c>
      <c r="H8338" t="s">
        <v>2886</v>
      </c>
      <c r="I8338" t="s">
        <v>26</v>
      </c>
      <c r="J8338" t="s">
        <v>27</v>
      </c>
      <c r="K8338" t="s">
        <v>1127</v>
      </c>
      <c r="L8338" t="s">
        <v>319</v>
      </c>
      <c r="M8338">
        <v>22204</v>
      </c>
      <c r="N8338" t="s">
        <v>30</v>
      </c>
      <c r="O8338" t="s">
        <v>9964</v>
      </c>
      <c r="P8338" t="s">
        <v>46</v>
      </c>
      <c r="Q8338" t="s">
        <v>68</v>
      </c>
      <c r="R8338" t="s">
        <v>9965</v>
      </c>
      <c r="S8338">
        <v>7.7</v>
      </c>
      <c r="T8338">
        <v>2</v>
      </c>
      <c r="U8338">
        <v>0</v>
      </c>
      <c r="V8338">
        <v>3.157</v>
      </c>
    </row>
    <row r="8339" spans="1:22" x14ac:dyDescent="0.25">
      <c r="A8339">
        <v>8338</v>
      </c>
      <c r="B8339" t="s">
        <v>9966</v>
      </c>
      <c r="C8339">
        <v>2011</v>
      </c>
      <c r="D8339" s="1">
        <v>40904</v>
      </c>
      <c r="E8339" s="1">
        <v>40911</v>
      </c>
      <c r="F8339" t="s">
        <v>50</v>
      </c>
      <c r="G8339" t="s">
        <v>4959</v>
      </c>
      <c r="H8339" t="s">
        <v>4960</v>
      </c>
      <c r="I8339" t="s">
        <v>41</v>
      </c>
      <c r="J8339" t="s">
        <v>27</v>
      </c>
      <c r="K8339" t="s">
        <v>357</v>
      </c>
      <c r="L8339" t="s">
        <v>358</v>
      </c>
      <c r="M8339">
        <v>35601</v>
      </c>
      <c r="N8339" t="s">
        <v>30</v>
      </c>
      <c r="O8339" t="s">
        <v>9317</v>
      </c>
      <c r="P8339" t="s">
        <v>46</v>
      </c>
      <c r="Q8339" t="s">
        <v>90</v>
      </c>
      <c r="R8339" t="s">
        <v>9318</v>
      </c>
      <c r="S8339">
        <v>23.92</v>
      </c>
      <c r="T8339">
        <v>4</v>
      </c>
      <c r="U8339">
        <v>0</v>
      </c>
      <c r="V8339">
        <v>11.720800000000001</v>
      </c>
    </row>
    <row r="8340" spans="1:22" x14ac:dyDescent="0.25">
      <c r="A8340">
        <v>8339</v>
      </c>
      <c r="B8340" t="s">
        <v>9966</v>
      </c>
      <c r="C8340">
        <v>2011</v>
      </c>
      <c r="D8340" s="1">
        <v>40904</v>
      </c>
      <c r="E8340" s="1">
        <v>40911</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x14ac:dyDescent="0.25">
      <c r="A8341">
        <v>8340</v>
      </c>
      <c r="B8341" t="s">
        <v>9967</v>
      </c>
      <c r="C8341">
        <v>2014</v>
      </c>
      <c r="D8341" s="1">
        <v>41743</v>
      </c>
      <c r="E8341" s="1">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436.70400000000006</v>
      </c>
      <c r="T8341">
        <v>6</v>
      </c>
      <c r="U8341">
        <v>0.2</v>
      </c>
      <c r="V8341">
        <v>-38.211600000000033</v>
      </c>
    </row>
    <row r="8342" spans="1:22" x14ac:dyDescent="0.25">
      <c r="A8342">
        <v>8341</v>
      </c>
      <c r="B8342" t="s">
        <v>9968</v>
      </c>
      <c r="C8342">
        <v>2011</v>
      </c>
      <c r="D8342" s="1">
        <v>40861</v>
      </c>
      <c r="E8342" s="1">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32.400000000000006</v>
      </c>
      <c r="T8342">
        <v>5</v>
      </c>
      <c r="U8342">
        <v>0</v>
      </c>
      <c r="V8342">
        <v>15.552000000000001</v>
      </c>
    </row>
    <row r="8343" spans="1:22" x14ac:dyDescent="0.25">
      <c r="A8343">
        <v>8342</v>
      </c>
      <c r="B8343" t="s">
        <v>9969</v>
      </c>
      <c r="C8343">
        <v>2014</v>
      </c>
      <c r="D8343" s="1">
        <v>41802</v>
      </c>
      <c r="E8343" s="1">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x14ac:dyDescent="0.25">
      <c r="A8344">
        <v>8343</v>
      </c>
      <c r="B8344" t="s">
        <v>9970</v>
      </c>
      <c r="C8344">
        <v>2013</v>
      </c>
      <c r="D8344" s="1">
        <v>41604</v>
      </c>
      <c r="E8344" s="1">
        <v>41609</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x14ac:dyDescent="0.25">
      <c r="A8345">
        <v>8344</v>
      </c>
      <c r="B8345" t="s">
        <v>9971</v>
      </c>
      <c r="C8345">
        <v>2011</v>
      </c>
      <c r="D8345" s="1">
        <v>40623</v>
      </c>
      <c r="E8345" s="1">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59.20000000000001</v>
      </c>
      <c r="T8345">
        <v>5</v>
      </c>
      <c r="U8345">
        <v>0.2</v>
      </c>
      <c r="V8345">
        <v>22.199999999999996</v>
      </c>
    </row>
    <row r="8346" spans="1:22" x14ac:dyDescent="0.25">
      <c r="A8346">
        <v>8345</v>
      </c>
      <c r="B8346" t="s">
        <v>9971</v>
      </c>
      <c r="C8346">
        <v>2011</v>
      </c>
      <c r="D8346" s="1">
        <v>40623</v>
      </c>
      <c r="E8346" s="1">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32.952000000000005</v>
      </c>
      <c r="T8346">
        <v>3</v>
      </c>
      <c r="U8346">
        <v>0.2</v>
      </c>
      <c r="V8346">
        <v>6.5903999999999989</v>
      </c>
    </row>
    <row r="8347" spans="1:22" x14ac:dyDescent="0.25">
      <c r="A8347">
        <v>8346</v>
      </c>
      <c r="B8347" t="s">
        <v>9971</v>
      </c>
      <c r="C8347">
        <v>2011</v>
      </c>
      <c r="D8347" s="1">
        <v>40623</v>
      </c>
      <c r="E8347" s="1">
        <v>40627</v>
      </c>
      <c r="F8347" t="s">
        <v>50</v>
      </c>
      <c r="G8347" t="s">
        <v>2520</v>
      </c>
      <c r="H8347" t="s">
        <v>2521</v>
      </c>
      <c r="I8347" t="s">
        <v>26</v>
      </c>
      <c r="J8347" t="s">
        <v>27</v>
      </c>
      <c r="K8347" t="s">
        <v>5137</v>
      </c>
      <c r="L8347" t="s">
        <v>335</v>
      </c>
      <c r="M8347">
        <v>37918</v>
      </c>
      <c r="N8347" t="s">
        <v>30</v>
      </c>
      <c r="O8347" t="s">
        <v>6127</v>
      </c>
      <c r="P8347" t="s">
        <v>32</v>
      </c>
      <c r="Q8347" t="s">
        <v>36</v>
      </c>
      <c r="R8347" t="s">
        <v>6128</v>
      </c>
      <c r="S8347">
        <v>218.376</v>
      </c>
      <c r="T8347">
        <v>3</v>
      </c>
      <c r="U8347">
        <v>0.2</v>
      </c>
      <c r="V8347">
        <v>-10.918799999999983</v>
      </c>
    </row>
    <row r="8348" spans="1:22" x14ac:dyDescent="0.25">
      <c r="A8348">
        <v>8347</v>
      </c>
      <c r="B8348" t="s">
        <v>9972</v>
      </c>
      <c r="C8348">
        <v>2012</v>
      </c>
      <c r="D8348" s="1">
        <v>41029</v>
      </c>
      <c r="E8348" s="1">
        <v>41033</v>
      </c>
      <c r="F8348" t="s">
        <v>50</v>
      </c>
      <c r="G8348" t="s">
        <v>4007</v>
      </c>
      <c r="H8348" t="s">
        <v>4008</v>
      </c>
      <c r="I8348" t="s">
        <v>41</v>
      </c>
      <c r="J8348" t="s">
        <v>27</v>
      </c>
      <c r="K8348" t="s">
        <v>1479</v>
      </c>
      <c r="L8348" t="s">
        <v>1245</v>
      </c>
      <c r="M8348">
        <v>1841</v>
      </c>
      <c r="N8348" t="s">
        <v>148</v>
      </c>
      <c r="O8348" t="s">
        <v>821</v>
      </c>
      <c r="P8348" t="s">
        <v>32</v>
      </c>
      <c r="Q8348" t="s">
        <v>65</v>
      </c>
      <c r="R8348" t="s">
        <v>822</v>
      </c>
      <c r="S8348">
        <v>31.400000000000002</v>
      </c>
      <c r="T8348">
        <v>5</v>
      </c>
      <c r="U8348">
        <v>0</v>
      </c>
      <c r="V8348">
        <v>13.188000000000002</v>
      </c>
    </row>
    <row r="8349" spans="1:22" x14ac:dyDescent="0.25">
      <c r="A8349">
        <v>8348</v>
      </c>
      <c r="B8349" t="s">
        <v>9972</v>
      </c>
      <c r="C8349">
        <v>2012</v>
      </c>
      <c r="D8349" s="1">
        <v>41029</v>
      </c>
      <c r="E8349" s="1">
        <v>41033</v>
      </c>
      <c r="F8349" t="s">
        <v>50</v>
      </c>
      <c r="G8349" t="s">
        <v>4007</v>
      </c>
      <c r="H8349" t="s">
        <v>4008</v>
      </c>
      <c r="I8349" t="s">
        <v>41</v>
      </c>
      <c r="J8349" t="s">
        <v>27</v>
      </c>
      <c r="K8349" t="s">
        <v>1479</v>
      </c>
      <c r="L8349" t="s">
        <v>1245</v>
      </c>
      <c r="M8349">
        <v>1841</v>
      </c>
      <c r="N8349" t="s">
        <v>148</v>
      </c>
      <c r="O8349" t="s">
        <v>6157</v>
      </c>
      <c r="P8349" t="s">
        <v>32</v>
      </c>
      <c r="Q8349" t="s">
        <v>65</v>
      </c>
      <c r="R8349" t="s">
        <v>6158</v>
      </c>
      <c r="S8349">
        <v>9.48</v>
      </c>
      <c r="T8349">
        <v>1</v>
      </c>
      <c r="U8349">
        <v>0</v>
      </c>
      <c r="V8349">
        <v>3.7920000000000007</v>
      </c>
    </row>
    <row r="8350" spans="1:22" x14ac:dyDescent="0.25">
      <c r="A8350">
        <v>8349</v>
      </c>
      <c r="B8350" t="s">
        <v>9972</v>
      </c>
      <c r="C8350">
        <v>2012</v>
      </c>
      <c r="D8350" s="1">
        <v>41029</v>
      </c>
      <c r="E8350" s="1">
        <v>41033</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x14ac:dyDescent="0.25">
      <c r="A8351">
        <v>8350</v>
      </c>
      <c r="B8351" t="s">
        <v>9972</v>
      </c>
      <c r="C8351">
        <v>2012</v>
      </c>
      <c r="D8351" s="1">
        <v>41029</v>
      </c>
      <c r="E8351" s="1">
        <v>41033</v>
      </c>
      <c r="F8351" t="s">
        <v>50</v>
      </c>
      <c r="G8351" t="s">
        <v>4007</v>
      </c>
      <c r="H8351" t="s">
        <v>4008</v>
      </c>
      <c r="I8351" t="s">
        <v>41</v>
      </c>
      <c r="J8351" t="s">
        <v>27</v>
      </c>
      <c r="K8351" t="s">
        <v>1479</v>
      </c>
      <c r="L8351" t="s">
        <v>1245</v>
      </c>
      <c r="M8351">
        <v>1841</v>
      </c>
      <c r="N8351" t="s">
        <v>148</v>
      </c>
      <c r="O8351" t="s">
        <v>8002</v>
      </c>
      <c r="P8351" t="s">
        <v>32</v>
      </c>
      <c r="Q8351" t="s">
        <v>65</v>
      </c>
      <c r="R8351" t="s">
        <v>8003</v>
      </c>
      <c r="S8351">
        <v>24.3</v>
      </c>
      <c r="T8351">
        <v>5</v>
      </c>
      <c r="U8351">
        <v>0</v>
      </c>
      <c r="V8351">
        <v>10.449000000000002</v>
      </c>
    </row>
    <row r="8352" spans="1:22" x14ac:dyDescent="0.25">
      <c r="A8352">
        <v>8351</v>
      </c>
      <c r="B8352" t="s">
        <v>9972</v>
      </c>
      <c r="C8352">
        <v>2012</v>
      </c>
      <c r="D8352" s="1">
        <v>41029</v>
      </c>
      <c r="E8352" s="1">
        <v>41033</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3.1104000000000003</v>
      </c>
    </row>
    <row r="8353" spans="1:22" x14ac:dyDescent="0.25">
      <c r="A8353">
        <v>8352</v>
      </c>
      <c r="B8353" t="s">
        <v>9973</v>
      </c>
      <c r="C8353">
        <v>2014</v>
      </c>
      <c r="D8353" s="1">
        <v>41763</v>
      </c>
      <c r="E8353" s="1">
        <v>41768</v>
      </c>
      <c r="F8353" t="s">
        <v>50</v>
      </c>
      <c r="G8353" t="s">
        <v>5723</v>
      </c>
      <c r="H8353" t="s">
        <v>5724</v>
      </c>
      <c r="I8353" t="s">
        <v>41</v>
      </c>
      <c r="J8353" t="s">
        <v>27</v>
      </c>
      <c r="K8353" t="s">
        <v>146</v>
      </c>
      <c r="L8353" t="s">
        <v>147</v>
      </c>
      <c r="M8353">
        <v>19134</v>
      </c>
      <c r="N8353" t="s">
        <v>148</v>
      </c>
      <c r="O8353" t="s">
        <v>8391</v>
      </c>
      <c r="P8353" t="s">
        <v>32</v>
      </c>
      <c r="Q8353" t="s">
        <v>65</v>
      </c>
      <c r="R8353" t="s">
        <v>8392</v>
      </c>
      <c r="S8353">
        <v>32.448</v>
      </c>
      <c r="T8353">
        <v>2</v>
      </c>
      <c r="U8353">
        <v>0.2</v>
      </c>
      <c r="V8353">
        <v>7.3008000000000006</v>
      </c>
    </row>
    <row r="8354" spans="1:22" x14ac:dyDescent="0.25">
      <c r="A8354">
        <v>8353</v>
      </c>
      <c r="B8354" t="s">
        <v>9973</v>
      </c>
      <c r="C8354">
        <v>2014</v>
      </c>
      <c r="D8354" s="1">
        <v>41763</v>
      </c>
      <c r="E8354" s="1">
        <v>41768</v>
      </c>
      <c r="F8354" t="s">
        <v>50</v>
      </c>
      <c r="G8354" t="s">
        <v>5723</v>
      </c>
      <c r="H8354" t="s">
        <v>5724</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-17.591999999999992</v>
      </c>
    </row>
    <row r="8355" spans="1:22" x14ac:dyDescent="0.25">
      <c r="A8355">
        <v>8354</v>
      </c>
      <c r="B8355" t="s">
        <v>9973</v>
      </c>
      <c r="C8355">
        <v>2014</v>
      </c>
      <c r="D8355" s="1">
        <v>41763</v>
      </c>
      <c r="E8355" s="1">
        <v>41768</v>
      </c>
      <c r="F8355" t="s">
        <v>50</v>
      </c>
      <c r="G8355" t="s">
        <v>5723</v>
      </c>
      <c r="H8355" t="s">
        <v>5724</v>
      </c>
      <c r="I8355" t="s">
        <v>41</v>
      </c>
      <c r="J8355" t="s">
        <v>27</v>
      </c>
      <c r="K8355" t="s">
        <v>146</v>
      </c>
      <c r="L8355" t="s">
        <v>147</v>
      </c>
      <c r="M8355">
        <v>19134</v>
      </c>
      <c r="N8355" t="s">
        <v>148</v>
      </c>
      <c r="O8355" t="s">
        <v>883</v>
      </c>
      <c r="P8355" t="s">
        <v>32</v>
      </c>
      <c r="Q8355" t="s">
        <v>56</v>
      </c>
      <c r="R8355" t="s">
        <v>884</v>
      </c>
      <c r="S8355">
        <v>373.46999999999991</v>
      </c>
      <c r="T8355">
        <v>5</v>
      </c>
      <c r="U8355">
        <v>0.4</v>
      </c>
      <c r="V8355">
        <v>-112.041</v>
      </c>
    </row>
    <row r="8356" spans="1:22" x14ac:dyDescent="0.25">
      <c r="A8356">
        <v>8355</v>
      </c>
      <c r="B8356" t="s">
        <v>9973</v>
      </c>
      <c r="C8356">
        <v>2014</v>
      </c>
      <c r="D8356" s="1">
        <v>41763</v>
      </c>
      <c r="E8356" s="1">
        <v>41768</v>
      </c>
      <c r="F8356" t="s">
        <v>50</v>
      </c>
      <c r="G8356" t="s">
        <v>5723</v>
      </c>
      <c r="H8356" t="s">
        <v>5724</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x14ac:dyDescent="0.25">
      <c r="A8357">
        <v>8356</v>
      </c>
      <c r="B8357" t="s">
        <v>9973</v>
      </c>
      <c r="C8357">
        <v>2014</v>
      </c>
      <c r="D8357" s="1">
        <v>41763</v>
      </c>
      <c r="E8357" s="1">
        <v>41768</v>
      </c>
      <c r="F8357" t="s">
        <v>50</v>
      </c>
      <c r="G8357" t="s">
        <v>5723</v>
      </c>
      <c r="H8357" t="s">
        <v>5724</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x14ac:dyDescent="0.25">
      <c r="A8358">
        <v>8357</v>
      </c>
      <c r="B8358" t="s">
        <v>9974</v>
      </c>
      <c r="C8358">
        <v>2013</v>
      </c>
      <c r="D8358" s="1">
        <v>41513</v>
      </c>
      <c r="E8358" s="1">
        <v>41517</v>
      </c>
      <c r="F8358" t="s">
        <v>50</v>
      </c>
      <c r="G8358" t="s">
        <v>1655</v>
      </c>
      <c r="H8358" t="s">
        <v>1656</v>
      </c>
      <c r="I8358" t="s">
        <v>26</v>
      </c>
      <c r="J8358" t="s">
        <v>27</v>
      </c>
      <c r="K8358" t="s">
        <v>7722</v>
      </c>
      <c r="L8358" t="s">
        <v>1272</v>
      </c>
      <c r="M8358">
        <v>30605</v>
      </c>
      <c r="N8358" t="s">
        <v>30</v>
      </c>
      <c r="O8358" t="s">
        <v>5270</v>
      </c>
      <c r="P8358" t="s">
        <v>32</v>
      </c>
      <c r="Q8358" t="s">
        <v>65</v>
      </c>
      <c r="R8358" t="s">
        <v>5271</v>
      </c>
      <c r="S8358">
        <v>186.54</v>
      </c>
      <c r="T8358">
        <v>3</v>
      </c>
      <c r="U8358">
        <v>0</v>
      </c>
      <c r="V8358">
        <v>41.038800000000002</v>
      </c>
    </row>
    <row r="8359" spans="1:22" x14ac:dyDescent="0.25">
      <c r="A8359">
        <v>8358</v>
      </c>
      <c r="B8359" t="s">
        <v>9975</v>
      </c>
      <c r="C8359">
        <v>2011</v>
      </c>
      <c r="D8359" s="1">
        <v>40644</v>
      </c>
      <c r="E8359" s="1">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x14ac:dyDescent="0.25">
      <c r="A8360">
        <v>8359</v>
      </c>
      <c r="B8360" t="s">
        <v>9975</v>
      </c>
      <c r="C8360">
        <v>2011</v>
      </c>
      <c r="D8360" s="1">
        <v>40644</v>
      </c>
      <c r="E8360" s="1">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9.2386000000000053</v>
      </c>
    </row>
    <row r="8361" spans="1:22" x14ac:dyDescent="0.25">
      <c r="A8361">
        <v>8360</v>
      </c>
      <c r="B8361" t="s">
        <v>9975</v>
      </c>
      <c r="C8361">
        <v>2011</v>
      </c>
      <c r="D8361" s="1">
        <v>40644</v>
      </c>
      <c r="E8361" s="1">
        <v>40651</v>
      </c>
      <c r="F8361" t="s">
        <v>50</v>
      </c>
      <c r="G8361" t="s">
        <v>4324</v>
      </c>
      <c r="H8361" t="s">
        <v>4325</v>
      </c>
      <c r="I8361" t="s">
        <v>26</v>
      </c>
      <c r="J8361" t="s">
        <v>27</v>
      </c>
      <c r="K8361" t="s">
        <v>1761</v>
      </c>
      <c r="L8361" t="s">
        <v>1762</v>
      </c>
      <c r="M8361">
        <v>59405</v>
      </c>
      <c r="N8361" t="s">
        <v>44</v>
      </c>
      <c r="O8361" t="s">
        <v>6509</v>
      </c>
      <c r="P8361" t="s">
        <v>71</v>
      </c>
      <c r="Q8361" t="s">
        <v>161</v>
      </c>
      <c r="R8361" t="s">
        <v>6510</v>
      </c>
      <c r="S8361">
        <v>217.44</v>
      </c>
      <c r="T8361">
        <v>6</v>
      </c>
      <c r="U8361">
        <v>0</v>
      </c>
      <c r="V8361">
        <v>91.32480000000001</v>
      </c>
    </row>
    <row r="8362" spans="1:22" x14ac:dyDescent="0.25">
      <c r="A8362">
        <v>8361</v>
      </c>
      <c r="B8362" t="s">
        <v>9976</v>
      </c>
      <c r="C8362">
        <v>2014</v>
      </c>
      <c r="D8362" s="1">
        <v>41642</v>
      </c>
      <c r="E8362" s="1">
        <v>41644</v>
      </c>
      <c r="F8362" t="s">
        <v>23</v>
      </c>
      <c r="G8362" t="s">
        <v>8648</v>
      </c>
      <c r="H8362" t="s">
        <v>8649</v>
      </c>
      <c r="I8362" t="s">
        <v>26</v>
      </c>
      <c r="J8362" t="s">
        <v>27</v>
      </c>
      <c r="K8362" t="s">
        <v>4172</v>
      </c>
      <c r="L8362" t="s">
        <v>104</v>
      </c>
      <c r="M8362">
        <v>79907</v>
      </c>
      <c r="N8362" t="s">
        <v>105</v>
      </c>
      <c r="O8362" t="s">
        <v>4132</v>
      </c>
      <c r="P8362" t="s">
        <v>46</v>
      </c>
      <c r="Q8362" t="s">
        <v>68</v>
      </c>
      <c r="R8362" t="s">
        <v>4133</v>
      </c>
      <c r="S8362">
        <v>31.744</v>
      </c>
      <c r="T8362">
        <v>2</v>
      </c>
      <c r="U8362">
        <v>0.2</v>
      </c>
      <c r="V8362">
        <v>3.9679999999999964</v>
      </c>
    </row>
    <row r="8363" spans="1:22" x14ac:dyDescent="0.25">
      <c r="A8363">
        <v>8362</v>
      </c>
      <c r="B8363" t="s">
        <v>9976</v>
      </c>
      <c r="C8363">
        <v>2014</v>
      </c>
      <c r="D8363" s="1">
        <v>41642</v>
      </c>
      <c r="E8363" s="1">
        <v>41644</v>
      </c>
      <c r="F8363" t="s">
        <v>23</v>
      </c>
      <c r="G8363" t="s">
        <v>8648</v>
      </c>
      <c r="H8363" t="s">
        <v>8649</v>
      </c>
      <c r="I8363" t="s">
        <v>26</v>
      </c>
      <c r="J8363" t="s">
        <v>27</v>
      </c>
      <c r="K8363" t="s">
        <v>4172</v>
      </c>
      <c r="L8363" t="s">
        <v>104</v>
      </c>
      <c r="M8363">
        <v>79907</v>
      </c>
      <c r="N8363" t="s">
        <v>105</v>
      </c>
      <c r="O8363" t="s">
        <v>9620</v>
      </c>
      <c r="P8363" t="s">
        <v>46</v>
      </c>
      <c r="Q8363" t="s">
        <v>78</v>
      </c>
      <c r="R8363" t="s">
        <v>9621</v>
      </c>
      <c r="S8363">
        <v>5.4319999999999986</v>
      </c>
      <c r="T8363">
        <v>2</v>
      </c>
      <c r="U8363">
        <v>0.8</v>
      </c>
      <c r="V8363">
        <v>-13.580000000000002</v>
      </c>
    </row>
    <row r="8364" spans="1:22" x14ac:dyDescent="0.25">
      <c r="A8364">
        <v>8363</v>
      </c>
      <c r="B8364" t="s">
        <v>9976</v>
      </c>
      <c r="C8364">
        <v>2014</v>
      </c>
      <c r="D8364" s="1">
        <v>41642</v>
      </c>
      <c r="E8364" s="1">
        <v>41644</v>
      </c>
      <c r="F8364" t="s">
        <v>23</v>
      </c>
      <c r="G8364" t="s">
        <v>8648</v>
      </c>
      <c r="H8364" t="s">
        <v>8649</v>
      </c>
      <c r="I8364" t="s">
        <v>26</v>
      </c>
      <c r="J8364" t="s">
        <v>27</v>
      </c>
      <c r="K8364" t="s">
        <v>4172</v>
      </c>
      <c r="L8364" t="s">
        <v>104</v>
      </c>
      <c r="M8364">
        <v>79907</v>
      </c>
      <c r="N8364" t="s">
        <v>105</v>
      </c>
      <c r="O8364" t="s">
        <v>3804</v>
      </c>
      <c r="P8364" t="s">
        <v>32</v>
      </c>
      <c r="Q8364" t="s">
        <v>56</v>
      </c>
      <c r="R8364" t="s">
        <v>3805</v>
      </c>
      <c r="S8364">
        <v>913.43000000000006</v>
      </c>
      <c r="T8364">
        <v>5</v>
      </c>
      <c r="U8364">
        <v>0.3</v>
      </c>
      <c r="V8364">
        <v>-169.63700000000009</v>
      </c>
    </row>
    <row r="8365" spans="1:22" x14ac:dyDescent="0.25">
      <c r="A8365">
        <v>8364</v>
      </c>
      <c r="B8365" t="s">
        <v>9976</v>
      </c>
      <c r="C8365">
        <v>2014</v>
      </c>
      <c r="D8365" s="1">
        <v>41642</v>
      </c>
      <c r="E8365" s="1">
        <v>41644</v>
      </c>
      <c r="F8365" t="s">
        <v>23</v>
      </c>
      <c r="G8365" t="s">
        <v>8648</v>
      </c>
      <c r="H8365" t="s">
        <v>8649</v>
      </c>
      <c r="I8365" t="s">
        <v>26</v>
      </c>
      <c r="J8365" t="s">
        <v>27</v>
      </c>
      <c r="K8365" t="s">
        <v>4172</v>
      </c>
      <c r="L8365" t="s">
        <v>104</v>
      </c>
      <c r="M8365">
        <v>79907</v>
      </c>
      <c r="N8365" t="s">
        <v>105</v>
      </c>
      <c r="O8365" t="s">
        <v>6093</v>
      </c>
      <c r="P8365" t="s">
        <v>46</v>
      </c>
      <c r="Q8365" t="s">
        <v>59</v>
      </c>
      <c r="R8365" t="s">
        <v>6094</v>
      </c>
      <c r="S8365">
        <v>372.14400000000001</v>
      </c>
      <c r="T8365">
        <v>3</v>
      </c>
      <c r="U8365">
        <v>0.2</v>
      </c>
      <c r="V8365">
        <v>27.910800000000009</v>
      </c>
    </row>
    <row r="8366" spans="1:22" x14ac:dyDescent="0.25">
      <c r="A8366">
        <v>8365</v>
      </c>
      <c r="B8366" t="s">
        <v>9977</v>
      </c>
      <c r="C8366">
        <v>2014</v>
      </c>
      <c r="D8366" s="1">
        <v>41758</v>
      </c>
      <c r="E8366" s="1">
        <v>41762</v>
      </c>
      <c r="F8366" t="s">
        <v>50</v>
      </c>
      <c r="G8366" t="s">
        <v>4568</v>
      </c>
      <c r="H8366" t="s">
        <v>4569</v>
      </c>
      <c r="I8366" t="s">
        <v>26</v>
      </c>
      <c r="J8366" t="s">
        <v>27</v>
      </c>
      <c r="K8366" t="s">
        <v>9978</v>
      </c>
      <c r="L8366" t="s">
        <v>54</v>
      </c>
      <c r="M8366">
        <v>34741</v>
      </c>
      <c r="N8366" t="s">
        <v>30</v>
      </c>
      <c r="O8366" t="s">
        <v>4589</v>
      </c>
      <c r="P8366" t="s">
        <v>71</v>
      </c>
      <c r="Q8366" t="s">
        <v>72</v>
      </c>
      <c r="R8366" t="s">
        <v>4590</v>
      </c>
      <c r="S8366">
        <v>751.98400000000004</v>
      </c>
      <c r="T8366">
        <v>2</v>
      </c>
      <c r="U8366">
        <v>0.2</v>
      </c>
      <c r="V8366">
        <v>84.598199999999878</v>
      </c>
    </row>
    <row r="8367" spans="1:22" x14ac:dyDescent="0.25">
      <c r="A8367">
        <v>8366</v>
      </c>
      <c r="B8367" t="s">
        <v>9979</v>
      </c>
      <c r="C8367">
        <v>2014</v>
      </c>
      <c r="D8367" s="1">
        <v>41670</v>
      </c>
      <c r="E8367" s="1">
        <v>41673</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60.476800000000026</v>
      </c>
    </row>
    <row r="8368" spans="1:22" x14ac:dyDescent="0.25">
      <c r="A8368">
        <v>8367</v>
      </c>
      <c r="B8368" t="s">
        <v>9980</v>
      </c>
      <c r="C8368">
        <v>2011</v>
      </c>
      <c r="D8368" s="1">
        <v>40793</v>
      </c>
      <c r="E8368" s="1">
        <v>40798</v>
      </c>
      <c r="F8368" t="s">
        <v>23</v>
      </c>
      <c r="G8368" t="s">
        <v>7933</v>
      </c>
      <c r="H8368" t="s">
        <v>7934</v>
      </c>
      <c r="I8368" t="s">
        <v>41</v>
      </c>
      <c r="J8368" t="s">
        <v>27</v>
      </c>
      <c r="K8368" t="s">
        <v>912</v>
      </c>
      <c r="L8368" t="s">
        <v>43</v>
      </c>
      <c r="M8368">
        <v>95051</v>
      </c>
      <c r="N8368" t="s">
        <v>44</v>
      </c>
      <c r="O8368" t="s">
        <v>9981</v>
      </c>
      <c r="P8368" t="s">
        <v>46</v>
      </c>
      <c r="Q8368" t="s">
        <v>578</v>
      </c>
      <c r="R8368" t="s">
        <v>9982</v>
      </c>
      <c r="S8368">
        <v>27.36</v>
      </c>
      <c r="T8368">
        <v>4</v>
      </c>
      <c r="U8368">
        <v>0</v>
      </c>
      <c r="V8368">
        <v>7.3872</v>
      </c>
    </row>
    <row r="8369" spans="1:22" x14ac:dyDescent="0.25">
      <c r="A8369">
        <v>8368</v>
      </c>
      <c r="B8369" t="s">
        <v>9980</v>
      </c>
      <c r="C8369">
        <v>2011</v>
      </c>
      <c r="D8369" s="1">
        <v>40793</v>
      </c>
      <c r="E8369" s="1">
        <v>40798</v>
      </c>
      <c r="F8369" t="s">
        <v>23</v>
      </c>
      <c r="G8369" t="s">
        <v>7933</v>
      </c>
      <c r="H8369" t="s">
        <v>7934</v>
      </c>
      <c r="I8369" t="s">
        <v>41</v>
      </c>
      <c r="J8369" t="s">
        <v>27</v>
      </c>
      <c r="K8369" t="s">
        <v>912</v>
      </c>
      <c r="L8369" t="s">
        <v>43</v>
      </c>
      <c r="M8369">
        <v>95051</v>
      </c>
      <c r="N8369" t="s">
        <v>44</v>
      </c>
      <c r="O8369" t="s">
        <v>6621</v>
      </c>
      <c r="P8369" t="s">
        <v>46</v>
      </c>
      <c r="Q8369" t="s">
        <v>90</v>
      </c>
      <c r="R8369" t="s">
        <v>6622</v>
      </c>
      <c r="S8369">
        <v>20.56</v>
      </c>
      <c r="T8369">
        <v>2</v>
      </c>
      <c r="U8369">
        <v>0</v>
      </c>
      <c r="V8369">
        <v>9.663199999999998</v>
      </c>
    </row>
    <row r="8370" spans="1:22" x14ac:dyDescent="0.25">
      <c r="A8370">
        <v>8369</v>
      </c>
      <c r="B8370" t="s">
        <v>9980</v>
      </c>
      <c r="C8370">
        <v>2011</v>
      </c>
      <c r="D8370" s="1">
        <v>40793</v>
      </c>
      <c r="E8370" s="1">
        <v>40798</v>
      </c>
      <c r="F8370" t="s">
        <v>23</v>
      </c>
      <c r="G8370" t="s">
        <v>7933</v>
      </c>
      <c r="H8370" t="s">
        <v>7934</v>
      </c>
      <c r="I8370" t="s">
        <v>41</v>
      </c>
      <c r="J8370" t="s">
        <v>27</v>
      </c>
      <c r="K8370" t="s">
        <v>912</v>
      </c>
      <c r="L8370" t="s">
        <v>43</v>
      </c>
      <c r="M8370">
        <v>95051</v>
      </c>
      <c r="N8370" t="s">
        <v>44</v>
      </c>
      <c r="O8370" t="s">
        <v>8890</v>
      </c>
      <c r="P8370" t="s">
        <v>46</v>
      </c>
      <c r="Q8370" t="s">
        <v>75</v>
      </c>
      <c r="R8370" t="s">
        <v>8891</v>
      </c>
      <c r="S8370">
        <v>83.920000000000016</v>
      </c>
      <c r="T8370">
        <v>5</v>
      </c>
      <c r="U8370">
        <v>0.2</v>
      </c>
      <c r="V8370">
        <v>31.47</v>
      </c>
    </row>
    <row r="8371" spans="1:22" x14ac:dyDescent="0.25">
      <c r="A8371">
        <v>8370</v>
      </c>
      <c r="B8371" t="s">
        <v>9983</v>
      </c>
      <c r="C8371">
        <v>2013</v>
      </c>
      <c r="D8371" s="1">
        <v>41437</v>
      </c>
      <c r="E8371" s="1">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33.851700000000051</v>
      </c>
    </row>
    <row r="8372" spans="1:22" x14ac:dyDescent="0.25">
      <c r="A8372">
        <v>8371</v>
      </c>
      <c r="B8372" t="s">
        <v>9984</v>
      </c>
      <c r="C8372">
        <v>2013</v>
      </c>
      <c r="D8372" s="1">
        <v>41565</v>
      </c>
      <c r="E8372" s="1">
        <v>41569</v>
      </c>
      <c r="F8372" t="s">
        <v>50</v>
      </c>
      <c r="G8372" t="s">
        <v>3763</v>
      </c>
      <c r="H8372" t="s">
        <v>3764</v>
      </c>
      <c r="I8372" t="s">
        <v>102</v>
      </c>
      <c r="J8372" t="s">
        <v>27</v>
      </c>
      <c r="K8372" t="s">
        <v>3488</v>
      </c>
      <c r="L8372" t="s">
        <v>43</v>
      </c>
      <c r="M8372">
        <v>93727</v>
      </c>
      <c r="N8372" t="s">
        <v>44</v>
      </c>
      <c r="O8372" t="s">
        <v>7320</v>
      </c>
      <c r="P8372" t="s">
        <v>32</v>
      </c>
      <c r="Q8372" t="s">
        <v>33</v>
      </c>
      <c r="R8372" t="s">
        <v>7321</v>
      </c>
      <c r="S8372">
        <v>120.666</v>
      </c>
      <c r="T8372">
        <v>2</v>
      </c>
      <c r="U8372">
        <v>0.15</v>
      </c>
      <c r="V8372">
        <v>21.293999999999993</v>
      </c>
    </row>
    <row r="8373" spans="1:22" x14ac:dyDescent="0.25">
      <c r="A8373">
        <v>8372</v>
      </c>
      <c r="B8373" t="s">
        <v>9985</v>
      </c>
      <c r="C8373">
        <v>2011</v>
      </c>
      <c r="D8373" s="1">
        <v>40904</v>
      </c>
      <c r="E8373" s="1">
        <v>40907</v>
      </c>
      <c r="F8373" t="s">
        <v>188</v>
      </c>
      <c r="G8373" t="s">
        <v>6950</v>
      </c>
      <c r="H8373" t="s">
        <v>6951</v>
      </c>
      <c r="I8373" t="s">
        <v>26</v>
      </c>
      <c r="J8373" t="s">
        <v>27</v>
      </c>
      <c r="K8373" t="s">
        <v>103</v>
      </c>
      <c r="L8373" t="s">
        <v>104</v>
      </c>
      <c r="M8373">
        <v>76106</v>
      </c>
      <c r="N8373" t="s">
        <v>105</v>
      </c>
      <c r="O8373" t="s">
        <v>1724</v>
      </c>
      <c r="P8373" t="s">
        <v>46</v>
      </c>
      <c r="Q8373" t="s">
        <v>75</v>
      </c>
      <c r="R8373" t="s">
        <v>1725</v>
      </c>
      <c r="S8373">
        <v>4.9839999999999991</v>
      </c>
      <c r="T8373">
        <v>1</v>
      </c>
      <c r="U8373">
        <v>0.8</v>
      </c>
      <c r="V8373">
        <v>-8.472800000000003</v>
      </c>
    </row>
    <row r="8374" spans="1:22" x14ac:dyDescent="0.25">
      <c r="A8374">
        <v>8373</v>
      </c>
      <c r="B8374" t="s">
        <v>9986</v>
      </c>
      <c r="C8374">
        <v>2013</v>
      </c>
      <c r="D8374" s="1">
        <v>41603</v>
      </c>
      <c r="E8374" s="1">
        <v>41610</v>
      </c>
      <c r="F8374" t="s">
        <v>50</v>
      </c>
      <c r="G8374" t="s">
        <v>5868</v>
      </c>
      <c r="H8374" t="s">
        <v>5869</v>
      </c>
      <c r="I8374" t="s">
        <v>102</v>
      </c>
      <c r="J8374" t="s">
        <v>27</v>
      </c>
      <c r="K8374" t="s">
        <v>95</v>
      </c>
      <c r="L8374" t="s">
        <v>96</v>
      </c>
      <c r="M8374">
        <v>98105</v>
      </c>
      <c r="N8374" t="s">
        <v>44</v>
      </c>
      <c r="O8374" t="s">
        <v>3507</v>
      </c>
      <c r="P8374" t="s">
        <v>32</v>
      </c>
      <c r="Q8374" t="s">
        <v>65</v>
      </c>
      <c r="R8374" t="s">
        <v>3508</v>
      </c>
      <c r="S8374">
        <v>82.26</v>
      </c>
      <c r="T8374">
        <v>3</v>
      </c>
      <c r="U8374">
        <v>0</v>
      </c>
      <c r="V8374">
        <v>33.726600000000005</v>
      </c>
    </row>
    <row r="8375" spans="1:22" x14ac:dyDescent="0.25">
      <c r="A8375">
        <v>8374</v>
      </c>
      <c r="B8375" t="s">
        <v>9987</v>
      </c>
      <c r="C8375">
        <v>2013</v>
      </c>
      <c r="D8375" s="1">
        <v>41589</v>
      </c>
      <c r="E8375" s="1">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4.4610000000000021</v>
      </c>
    </row>
    <row r="8376" spans="1:22" x14ac:dyDescent="0.25">
      <c r="A8376">
        <v>8375</v>
      </c>
      <c r="B8376" t="s">
        <v>9988</v>
      </c>
      <c r="C8376">
        <v>2012</v>
      </c>
      <c r="D8376" s="1">
        <v>40913</v>
      </c>
      <c r="E8376" s="1">
        <v>40918</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23.587200000000003</v>
      </c>
    </row>
    <row r="8377" spans="1:22" x14ac:dyDescent="0.25">
      <c r="A8377">
        <v>8376</v>
      </c>
      <c r="B8377" t="s">
        <v>9988</v>
      </c>
      <c r="C8377">
        <v>2012</v>
      </c>
      <c r="D8377" s="1">
        <v>40913</v>
      </c>
      <c r="E8377" s="1">
        <v>40918</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17.549999999999994</v>
      </c>
    </row>
    <row r="8378" spans="1:22" x14ac:dyDescent="0.25">
      <c r="A8378">
        <v>8377</v>
      </c>
      <c r="B8378" t="s">
        <v>9989</v>
      </c>
      <c r="C8378">
        <v>2014</v>
      </c>
      <c r="D8378" s="1">
        <v>41720</v>
      </c>
      <c r="E8378" s="1">
        <v>41726</v>
      </c>
      <c r="F8378" t="s">
        <v>50</v>
      </c>
      <c r="G8378" t="s">
        <v>3884</v>
      </c>
      <c r="H8378" t="s">
        <v>3885</v>
      </c>
      <c r="I8378" t="s">
        <v>41</v>
      </c>
      <c r="J8378" t="s">
        <v>27</v>
      </c>
      <c r="K8378" t="s">
        <v>5955</v>
      </c>
      <c r="L8378" t="s">
        <v>54</v>
      </c>
      <c r="M8378">
        <v>33068</v>
      </c>
      <c r="N8378" t="s">
        <v>30</v>
      </c>
      <c r="O8378" t="s">
        <v>5943</v>
      </c>
      <c r="P8378" t="s">
        <v>46</v>
      </c>
      <c r="Q8378" t="s">
        <v>78</v>
      </c>
      <c r="R8378" t="s">
        <v>5944</v>
      </c>
      <c r="S8378">
        <v>64.384</v>
      </c>
      <c r="T8378">
        <v>1</v>
      </c>
      <c r="U8378">
        <v>0.2</v>
      </c>
      <c r="V8378">
        <v>8.0479999999999983</v>
      </c>
    </row>
    <row r="8379" spans="1:22" x14ac:dyDescent="0.25">
      <c r="A8379">
        <v>8378</v>
      </c>
      <c r="B8379" t="s">
        <v>9990</v>
      </c>
      <c r="C8379">
        <v>2012</v>
      </c>
      <c r="D8379" s="1">
        <v>41225</v>
      </c>
      <c r="E8379" s="1">
        <v>41231</v>
      </c>
      <c r="F8379" t="s">
        <v>50</v>
      </c>
      <c r="G8379" t="s">
        <v>7779</v>
      </c>
      <c r="H8379" t="s">
        <v>7780</v>
      </c>
      <c r="I8379" t="s">
        <v>41</v>
      </c>
      <c r="J8379" t="s">
        <v>27</v>
      </c>
      <c r="K8379" t="s">
        <v>184</v>
      </c>
      <c r="L8379" t="s">
        <v>104</v>
      </c>
      <c r="M8379">
        <v>77095</v>
      </c>
      <c r="N8379" t="s">
        <v>105</v>
      </c>
      <c r="O8379" t="s">
        <v>3393</v>
      </c>
      <c r="P8379" t="s">
        <v>46</v>
      </c>
      <c r="Q8379" t="s">
        <v>59</v>
      </c>
      <c r="R8379" t="s">
        <v>3394</v>
      </c>
      <c r="S8379">
        <v>64.784000000000006</v>
      </c>
      <c r="T8379">
        <v>1</v>
      </c>
      <c r="U8379">
        <v>0.2</v>
      </c>
      <c r="V8379">
        <v>-14.576399999999996</v>
      </c>
    </row>
    <row r="8380" spans="1:22" x14ac:dyDescent="0.25">
      <c r="A8380">
        <v>8379</v>
      </c>
      <c r="B8380" t="s">
        <v>9990</v>
      </c>
      <c r="C8380">
        <v>2012</v>
      </c>
      <c r="D8380" s="1">
        <v>41225</v>
      </c>
      <c r="E8380" s="1">
        <v>41231</v>
      </c>
      <c r="F8380" t="s">
        <v>50</v>
      </c>
      <c r="G8380" t="s">
        <v>7779</v>
      </c>
      <c r="H8380" t="s">
        <v>7780</v>
      </c>
      <c r="I8380" t="s">
        <v>41</v>
      </c>
      <c r="J8380" t="s">
        <v>27</v>
      </c>
      <c r="K8380" t="s">
        <v>184</v>
      </c>
      <c r="L8380" t="s">
        <v>104</v>
      </c>
      <c r="M8380">
        <v>77095</v>
      </c>
      <c r="N8380" t="s">
        <v>105</v>
      </c>
      <c r="O8380" t="s">
        <v>918</v>
      </c>
      <c r="P8380" t="s">
        <v>46</v>
      </c>
      <c r="Q8380" t="s">
        <v>90</v>
      </c>
      <c r="R8380" t="s">
        <v>919</v>
      </c>
      <c r="S8380">
        <v>15.552000000000003</v>
      </c>
      <c r="T8380">
        <v>3</v>
      </c>
      <c r="U8380">
        <v>0.2</v>
      </c>
      <c r="V8380">
        <v>5.6375999999999999</v>
      </c>
    </row>
    <row r="8381" spans="1:22" x14ac:dyDescent="0.25">
      <c r="A8381">
        <v>8380</v>
      </c>
      <c r="B8381" t="s">
        <v>9990</v>
      </c>
      <c r="C8381">
        <v>2012</v>
      </c>
      <c r="D8381" s="1">
        <v>41225</v>
      </c>
      <c r="E8381" s="1">
        <v>41231</v>
      </c>
      <c r="F8381" t="s">
        <v>50</v>
      </c>
      <c r="G8381" t="s">
        <v>7779</v>
      </c>
      <c r="H8381" t="s">
        <v>7780</v>
      </c>
      <c r="I8381" t="s">
        <v>41</v>
      </c>
      <c r="J8381" t="s">
        <v>27</v>
      </c>
      <c r="K8381" t="s">
        <v>184</v>
      </c>
      <c r="L8381" t="s">
        <v>104</v>
      </c>
      <c r="M8381">
        <v>77095</v>
      </c>
      <c r="N8381" t="s">
        <v>105</v>
      </c>
      <c r="O8381" t="s">
        <v>3453</v>
      </c>
      <c r="P8381" t="s">
        <v>46</v>
      </c>
      <c r="Q8381" t="s">
        <v>173</v>
      </c>
      <c r="R8381" t="s">
        <v>3454</v>
      </c>
      <c r="S8381">
        <v>223.88799999999998</v>
      </c>
      <c r="T8381">
        <v>7</v>
      </c>
      <c r="U8381">
        <v>0.2</v>
      </c>
      <c r="V8381">
        <v>69.964999999999975</v>
      </c>
    </row>
    <row r="8382" spans="1:22" x14ac:dyDescent="0.25">
      <c r="A8382">
        <v>8381</v>
      </c>
      <c r="B8382" t="s">
        <v>9991</v>
      </c>
      <c r="C8382">
        <v>2011</v>
      </c>
      <c r="D8382" s="1">
        <v>40795</v>
      </c>
      <c r="E8382" s="1">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3.4049999999999994</v>
      </c>
    </row>
    <row r="8383" spans="1:22" x14ac:dyDescent="0.25">
      <c r="A8383">
        <v>8382</v>
      </c>
      <c r="B8383" t="s">
        <v>9992</v>
      </c>
      <c r="C8383">
        <v>2013</v>
      </c>
      <c r="D8383" s="1">
        <v>41351</v>
      </c>
      <c r="E8383" s="1">
        <v>41353</v>
      </c>
      <c r="F8383" t="s">
        <v>23</v>
      </c>
      <c r="G8383" t="s">
        <v>6021</v>
      </c>
      <c r="H8383" t="s">
        <v>6022</v>
      </c>
      <c r="I8383" t="s">
        <v>26</v>
      </c>
      <c r="J8383" t="s">
        <v>27</v>
      </c>
      <c r="K8383" t="s">
        <v>127</v>
      </c>
      <c r="L8383" t="s">
        <v>43</v>
      </c>
      <c r="M8383">
        <v>94109</v>
      </c>
      <c r="N8383" t="s">
        <v>44</v>
      </c>
      <c r="O8383" t="s">
        <v>1977</v>
      </c>
      <c r="P8383" t="s">
        <v>71</v>
      </c>
      <c r="Q8383" t="s">
        <v>72</v>
      </c>
      <c r="R8383" t="s">
        <v>1978</v>
      </c>
      <c r="S8383">
        <v>84.784000000000006</v>
      </c>
      <c r="T8383">
        <v>2</v>
      </c>
      <c r="U8383">
        <v>0.2</v>
      </c>
      <c r="V8383">
        <v>-20.136200000000006</v>
      </c>
    </row>
    <row r="8384" spans="1:22" x14ac:dyDescent="0.25">
      <c r="A8384">
        <v>8383</v>
      </c>
      <c r="B8384" t="s">
        <v>9993</v>
      </c>
      <c r="C8384">
        <v>2013</v>
      </c>
      <c r="D8384" s="1">
        <v>41313</v>
      </c>
      <c r="E8384" s="1">
        <v>41320</v>
      </c>
      <c r="F8384" t="s">
        <v>50</v>
      </c>
      <c r="G8384" t="s">
        <v>8727</v>
      </c>
      <c r="H8384" t="s">
        <v>8728</v>
      </c>
      <c r="I8384" t="s">
        <v>41</v>
      </c>
      <c r="J8384" t="s">
        <v>27</v>
      </c>
      <c r="K8384" t="s">
        <v>184</v>
      </c>
      <c r="L8384" t="s">
        <v>104</v>
      </c>
      <c r="M8384">
        <v>77036</v>
      </c>
      <c r="N8384" t="s">
        <v>105</v>
      </c>
      <c r="O8384" t="s">
        <v>3375</v>
      </c>
      <c r="P8384" t="s">
        <v>32</v>
      </c>
      <c r="Q8384" t="s">
        <v>36</v>
      </c>
      <c r="R8384" t="s">
        <v>3376</v>
      </c>
      <c r="S8384">
        <v>241.49999999999997</v>
      </c>
      <c r="T8384">
        <v>4</v>
      </c>
      <c r="U8384">
        <v>0.3</v>
      </c>
      <c r="V8384">
        <v>0</v>
      </c>
    </row>
    <row r="8385" spans="1:22" x14ac:dyDescent="0.25">
      <c r="A8385">
        <v>8384</v>
      </c>
      <c r="B8385" t="s">
        <v>9994</v>
      </c>
      <c r="C8385">
        <v>2013</v>
      </c>
      <c r="D8385" s="1">
        <v>41605</v>
      </c>
      <c r="E8385" s="1">
        <v>41607</v>
      </c>
      <c r="F8385" t="s">
        <v>188</v>
      </c>
      <c r="G8385" t="s">
        <v>4391</v>
      </c>
      <c r="H8385" t="s">
        <v>4392</v>
      </c>
      <c r="I8385" t="s">
        <v>102</v>
      </c>
      <c r="J8385" t="s">
        <v>27</v>
      </c>
      <c r="K8385" t="s">
        <v>9995</v>
      </c>
      <c r="L8385" t="s">
        <v>747</v>
      </c>
      <c r="M8385">
        <v>6484</v>
      </c>
      <c r="N8385" t="s">
        <v>148</v>
      </c>
      <c r="O8385" t="s">
        <v>3170</v>
      </c>
      <c r="P8385" t="s">
        <v>71</v>
      </c>
      <c r="Q8385" t="s">
        <v>161</v>
      </c>
      <c r="R8385" t="s">
        <v>3171</v>
      </c>
      <c r="S8385">
        <v>59.97</v>
      </c>
      <c r="T8385">
        <v>3</v>
      </c>
      <c r="U8385">
        <v>0</v>
      </c>
      <c r="V8385">
        <v>14.992499999999996</v>
      </c>
    </row>
    <row r="8386" spans="1:22" x14ac:dyDescent="0.25">
      <c r="A8386">
        <v>8385</v>
      </c>
      <c r="B8386" t="s">
        <v>9994</v>
      </c>
      <c r="C8386">
        <v>2013</v>
      </c>
      <c r="D8386" s="1">
        <v>41605</v>
      </c>
      <c r="E8386" s="1">
        <v>41607</v>
      </c>
      <c r="F8386" t="s">
        <v>188</v>
      </c>
      <c r="G8386" t="s">
        <v>4391</v>
      </c>
      <c r="H8386" t="s">
        <v>4392</v>
      </c>
      <c r="I8386" t="s">
        <v>102</v>
      </c>
      <c r="J8386" t="s">
        <v>27</v>
      </c>
      <c r="K8386" t="s">
        <v>9995</v>
      </c>
      <c r="L8386" t="s">
        <v>747</v>
      </c>
      <c r="M8386">
        <v>6484</v>
      </c>
      <c r="N8386" t="s">
        <v>148</v>
      </c>
      <c r="O8386" t="s">
        <v>5225</v>
      </c>
      <c r="P8386" t="s">
        <v>46</v>
      </c>
      <c r="Q8386" t="s">
        <v>90</v>
      </c>
      <c r="R8386" t="s">
        <v>5226</v>
      </c>
      <c r="S8386">
        <v>13.36</v>
      </c>
      <c r="T8386">
        <v>2</v>
      </c>
      <c r="U8386">
        <v>0</v>
      </c>
      <c r="V8386">
        <v>6.4127999999999998</v>
      </c>
    </row>
    <row r="8387" spans="1:22" x14ac:dyDescent="0.25">
      <c r="A8387">
        <v>8386</v>
      </c>
      <c r="B8387" t="s">
        <v>9996</v>
      </c>
      <c r="C8387">
        <v>2014</v>
      </c>
      <c r="D8387" s="1">
        <v>41887</v>
      </c>
      <c r="E8387" s="1">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x14ac:dyDescent="0.25">
      <c r="A8388">
        <v>8387</v>
      </c>
      <c r="B8388" t="s">
        <v>9997</v>
      </c>
      <c r="C8388">
        <v>2012</v>
      </c>
      <c r="D8388" s="1">
        <v>41057</v>
      </c>
      <c r="E8388" s="1">
        <v>41063</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x14ac:dyDescent="0.25">
      <c r="A8389">
        <v>8388</v>
      </c>
      <c r="B8389" t="s">
        <v>9997</v>
      </c>
      <c r="C8389">
        <v>2012</v>
      </c>
      <c r="D8389" s="1">
        <v>41057</v>
      </c>
      <c r="E8389" s="1">
        <v>41063</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21.714000000000002</v>
      </c>
    </row>
    <row r="8390" spans="1:22" x14ac:dyDescent="0.25">
      <c r="A8390">
        <v>8389</v>
      </c>
      <c r="B8390" t="s">
        <v>9998</v>
      </c>
      <c r="C8390">
        <v>2011</v>
      </c>
      <c r="D8390" s="1">
        <v>40848</v>
      </c>
      <c r="E8390" s="1">
        <v>40852</v>
      </c>
      <c r="F8390" t="s">
        <v>50</v>
      </c>
      <c r="G8390" t="s">
        <v>3107</v>
      </c>
      <c r="H8390" t="s">
        <v>3108</v>
      </c>
      <c r="I8390" t="s">
        <v>41</v>
      </c>
      <c r="J8390" t="s">
        <v>27</v>
      </c>
      <c r="K8390" t="s">
        <v>6066</v>
      </c>
      <c r="L8390" t="s">
        <v>788</v>
      </c>
      <c r="M8390">
        <v>7050</v>
      </c>
      <c r="N8390" t="s">
        <v>148</v>
      </c>
      <c r="O8390" t="s">
        <v>1992</v>
      </c>
      <c r="P8390" t="s">
        <v>46</v>
      </c>
      <c r="Q8390" t="s">
        <v>78</v>
      </c>
      <c r="R8390" t="s">
        <v>1993</v>
      </c>
      <c r="S8390">
        <v>76.12</v>
      </c>
      <c r="T8390">
        <v>2</v>
      </c>
      <c r="U8390">
        <v>0</v>
      </c>
      <c r="V8390">
        <v>22.074799999999996</v>
      </c>
    </row>
    <row r="8391" spans="1:22" x14ac:dyDescent="0.25">
      <c r="A8391">
        <v>8390</v>
      </c>
      <c r="B8391" t="s">
        <v>9999</v>
      </c>
      <c r="C8391">
        <v>2013</v>
      </c>
      <c r="D8391" s="1">
        <v>41636</v>
      </c>
      <c r="E8391" s="1">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x14ac:dyDescent="0.25">
      <c r="A8392">
        <v>8391</v>
      </c>
      <c r="B8392" t="s">
        <v>10000</v>
      </c>
      <c r="C8392">
        <v>2014</v>
      </c>
      <c r="D8392" s="1">
        <v>41978</v>
      </c>
      <c r="E8392" s="1">
        <v>41980</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5.7623999999999995</v>
      </c>
    </row>
    <row r="8393" spans="1:22" x14ac:dyDescent="0.25">
      <c r="A8393">
        <v>8392</v>
      </c>
      <c r="B8393" t="s">
        <v>10001</v>
      </c>
      <c r="C8393">
        <v>2014</v>
      </c>
      <c r="D8393" s="1">
        <v>41997</v>
      </c>
      <c r="E8393" s="1">
        <v>42004</v>
      </c>
      <c r="F8393" t="s">
        <v>50</v>
      </c>
      <c r="G8393" t="s">
        <v>6179</v>
      </c>
      <c r="H8393" t="s">
        <v>6180</v>
      </c>
      <c r="I8393" t="s">
        <v>102</v>
      </c>
      <c r="J8393" t="s">
        <v>27</v>
      </c>
      <c r="K8393" t="s">
        <v>10002</v>
      </c>
      <c r="L8393" t="s">
        <v>747</v>
      </c>
      <c r="M8393">
        <v>6810</v>
      </c>
      <c r="N8393" t="s">
        <v>148</v>
      </c>
      <c r="O8393" t="s">
        <v>3928</v>
      </c>
      <c r="P8393" t="s">
        <v>32</v>
      </c>
      <c r="Q8393" t="s">
        <v>65</v>
      </c>
      <c r="R8393" t="s">
        <v>3929</v>
      </c>
      <c r="S8393">
        <v>27.46</v>
      </c>
      <c r="T8393">
        <v>2</v>
      </c>
      <c r="U8393">
        <v>0</v>
      </c>
      <c r="V8393">
        <v>9.8856000000000002</v>
      </c>
    </row>
    <row r="8394" spans="1:22" x14ac:dyDescent="0.25">
      <c r="A8394">
        <v>8393</v>
      </c>
      <c r="B8394" t="s">
        <v>10003</v>
      </c>
      <c r="C8394">
        <v>2013</v>
      </c>
      <c r="D8394" s="1">
        <v>41610</v>
      </c>
      <c r="E8394" s="1">
        <v>41615</v>
      </c>
      <c r="F8394" t="s">
        <v>23</v>
      </c>
      <c r="G8394" t="s">
        <v>3480</v>
      </c>
      <c r="H8394" t="s">
        <v>3481</v>
      </c>
      <c r="I8394" t="s">
        <v>26</v>
      </c>
      <c r="J8394" t="s">
        <v>27</v>
      </c>
      <c r="K8394" t="s">
        <v>612</v>
      </c>
      <c r="L8394" t="s">
        <v>1245</v>
      </c>
      <c r="M8394">
        <v>2038</v>
      </c>
      <c r="N8394" t="s">
        <v>148</v>
      </c>
      <c r="O8394" t="s">
        <v>7597</v>
      </c>
      <c r="P8394" t="s">
        <v>71</v>
      </c>
      <c r="Q8394" t="s">
        <v>72</v>
      </c>
      <c r="R8394" t="s">
        <v>7598</v>
      </c>
      <c r="S8394">
        <v>137.94</v>
      </c>
      <c r="T8394">
        <v>3</v>
      </c>
      <c r="U8394">
        <v>0</v>
      </c>
      <c r="V8394">
        <v>35.864399999999996</v>
      </c>
    </row>
    <row r="8395" spans="1:22" x14ac:dyDescent="0.25">
      <c r="A8395">
        <v>8394</v>
      </c>
      <c r="B8395" t="s">
        <v>10003</v>
      </c>
      <c r="C8395">
        <v>2013</v>
      </c>
      <c r="D8395" s="1">
        <v>41610</v>
      </c>
      <c r="E8395" s="1">
        <v>41615</v>
      </c>
      <c r="F8395" t="s">
        <v>23</v>
      </c>
      <c r="G8395" t="s">
        <v>3480</v>
      </c>
      <c r="H8395" t="s">
        <v>3481</v>
      </c>
      <c r="I8395" t="s">
        <v>26</v>
      </c>
      <c r="J8395" t="s">
        <v>27</v>
      </c>
      <c r="K8395" t="s">
        <v>612</v>
      </c>
      <c r="L8395" t="s">
        <v>1245</v>
      </c>
      <c r="M8395">
        <v>2038</v>
      </c>
      <c r="N8395" t="s">
        <v>148</v>
      </c>
      <c r="O8395" t="s">
        <v>5692</v>
      </c>
      <c r="P8395" t="s">
        <v>32</v>
      </c>
      <c r="Q8395" t="s">
        <v>65</v>
      </c>
      <c r="R8395" t="s">
        <v>5693</v>
      </c>
      <c r="S8395">
        <v>111.15</v>
      </c>
      <c r="T8395">
        <v>5</v>
      </c>
      <c r="U8395">
        <v>0</v>
      </c>
      <c r="V8395">
        <v>48.906000000000006</v>
      </c>
    </row>
    <row r="8396" spans="1:22" x14ac:dyDescent="0.25">
      <c r="A8396">
        <v>8395</v>
      </c>
      <c r="B8396" t="s">
        <v>10003</v>
      </c>
      <c r="C8396">
        <v>2013</v>
      </c>
      <c r="D8396" s="1">
        <v>41610</v>
      </c>
      <c r="E8396" s="1">
        <v>41615</v>
      </c>
      <c r="F8396" t="s">
        <v>23</v>
      </c>
      <c r="G8396" t="s">
        <v>3480</v>
      </c>
      <c r="H8396" t="s">
        <v>3481</v>
      </c>
      <c r="I8396" t="s">
        <v>26</v>
      </c>
      <c r="J8396" t="s">
        <v>27</v>
      </c>
      <c r="K8396" t="s">
        <v>612</v>
      </c>
      <c r="L8396" t="s">
        <v>1245</v>
      </c>
      <c r="M8396">
        <v>2038</v>
      </c>
      <c r="N8396" t="s">
        <v>148</v>
      </c>
      <c r="O8396" t="s">
        <v>937</v>
      </c>
      <c r="P8396" t="s">
        <v>46</v>
      </c>
      <c r="Q8396" t="s">
        <v>78</v>
      </c>
      <c r="R8396" t="s">
        <v>938</v>
      </c>
      <c r="S8396">
        <v>901.94999999999993</v>
      </c>
      <c r="T8396">
        <v>3</v>
      </c>
      <c r="U8396">
        <v>0</v>
      </c>
      <c r="V8396">
        <v>297.64349999999996</v>
      </c>
    </row>
    <row r="8397" spans="1:22" x14ac:dyDescent="0.25">
      <c r="A8397">
        <v>8396</v>
      </c>
      <c r="B8397" t="s">
        <v>10003</v>
      </c>
      <c r="C8397">
        <v>2013</v>
      </c>
      <c r="D8397" s="1">
        <v>41610</v>
      </c>
      <c r="E8397" s="1">
        <v>41615</v>
      </c>
      <c r="F8397" t="s">
        <v>23</v>
      </c>
      <c r="G8397" t="s">
        <v>3480</v>
      </c>
      <c r="H8397" t="s">
        <v>3481</v>
      </c>
      <c r="I8397" t="s">
        <v>26</v>
      </c>
      <c r="J8397" t="s">
        <v>27</v>
      </c>
      <c r="K8397" t="s">
        <v>612</v>
      </c>
      <c r="L8397" t="s">
        <v>1245</v>
      </c>
      <c r="M8397">
        <v>2038</v>
      </c>
      <c r="N8397" t="s">
        <v>148</v>
      </c>
      <c r="O8397" t="s">
        <v>2400</v>
      </c>
      <c r="P8397" t="s">
        <v>32</v>
      </c>
      <c r="Q8397" t="s">
        <v>56</v>
      </c>
      <c r="R8397" t="s">
        <v>2401</v>
      </c>
      <c r="S8397">
        <v>366.00899999999996</v>
      </c>
      <c r="T8397">
        <v>3</v>
      </c>
      <c r="U8397">
        <v>0.3</v>
      </c>
      <c r="V8397">
        <v>-47.058300000000003</v>
      </c>
    </row>
    <row r="8398" spans="1:22" x14ac:dyDescent="0.25">
      <c r="A8398">
        <v>8397</v>
      </c>
      <c r="B8398" t="s">
        <v>10004</v>
      </c>
      <c r="C8398">
        <v>2011</v>
      </c>
      <c r="D8398" s="1">
        <v>40724</v>
      </c>
      <c r="E8398" s="1">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108.74079999999998</v>
      </c>
    </row>
    <row r="8399" spans="1:22" x14ac:dyDescent="0.25">
      <c r="A8399">
        <v>8398</v>
      </c>
      <c r="B8399" t="s">
        <v>10005</v>
      </c>
      <c r="C8399">
        <v>2011</v>
      </c>
      <c r="D8399" s="1">
        <v>40789</v>
      </c>
      <c r="E8399" s="1">
        <v>40790</v>
      </c>
      <c r="F8399" t="s">
        <v>188</v>
      </c>
      <c r="G8399" t="s">
        <v>2323</v>
      </c>
      <c r="H8399" t="s">
        <v>2324</v>
      </c>
      <c r="I8399" t="s">
        <v>102</v>
      </c>
      <c r="J8399" t="s">
        <v>27</v>
      </c>
      <c r="K8399" t="s">
        <v>184</v>
      </c>
      <c r="L8399" t="s">
        <v>104</v>
      </c>
      <c r="M8399">
        <v>77095</v>
      </c>
      <c r="N8399" t="s">
        <v>105</v>
      </c>
      <c r="O8399" t="s">
        <v>8214</v>
      </c>
      <c r="P8399" t="s">
        <v>46</v>
      </c>
      <c r="Q8399" t="s">
        <v>75</v>
      </c>
      <c r="R8399" t="s">
        <v>8215</v>
      </c>
      <c r="S8399">
        <v>7.6799999999999979</v>
      </c>
      <c r="T8399">
        <v>5</v>
      </c>
      <c r="U8399">
        <v>0.8</v>
      </c>
      <c r="V8399">
        <v>-11.52</v>
      </c>
    </row>
    <row r="8400" spans="1:22" x14ac:dyDescent="0.25">
      <c r="A8400">
        <v>8399</v>
      </c>
      <c r="B8400" t="s">
        <v>10006</v>
      </c>
      <c r="C8400">
        <v>2014</v>
      </c>
      <c r="D8400" s="1">
        <v>41946</v>
      </c>
      <c r="E8400" s="1">
        <v>41951</v>
      </c>
      <c r="F8400" t="s">
        <v>23</v>
      </c>
      <c r="G8400" t="s">
        <v>6211</v>
      </c>
      <c r="H8400" t="s">
        <v>6212</v>
      </c>
      <c r="I8400" t="s">
        <v>102</v>
      </c>
      <c r="J8400" t="s">
        <v>27</v>
      </c>
      <c r="K8400" t="s">
        <v>318</v>
      </c>
      <c r="L8400" t="s">
        <v>498</v>
      </c>
      <c r="M8400">
        <v>45503</v>
      </c>
      <c r="N8400" t="s">
        <v>148</v>
      </c>
      <c r="O8400" t="s">
        <v>3545</v>
      </c>
      <c r="P8400" t="s">
        <v>32</v>
      </c>
      <c r="Q8400" t="s">
        <v>36</v>
      </c>
      <c r="R8400" t="s">
        <v>3546</v>
      </c>
      <c r="S8400">
        <v>155.37199999999999</v>
      </c>
      <c r="T8400">
        <v>2</v>
      </c>
      <c r="U8400">
        <v>0.3</v>
      </c>
      <c r="V8400">
        <v>-35.513599999999997</v>
      </c>
    </row>
    <row r="8401" spans="1:22" x14ac:dyDescent="0.25">
      <c r="A8401">
        <v>8400</v>
      </c>
      <c r="B8401" t="s">
        <v>10007</v>
      </c>
      <c r="C8401">
        <v>2012</v>
      </c>
      <c r="D8401" s="1">
        <v>41012</v>
      </c>
      <c r="E8401" s="1">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0.80579999999999963</v>
      </c>
    </row>
    <row r="8402" spans="1:22" x14ac:dyDescent="0.25">
      <c r="A8402">
        <v>8401</v>
      </c>
      <c r="B8402" t="s">
        <v>10008</v>
      </c>
      <c r="C8402">
        <v>2012</v>
      </c>
      <c r="D8402" s="1">
        <v>41248</v>
      </c>
      <c r="E8402" s="1">
        <v>41252</v>
      </c>
      <c r="F8402" t="s">
        <v>23</v>
      </c>
      <c r="G8402" t="s">
        <v>5665</v>
      </c>
      <c r="H8402" t="s">
        <v>5666</v>
      </c>
      <c r="I8402" t="s">
        <v>26</v>
      </c>
      <c r="J8402" t="s">
        <v>27</v>
      </c>
      <c r="K8402" t="s">
        <v>266</v>
      </c>
      <c r="L8402" t="s">
        <v>267</v>
      </c>
      <c r="M8402">
        <v>10009</v>
      </c>
      <c r="N8402" t="s">
        <v>148</v>
      </c>
      <c r="O8402" t="s">
        <v>3567</v>
      </c>
      <c r="P8402" t="s">
        <v>46</v>
      </c>
      <c r="Q8402" t="s">
        <v>75</v>
      </c>
      <c r="R8402" t="s">
        <v>3568</v>
      </c>
      <c r="S8402">
        <v>232.40000000000003</v>
      </c>
      <c r="T8402">
        <v>5</v>
      </c>
      <c r="U8402">
        <v>0.2</v>
      </c>
      <c r="V8402">
        <v>78.434999999999988</v>
      </c>
    </row>
    <row r="8403" spans="1:22" x14ac:dyDescent="0.25">
      <c r="A8403">
        <v>8402</v>
      </c>
      <c r="B8403" t="s">
        <v>10008</v>
      </c>
      <c r="C8403">
        <v>2012</v>
      </c>
      <c r="D8403" s="1">
        <v>41248</v>
      </c>
      <c r="E8403" s="1">
        <v>41252</v>
      </c>
      <c r="F8403" t="s">
        <v>23</v>
      </c>
      <c r="G8403" t="s">
        <v>5665</v>
      </c>
      <c r="H8403" t="s">
        <v>5666</v>
      </c>
      <c r="I8403" t="s">
        <v>26</v>
      </c>
      <c r="J8403" t="s">
        <v>27</v>
      </c>
      <c r="K8403" t="s">
        <v>266</v>
      </c>
      <c r="L8403" t="s">
        <v>267</v>
      </c>
      <c r="M8403">
        <v>10009</v>
      </c>
      <c r="N8403" t="s">
        <v>148</v>
      </c>
      <c r="O8403" t="s">
        <v>6594</v>
      </c>
      <c r="P8403" t="s">
        <v>32</v>
      </c>
      <c r="Q8403" t="s">
        <v>36</v>
      </c>
      <c r="R8403" t="s">
        <v>6595</v>
      </c>
      <c r="S8403">
        <v>164.64599999999999</v>
      </c>
      <c r="T8403">
        <v>3</v>
      </c>
      <c r="U8403">
        <v>0.1</v>
      </c>
      <c r="V8403">
        <v>12.805799999999994</v>
      </c>
    </row>
    <row r="8404" spans="1:22" x14ac:dyDescent="0.25">
      <c r="A8404">
        <v>8403</v>
      </c>
      <c r="B8404" t="s">
        <v>10008</v>
      </c>
      <c r="C8404">
        <v>2012</v>
      </c>
      <c r="D8404" s="1">
        <v>41248</v>
      </c>
      <c r="E8404" s="1">
        <v>41252</v>
      </c>
      <c r="F8404" t="s">
        <v>23</v>
      </c>
      <c r="G8404" t="s">
        <v>5665</v>
      </c>
      <c r="H8404" t="s">
        <v>5666</v>
      </c>
      <c r="I8404" t="s">
        <v>26</v>
      </c>
      <c r="J8404" t="s">
        <v>27</v>
      </c>
      <c r="K8404" t="s">
        <v>266</v>
      </c>
      <c r="L8404" t="s">
        <v>267</v>
      </c>
      <c r="M8404">
        <v>10009</v>
      </c>
      <c r="N8404" t="s">
        <v>148</v>
      </c>
      <c r="O8404" t="s">
        <v>2943</v>
      </c>
      <c r="P8404" t="s">
        <v>46</v>
      </c>
      <c r="Q8404" t="s">
        <v>90</v>
      </c>
      <c r="R8404" t="s">
        <v>2944</v>
      </c>
      <c r="S8404">
        <v>22.68</v>
      </c>
      <c r="T8404">
        <v>2</v>
      </c>
      <c r="U8404">
        <v>0</v>
      </c>
      <c r="V8404">
        <v>11.113199999999999</v>
      </c>
    </row>
    <row r="8405" spans="1:22" x14ac:dyDescent="0.25">
      <c r="A8405">
        <v>8404</v>
      </c>
      <c r="B8405" t="s">
        <v>10009</v>
      </c>
      <c r="C8405">
        <v>2013</v>
      </c>
      <c r="D8405" s="1">
        <v>41306</v>
      </c>
      <c r="E8405" s="1">
        <v>41312</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48.539199999999994</v>
      </c>
    </row>
    <row r="8406" spans="1:22" x14ac:dyDescent="0.25">
      <c r="A8406">
        <v>8405</v>
      </c>
      <c r="B8406" t="s">
        <v>10010</v>
      </c>
      <c r="C8406">
        <v>2014</v>
      </c>
      <c r="D8406" s="1">
        <v>41829</v>
      </c>
      <c r="E8406" s="1">
        <v>41833</v>
      </c>
      <c r="F8406" t="s">
        <v>50</v>
      </c>
      <c r="G8406" t="s">
        <v>9873</v>
      </c>
      <c r="H8406" t="s">
        <v>9874</v>
      </c>
      <c r="I8406" t="s">
        <v>41</v>
      </c>
      <c r="J8406" t="s">
        <v>27</v>
      </c>
      <c r="K8406" t="s">
        <v>606</v>
      </c>
      <c r="L8406" t="s">
        <v>245</v>
      </c>
      <c r="M8406">
        <v>19711</v>
      </c>
      <c r="N8406" t="s">
        <v>148</v>
      </c>
      <c r="O8406" t="s">
        <v>6260</v>
      </c>
      <c r="P8406" t="s">
        <v>32</v>
      </c>
      <c r="Q8406" t="s">
        <v>65</v>
      </c>
      <c r="R8406" t="s">
        <v>6261</v>
      </c>
      <c r="S8406">
        <v>83.92</v>
      </c>
      <c r="T8406">
        <v>4</v>
      </c>
      <c r="U8406">
        <v>0</v>
      </c>
      <c r="V8406">
        <v>5.8743999999999943</v>
      </c>
    </row>
    <row r="8407" spans="1:22" x14ac:dyDescent="0.25">
      <c r="A8407">
        <v>8406</v>
      </c>
      <c r="B8407" t="s">
        <v>10010</v>
      </c>
      <c r="C8407">
        <v>2014</v>
      </c>
      <c r="D8407" s="1">
        <v>41829</v>
      </c>
      <c r="E8407" s="1">
        <v>41833</v>
      </c>
      <c r="F8407" t="s">
        <v>50</v>
      </c>
      <c r="G8407" t="s">
        <v>9873</v>
      </c>
      <c r="H8407" t="s">
        <v>9874</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x14ac:dyDescent="0.25">
      <c r="A8408">
        <v>8407</v>
      </c>
      <c r="B8408" t="s">
        <v>10010</v>
      </c>
      <c r="C8408">
        <v>2014</v>
      </c>
      <c r="D8408" s="1">
        <v>41829</v>
      </c>
      <c r="E8408" s="1">
        <v>41833</v>
      </c>
      <c r="F8408" t="s">
        <v>50</v>
      </c>
      <c r="G8408" t="s">
        <v>9873</v>
      </c>
      <c r="H8408" t="s">
        <v>9874</v>
      </c>
      <c r="I8408" t="s">
        <v>41</v>
      </c>
      <c r="J8408" t="s">
        <v>27</v>
      </c>
      <c r="K8408" t="s">
        <v>606</v>
      </c>
      <c r="L8408" t="s">
        <v>245</v>
      </c>
      <c r="M8408">
        <v>19711</v>
      </c>
      <c r="N8408" t="s">
        <v>148</v>
      </c>
      <c r="O8408" t="s">
        <v>9112</v>
      </c>
      <c r="P8408" t="s">
        <v>32</v>
      </c>
      <c r="Q8408" t="s">
        <v>65</v>
      </c>
      <c r="R8408" t="s">
        <v>9113</v>
      </c>
      <c r="S8408">
        <v>39.979999999999997</v>
      </c>
      <c r="T8408">
        <v>2</v>
      </c>
      <c r="U8408">
        <v>0</v>
      </c>
      <c r="V8408">
        <v>9.1953999999999994</v>
      </c>
    </row>
    <row r="8409" spans="1:22" x14ac:dyDescent="0.25">
      <c r="A8409">
        <v>8408</v>
      </c>
      <c r="B8409" t="s">
        <v>10010</v>
      </c>
      <c r="C8409">
        <v>2014</v>
      </c>
      <c r="D8409" s="1">
        <v>41829</v>
      </c>
      <c r="E8409" s="1">
        <v>41833</v>
      </c>
      <c r="F8409" t="s">
        <v>50</v>
      </c>
      <c r="G8409" t="s">
        <v>9873</v>
      </c>
      <c r="H8409" t="s">
        <v>9874</v>
      </c>
      <c r="I8409" t="s">
        <v>41</v>
      </c>
      <c r="J8409" t="s">
        <v>27</v>
      </c>
      <c r="K8409" t="s">
        <v>606</v>
      </c>
      <c r="L8409" t="s">
        <v>245</v>
      </c>
      <c r="M8409">
        <v>19711</v>
      </c>
      <c r="N8409" t="s">
        <v>148</v>
      </c>
      <c r="O8409" t="s">
        <v>4053</v>
      </c>
      <c r="P8409" t="s">
        <v>46</v>
      </c>
      <c r="Q8409" t="s">
        <v>68</v>
      </c>
      <c r="R8409" t="s">
        <v>4054</v>
      </c>
      <c r="S8409">
        <v>28.91</v>
      </c>
      <c r="T8409">
        <v>7</v>
      </c>
      <c r="U8409">
        <v>0</v>
      </c>
      <c r="V8409">
        <v>8.6729999999999983</v>
      </c>
    </row>
    <row r="8410" spans="1:22" x14ac:dyDescent="0.25">
      <c r="A8410">
        <v>8409</v>
      </c>
      <c r="B8410" t="s">
        <v>10010</v>
      </c>
      <c r="C8410">
        <v>2014</v>
      </c>
      <c r="D8410" s="1">
        <v>41829</v>
      </c>
      <c r="E8410" s="1">
        <v>41833</v>
      </c>
      <c r="F8410" t="s">
        <v>50</v>
      </c>
      <c r="G8410" t="s">
        <v>9873</v>
      </c>
      <c r="H8410" t="s">
        <v>9874</v>
      </c>
      <c r="I8410" t="s">
        <v>41</v>
      </c>
      <c r="J8410" t="s">
        <v>27</v>
      </c>
      <c r="K8410" t="s">
        <v>606</v>
      </c>
      <c r="L8410" t="s">
        <v>245</v>
      </c>
      <c r="M8410">
        <v>19711</v>
      </c>
      <c r="N8410" t="s">
        <v>148</v>
      </c>
      <c r="O8410" t="s">
        <v>8357</v>
      </c>
      <c r="P8410" t="s">
        <v>46</v>
      </c>
      <c r="Q8410" t="s">
        <v>68</v>
      </c>
      <c r="R8410" t="s">
        <v>8358</v>
      </c>
      <c r="S8410">
        <v>174.95000000000002</v>
      </c>
      <c r="T8410">
        <v>5</v>
      </c>
      <c r="U8410">
        <v>0</v>
      </c>
      <c r="V8410">
        <v>45.487000000000002</v>
      </c>
    </row>
    <row r="8411" spans="1:22" x14ac:dyDescent="0.25">
      <c r="A8411">
        <v>8410</v>
      </c>
      <c r="B8411" t="s">
        <v>10011</v>
      </c>
      <c r="C8411">
        <v>2012</v>
      </c>
      <c r="D8411" s="1">
        <v>41254</v>
      </c>
      <c r="E8411" s="1">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38.684799999999996</v>
      </c>
    </row>
    <row r="8412" spans="1:22" x14ac:dyDescent="0.25">
      <c r="A8412">
        <v>8411</v>
      </c>
      <c r="B8412" t="s">
        <v>10012</v>
      </c>
      <c r="C8412">
        <v>2013</v>
      </c>
      <c r="D8412" s="1">
        <v>41594</v>
      </c>
      <c r="E8412" s="1">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-199.50760000000008</v>
      </c>
    </row>
    <row r="8413" spans="1:22" x14ac:dyDescent="0.25">
      <c r="A8413">
        <v>8412</v>
      </c>
      <c r="B8413" t="s">
        <v>10013</v>
      </c>
      <c r="C8413">
        <v>2013</v>
      </c>
      <c r="D8413" s="1">
        <v>41404</v>
      </c>
      <c r="E8413" s="1">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9.1937999999999978</v>
      </c>
    </row>
    <row r="8414" spans="1:22" x14ac:dyDescent="0.25">
      <c r="A8414">
        <v>8413</v>
      </c>
      <c r="B8414" t="s">
        <v>10014</v>
      </c>
      <c r="C8414">
        <v>2014</v>
      </c>
      <c r="D8414" s="1">
        <v>41709</v>
      </c>
      <c r="E8414" s="1">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x14ac:dyDescent="0.25">
      <c r="A8415">
        <v>8414</v>
      </c>
      <c r="B8415" t="s">
        <v>10015</v>
      </c>
      <c r="C8415">
        <v>2013</v>
      </c>
      <c r="D8415" s="1">
        <v>41626</v>
      </c>
      <c r="E8415" s="1">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51.840000000000011</v>
      </c>
      <c r="T8415">
        <v>10</v>
      </c>
      <c r="U8415">
        <v>0.2</v>
      </c>
      <c r="V8415">
        <v>18.143999999999998</v>
      </c>
    </row>
    <row r="8416" spans="1:22" x14ac:dyDescent="0.25">
      <c r="A8416">
        <v>8415</v>
      </c>
      <c r="B8416" t="s">
        <v>10015</v>
      </c>
      <c r="C8416">
        <v>2013</v>
      </c>
      <c r="D8416" s="1">
        <v>41626</v>
      </c>
      <c r="E8416" s="1">
        <v>41630</v>
      </c>
      <c r="F8416" t="s">
        <v>50</v>
      </c>
      <c r="G8416" t="s">
        <v>2822</v>
      </c>
      <c r="H8416" t="s">
        <v>2823</v>
      </c>
      <c r="I8416" t="s">
        <v>41</v>
      </c>
      <c r="J8416" t="s">
        <v>27</v>
      </c>
      <c r="K8416" t="s">
        <v>1127</v>
      </c>
      <c r="L8416" t="s">
        <v>104</v>
      </c>
      <c r="M8416">
        <v>76017</v>
      </c>
      <c r="N8416" t="s">
        <v>105</v>
      </c>
      <c r="O8416" t="s">
        <v>7136</v>
      </c>
      <c r="P8416" t="s">
        <v>71</v>
      </c>
      <c r="Q8416" t="s">
        <v>161</v>
      </c>
      <c r="R8416" t="s">
        <v>7137</v>
      </c>
      <c r="S8416">
        <v>165.60000000000002</v>
      </c>
      <c r="T8416">
        <v>3</v>
      </c>
      <c r="U8416">
        <v>0.2</v>
      </c>
      <c r="V8416">
        <v>-6.2100000000000151</v>
      </c>
    </row>
    <row r="8417" spans="1:22" x14ac:dyDescent="0.25">
      <c r="A8417">
        <v>8416</v>
      </c>
      <c r="B8417" t="s">
        <v>10016</v>
      </c>
      <c r="C8417">
        <v>2014</v>
      </c>
      <c r="D8417" s="1">
        <v>41736</v>
      </c>
      <c r="E8417" s="1">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49.970399999999991</v>
      </c>
    </row>
    <row r="8418" spans="1:22" x14ac:dyDescent="0.25">
      <c r="A8418">
        <v>8417</v>
      </c>
      <c r="B8418" t="s">
        <v>10017</v>
      </c>
      <c r="C8418">
        <v>2014</v>
      </c>
      <c r="D8418" s="1">
        <v>41769</v>
      </c>
      <c r="E8418" s="1">
        <v>41771</v>
      </c>
      <c r="F8418" t="s">
        <v>188</v>
      </c>
      <c r="G8418" t="s">
        <v>6478</v>
      </c>
      <c r="H8418" t="s">
        <v>6479</v>
      </c>
      <c r="I8418" t="s">
        <v>102</v>
      </c>
      <c r="J8418" t="s">
        <v>27</v>
      </c>
      <c r="K8418" t="s">
        <v>95</v>
      </c>
      <c r="L8418" t="s">
        <v>96</v>
      </c>
      <c r="M8418">
        <v>98105</v>
      </c>
      <c r="N8418" t="s">
        <v>44</v>
      </c>
      <c r="O8418" t="s">
        <v>3144</v>
      </c>
      <c r="P8418" t="s">
        <v>46</v>
      </c>
      <c r="Q8418" t="s">
        <v>75</v>
      </c>
      <c r="R8418" t="s">
        <v>3145</v>
      </c>
      <c r="S8418">
        <v>147.91999999999999</v>
      </c>
      <c r="T8418">
        <v>5</v>
      </c>
      <c r="U8418">
        <v>0.2</v>
      </c>
      <c r="V8418">
        <v>46.224999999999987</v>
      </c>
    </row>
    <row r="8419" spans="1:22" x14ac:dyDescent="0.25">
      <c r="A8419">
        <v>8418</v>
      </c>
      <c r="B8419" t="s">
        <v>10017</v>
      </c>
      <c r="C8419">
        <v>2014</v>
      </c>
      <c r="D8419" s="1">
        <v>41769</v>
      </c>
      <c r="E8419" s="1">
        <v>41771</v>
      </c>
      <c r="F8419" t="s">
        <v>188</v>
      </c>
      <c r="G8419" t="s">
        <v>6478</v>
      </c>
      <c r="H8419" t="s">
        <v>6479</v>
      </c>
      <c r="I8419" t="s">
        <v>102</v>
      </c>
      <c r="J8419" t="s">
        <v>27</v>
      </c>
      <c r="K8419" t="s">
        <v>95</v>
      </c>
      <c r="L8419" t="s">
        <v>96</v>
      </c>
      <c r="M8419">
        <v>98105</v>
      </c>
      <c r="N8419" t="s">
        <v>44</v>
      </c>
      <c r="O8419" t="s">
        <v>277</v>
      </c>
      <c r="P8419" t="s">
        <v>46</v>
      </c>
      <c r="Q8419" t="s">
        <v>59</v>
      </c>
      <c r="R8419" t="s">
        <v>278</v>
      </c>
      <c r="S8419">
        <v>104.28</v>
      </c>
      <c r="T8419">
        <v>3</v>
      </c>
      <c r="U8419">
        <v>0</v>
      </c>
      <c r="V8419">
        <v>26.069999999999993</v>
      </c>
    </row>
    <row r="8420" spans="1:22" x14ac:dyDescent="0.25">
      <c r="A8420">
        <v>8419</v>
      </c>
      <c r="B8420" t="s">
        <v>10017</v>
      </c>
      <c r="C8420">
        <v>2014</v>
      </c>
      <c r="D8420" s="1">
        <v>41769</v>
      </c>
      <c r="E8420" s="1">
        <v>41771</v>
      </c>
      <c r="F8420" t="s">
        <v>188</v>
      </c>
      <c r="G8420" t="s">
        <v>6478</v>
      </c>
      <c r="H8420" t="s">
        <v>6479</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x14ac:dyDescent="0.25">
      <c r="A8421">
        <v>8420</v>
      </c>
      <c r="B8421" t="s">
        <v>10017</v>
      </c>
      <c r="C8421">
        <v>2014</v>
      </c>
      <c r="D8421" s="1">
        <v>41769</v>
      </c>
      <c r="E8421" s="1">
        <v>41771</v>
      </c>
      <c r="F8421" t="s">
        <v>188</v>
      </c>
      <c r="G8421" t="s">
        <v>6478</v>
      </c>
      <c r="H8421" t="s">
        <v>6479</v>
      </c>
      <c r="I8421" t="s">
        <v>102</v>
      </c>
      <c r="J8421" t="s">
        <v>27</v>
      </c>
      <c r="K8421" t="s">
        <v>95</v>
      </c>
      <c r="L8421" t="s">
        <v>96</v>
      </c>
      <c r="M8421">
        <v>98105</v>
      </c>
      <c r="N8421" t="s">
        <v>44</v>
      </c>
      <c r="O8421" t="s">
        <v>8521</v>
      </c>
      <c r="P8421" t="s">
        <v>46</v>
      </c>
      <c r="Q8421" t="s">
        <v>59</v>
      </c>
      <c r="R8421" t="s">
        <v>8522</v>
      </c>
      <c r="S8421">
        <v>66.959999999999994</v>
      </c>
      <c r="T8421">
        <v>4</v>
      </c>
      <c r="U8421">
        <v>0</v>
      </c>
      <c r="V8421">
        <v>2.6783999999999963</v>
      </c>
    </row>
    <row r="8422" spans="1:22" x14ac:dyDescent="0.25">
      <c r="A8422">
        <v>8421</v>
      </c>
      <c r="B8422" t="s">
        <v>10017</v>
      </c>
      <c r="C8422">
        <v>2014</v>
      </c>
      <c r="D8422" s="1">
        <v>41769</v>
      </c>
      <c r="E8422" s="1">
        <v>41771</v>
      </c>
      <c r="F8422" t="s">
        <v>188</v>
      </c>
      <c r="G8422" t="s">
        <v>6478</v>
      </c>
      <c r="H8422" t="s">
        <v>6479</v>
      </c>
      <c r="I8422" t="s">
        <v>102</v>
      </c>
      <c r="J8422" t="s">
        <v>27</v>
      </c>
      <c r="K8422" t="s">
        <v>95</v>
      </c>
      <c r="L8422" t="s">
        <v>96</v>
      </c>
      <c r="M8422">
        <v>98105</v>
      </c>
      <c r="N8422" t="s">
        <v>44</v>
      </c>
      <c r="O8422" t="s">
        <v>5474</v>
      </c>
      <c r="P8422" t="s">
        <v>71</v>
      </c>
      <c r="Q8422" t="s">
        <v>161</v>
      </c>
      <c r="R8422" t="s">
        <v>5475</v>
      </c>
      <c r="S8422">
        <v>199.98</v>
      </c>
      <c r="T8422">
        <v>2</v>
      </c>
      <c r="U8422">
        <v>0</v>
      </c>
      <c r="V8422">
        <v>87.991200000000006</v>
      </c>
    </row>
    <row r="8423" spans="1:22" x14ac:dyDescent="0.25">
      <c r="A8423">
        <v>8422</v>
      </c>
      <c r="B8423" t="s">
        <v>10018</v>
      </c>
      <c r="C8423">
        <v>2014</v>
      </c>
      <c r="D8423" s="1">
        <v>41925</v>
      </c>
      <c r="E8423" s="1">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4.9500000000000011</v>
      </c>
    </row>
    <row r="8424" spans="1:22" x14ac:dyDescent="0.25">
      <c r="A8424">
        <v>8423</v>
      </c>
      <c r="B8424" t="s">
        <v>10018</v>
      </c>
      <c r="C8424">
        <v>2014</v>
      </c>
      <c r="D8424" s="1">
        <v>41925</v>
      </c>
      <c r="E8424" s="1">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x14ac:dyDescent="0.25">
      <c r="A8425">
        <v>8424</v>
      </c>
      <c r="B8425" t="s">
        <v>10018</v>
      </c>
      <c r="C8425">
        <v>2014</v>
      </c>
      <c r="D8425" s="1">
        <v>41925</v>
      </c>
      <c r="E8425" s="1">
        <v>41929</v>
      </c>
      <c r="F8425" t="s">
        <v>50</v>
      </c>
      <c r="G8425" t="s">
        <v>646</v>
      </c>
      <c r="H8425" t="s">
        <v>647</v>
      </c>
      <c r="I8425" t="s">
        <v>26</v>
      </c>
      <c r="J8425" t="s">
        <v>27</v>
      </c>
      <c r="K8425" t="s">
        <v>1119</v>
      </c>
      <c r="L8425" t="s">
        <v>788</v>
      </c>
      <c r="M8425">
        <v>8701</v>
      </c>
      <c r="N8425" t="s">
        <v>148</v>
      </c>
      <c r="O8425" t="s">
        <v>7433</v>
      </c>
      <c r="P8425" t="s">
        <v>32</v>
      </c>
      <c r="Q8425" t="s">
        <v>65</v>
      </c>
      <c r="R8425" t="s">
        <v>7434</v>
      </c>
      <c r="S8425">
        <v>40.479999999999997</v>
      </c>
      <c r="T8425">
        <v>2</v>
      </c>
      <c r="U8425">
        <v>0</v>
      </c>
      <c r="V8425">
        <v>17.406400000000001</v>
      </c>
    </row>
    <row r="8426" spans="1:22" x14ac:dyDescent="0.25">
      <c r="A8426">
        <v>8425</v>
      </c>
      <c r="B8426" t="s">
        <v>10018</v>
      </c>
      <c r="C8426">
        <v>2014</v>
      </c>
      <c r="D8426" s="1">
        <v>41925</v>
      </c>
      <c r="E8426" s="1">
        <v>41929</v>
      </c>
      <c r="F8426" t="s">
        <v>50</v>
      </c>
      <c r="G8426" t="s">
        <v>646</v>
      </c>
      <c r="H8426" t="s">
        <v>647</v>
      </c>
      <c r="I8426" t="s">
        <v>26</v>
      </c>
      <c r="J8426" t="s">
        <v>27</v>
      </c>
      <c r="K8426" t="s">
        <v>1119</v>
      </c>
      <c r="L8426" t="s">
        <v>788</v>
      </c>
      <c r="M8426">
        <v>8701</v>
      </c>
      <c r="N8426" t="s">
        <v>148</v>
      </c>
      <c r="O8426" t="s">
        <v>5778</v>
      </c>
      <c r="P8426" t="s">
        <v>32</v>
      </c>
      <c r="Q8426" t="s">
        <v>33</v>
      </c>
      <c r="R8426" t="s">
        <v>5779</v>
      </c>
      <c r="S8426">
        <v>2154.9</v>
      </c>
      <c r="T8426">
        <v>5</v>
      </c>
      <c r="U8426">
        <v>0</v>
      </c>
      <c r="V8426">
        <v>129.29399999999987</v>
      </c>
    </row>
    <row r="8427" spans="1:22" x14ac:dyDescent="0.25">
      <c r="A8427">
        <v>8426</v>
      </c>
      <c r="B8427" t="s">
        <v>10019</v>
      </c>
      <c r="C8427">
        <v>2013</v>
      </c>
      <c r="D8427" s="1">
        <v>41515</v>
      </c>
      <c r="E8427" s="1">
        <v>41517</v>
      </c>
      <c r="F8427" t="s">
        <v>188</v>
      </c>
      <c r="G8427" t="s">
        <v>4136</v>
      </c>
      <c r="H8427" t="s">
        <v>4137</v>
      </c>
      <c r="I8427" t="s">
        <v>41</v>
      </c>
      <c r="J8427" t="s">
        <v>27</v>
      </c>
      <c r="K8427" t="s">
        <v>1007</v>
      </c>
      <c r="L8427" t="s">
        <v>498</v>
      </c>
      <c r="M8427">
        <v>45231</v>
      </c>
      <c r="N8427" t="s">
        <v>148</v>
      </c>
      <c r="O8427" t="s">
        <v>8214</v>
      </c>
      <c r="P8427" t="s">
        <v>46</v>
      </c>
      <c r="Q8427" t="s">
        <v>75</v>
      </c>
      <c r="R8427" t="s">
        <v>8215</v>
      </c>
      <c r="S8427">
        <v>18.432000000000002</v>
      </c>
      <c r="T8427">
        <v>8</v>
      </c>
      <c r="U8427">
        <v>0.7</v>
      </c>
      <c r="V8427">
        <v>-12.287999999999997</v>
      </c>
    </row>
    <row r="8428" spans="1:22" x14ac:dyDescent="0.25">
      <c r="A8428">
        <v>8427</v>
      </c>
      <c r="B8428" t="s">
        <v>10020</v>
      </c>
      <c r="C8428">
        <v>2012</v>
      </c>
      <c r="D8428" s="1">
        <v>41184</v>
      </c>
      <c r="E8428" s="1">
        <v>41189</v>
      </c>
      <c r="F8428" t="s">
        <v>50</v>
      </c>
      <c r="G8428" t="s">
        <v>2178</v>
      </c>
      <c r="H8428" t="s">
        <v>2179</v>
      </c>
      <c r="I8428" t="s">
        <v>26</v>
      </c>
      <c r="J8428" t="s">
        <v>27</v>
      </c>
      <c r="K8428" t="s">
        <v>7000</v>
      </c>
      <c r="L8428" t="s">
        <v>457</v>
      </c>
      <c r="M8428">
        <v>80229</v>
      </c>
      <c r="N8428" t="s">
        <v>44</v>
      </c>
      <c r="O8428" t="s">
        <v>9981</v>
      </c>
      <c r="P8428" t="s">
        <v>46</v>
      </c>
      <c r="Q8428" t="s">
        <v>578</v>
      </c>
      <c r="R8428" t="s">
        <v>9982</v>
      </c>
      <c r="S8428">
        <v>10.944000000000001</v>
      </c>
      <c r="T8428">
        <v>2</v>
      </c>
      <c r="U8428">
        <v>0.2</v>
      </c>
      <c r="V8428">
        <v>0.95759999999999978</v>
      </c>
    </row>
    <row r="8429" spans="1:22" x14ac:dyDescent="0.25">
      <c r="A8429">
        <v>8428</v>
      </c>
      <c r="B8429" t="s">
        <v>10021</v>
      </c>
      <c r="C8429">
        <v>2014</v>
      </c>
      <c r="D8429" s="1">
        <v>41967</v>
      </c>
      <c r="E8429" s="1">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0.17439999999999944</v>
      </c>
    </row>
    <row r="8430" spans="1:22" x14ac:dyDescent="0.25">
      <c r="A8430">
        <v>8429</v>
      </c>
      <c r="B8430" t="s">
        <v>10022</v>
      </c>
      <c r="C8430">
        <v>2014</v>
      </c>
      <c r="D8430" s="1">
        <v>41956</v>
      </c>
      <c r="E8430" s="1">
        <v>41960</v>
      </c>
      <c r="F8430" t="s">
        <v>50</v>
      </c>
      <c r="G8430" t="s">
        <v>1183</v>
      </c>
      <c r="H8430" t="s">
        <v>1184</v>
      </c>
      <c r="I8430" t="s">
        <v>41</v>
      </c>
      <c r="J8430" t="s">
        <v>27</v>
      </c>
      <c r="K8430" t="s">
        <v>4075</v>
      </c>
      <c r="L8430" t="s">
        <v>310</v>
      </c>
      <c r="M8430">
        <v>85281</v>
      </c>
      <c r="N8430" t="s">
        <v>44</v>
      </c>
      <c r="O8430" t="s">
        <v>5895</v>
      </c>
      <c r="P8430" t="s">
        <v>71</v>
      </c>
      <c r="Q8430" t="s">
        <v>161</v>
      </c>
      <c r="R8430" t="s">
        <v>5896</v>
      </c>
      <c r="S8430">
        <v>62.352000000000004</v>
      </c>
      <c r="T8430">
        <v>6</v>
      </c>
      <c r="U8430">
        <v>0.2</v>
      </c>
      <c r="V8430">
        <v>-10.911600000000007</v>
      </c>
    </row>
    <row r="8431" spans="1:22" x14ac:dyDescent="0.25">
      <c r="A8431">
        <v>8430</v>
      </c>
      <c r="B8431" t="s">
        <v>10023</v>
      </c>
      <c r="C8431">
        <v>2013</v>
      </c>
      <c r="D8431" s="1">
        <v>41628</v>
      </c>
      <c r="E8431" s="1">
        <v>41630</v>
      </c>
      <c r="F8431" t="s">
        <v>23</v>
      </c>
      <c r="G8431" t="s">
        <v>486</v>
      </c>
      <c r="H8431" t="s">
        <v>487</v>
      </c>
      <c r="I8431" t="s">
        <v>26</v>
      </c>
      <c r="J8431" t="s">
        <v>27</v>
      </c>
      <c r="K8431" t="s">
        <v>4771</v>
      </c>
      <c r="L8431" t="s">
        <v>147</v>
      </c>
      <c r="M8431">
        <v>19601</v>
      </c>
      <c r="N8431" t="s">
        <v>148</v>
      </c>
      <c r="O8431" t="s">
        <v>7014</v>
      </c>
      <c r="P8431" t="s">
        <v>32</v>
      </c>
      <c r="Q8431" t="s">
        <v>65</v>
      </c>
      <c r="R8431" t="s">
        <v>7015</v>
      </c>
      <c r="S8431">
        <v>303.92</v>
      </c>
      <c r="T8431">
        <v>5</v>
      </c>
      <c r="U8431">
        <v>0.2</v>
      </c>
      <c r="V8431">
        <v>-30.392000000000024</v>
      </c>
    </row>
    <row r="8432" spans="1:22" x14ac:dyDescent="0.25">
      <c r="A8432">
        <v>8431</v>
      </c>
      <c r="B8432" t="s">
        <v>10024</v>
      </c>
      <c r="C8432">
        <v>2011</v>
      </c>
      <c r="D8432" s="1">
        <v>40632</v>
      </c>
      <c r="E8432" s="1">
        <v>40638</v>
      </c>
      <c r="F8432" t="s">
        <v>50</v>
      </c>
      <c r="G8432" t="s">
        <v>3302</v>
      </c>
      <c r="H8432" t="s">
        <v>3303</v>
      </c>
      <c r="I8432" t="s">
        <v>26</v>
      </c>
      <c r="J8432" t="s">
        <v>27</v>
      </c>
      <c r="K8432" t="s">
        <v>6121</v>
      </c>
      <c r="L8432" t="s">
        <v>229</v>
      </c>
      <c r="M8432">
        <v>55124</v>
      </c>
      <c r="N8432" t="s">
        <v>105</v>
      </c>
      <c r="O8432" t="s">
        <v>2164</v>
      </c>
      <c r="P8432" t="s">
        <v>46</v>
      </c>
      <c r="Q8432" t="s">
        <v>59</v>
      </c>
      <c r="R8432" t="s">
        <v>2165</v>
      </c>
      <c r="S8432">
        <v>129.30000000000001</v>
      </c>
      <c r="T8432">
        <v>2</v>
      </c>
      <c r="U8432">
        <v>0</v>
      </c>
      <c r="V8432">
        <v>6.4649999999999892</v>
      </c>
    </row>
    <row r="8433" spans="1:22" x14ac:dyDescent="0.25">
      <c r="A8433">
        <v>8432</v>
      </c>
      <c r="B8433" t="s">
        <v>10025</v>
      </c>
      <c r="C8433">
        <v>2014</v>
      </c>
      <c r="D8433" s="1">
        <v>41952</v>
      </c>
      <c r="E8433" s="1">
        <v>41957</v>
      </c>
      <c r="F8433" t="s">
        <v>50</v>
      </c>
      <c r="G8433" t="s">
        <v>5714</v>
      </c>
      <c r="H8433" t="s">
        <v>5715</v>
      </c>
      <c r="I8433" t="s">
        <v>41</v>
      </c>
      <c r="J8433" t="s">
        <v>27</v>
      </c>
      <c r="K8433" t="s">
        <v>4492</v>
      </c>
      <c r="L8433" t="s">
        <v>2735</v>
      </c>
      <c r="M8433">
        <v>21215</v>
      </c>
      <c r="N8433" t="s">
        <v>148</v>
      </c>
      <c r="O8433" t="s">
        <v>3507</v>
      </c>
      <c r="P8433" t="s">
        <v>32</v>
      </c>
      <c r="Q8433" t="s">
        <v>65</v>
      </c>
      <c r="R8433" t="s">
        <v>3508</v>
      </c>
      <c r="S8433">
        <v>274.20000000000005</v>
      </c>
      <c r="T8433">
        <v>10</v>
      </c>
      <c r="U8433">
        <v>0</v>
      </c>
      <c r="V8433">
        <v>112.422</v>
      </c>
    </row>
    <row r="8434" spans="1:22" x14ac:dyDescent="0.25">
      <c r="A8434">
        <v>8433</v>
      </c>
      <c r="B8434" t="s">
        <v>10026</v>
      </c>
      <c r="C8434">
        <v>2011</v>
      </c>
      <c r="D8434" s="1">
        <v>40800</v>
      </c>
      <c r="E8434" s="1">
        <v>40804</v>
      </c>
      <c r="F8434" t="s">
        <v>23</v>
      </c>
      <c r="G8434" t="s">
        <v>5376</v>
      </c>
      <c r="H8434" t="s">
        <v>5377</v>
      </c>
      <c r="I8434" t="s">
        <v>41</v>
      </c>
      <c r="J8434" t="s">
        <v>27</v>
      </c>
      <c r="K8434" t="s">
        <v>5969</v>
      </c>
      <c r="L8434" t="s">
        <v>104</v>
      </c>
      <c r="M8434">
        <v>78415</v>
      </c>
      <c r="N8434" t="s">
        <v>105</v>
      </c>
      <c r="O8434" t="s">
        <v>3795</v>
      </c>
      <c r="P8434" t="s">
        <v>46</v>
      </c>
      <c r="Q8434" t="s">
        <v>269</v>
      </c>
      <c r="R8434" t="s">
        <v>3796</v>
      </c>
      <c r="S8434">
        <v>6.048</v>
      </c>
      <c r="T8434">
        <v>4</v>
      </c>
      <c r="U8434">
        <v>0.2</v>
      </c>
      <c r="V8434">
        <v>-1.3607999999999998</v>
      </c>
    </row>
    <row r="8435" spans="1:22" x14ac:dyDescent="0.25">
      <c r="A8435">
        <v>8434</v>
      </c>
      <c r="B8435" t="s">
        <v>10026</v>
      </c>
      <c r="C8435">
        <v>2011</v>
      </c>
      <c r="D8435" s="1">
        <v>40800</v>
      </c>
      <c r="E8435" s="1">
        <v>40804</v>
      </c>
      <c r="F8435" t="s">
        <v>23</v>
      </c>
      <c r="G8435" t="s">
        <v>5376</v>
      </c>
      <c r="H8435" t="s">
        <v>5377</v>
      </c>
      <c r="I8435" t="s">
        <v>41</v>
      </c>
      <c r="J8435" t="s">
        <v>27</v>
      </c>
      <c r="K8435" t="s">
        <v>5969</v>
      </c>
      <c r="L8435" t="s">
        <v>104</v>
      </c>
      <c r="M8435">
        <v>78415</v>
      </c>
      <c r="N8435" t="s">
        <v>105</v>
      </c>
      <c r="O8435" t="s">
        <v>6587</v>
      </c>
      <c r="P8435" t="s">
        <v>46</v>
      </c>
      <c r="Q8435" t="s">
        <v>90</v>
      </c>
      <c r="R8435" t="s">
        <v>6588</v>
      </c>
      <c r="S8435">
        <v>6.8480000000000008</v>
      </c>
      <c r="T8435">
        <v>2</v>
      </c>
      <c r="U8435">
        <v>0.2</v>
      </c>
      <c r="V8435">
        <v>2.1399999999999992</v>
      </c>
    </row>
    <row r="8436" spans="1:22" x14ac:dyDescent="0.25">
      <c r="A8436">
        <v>8435</v>
      </c>
      <c r="B8436" t="s">
        <v>10026</v>
      </c>
      <c r="C8436">
        <v>2011</v>
      </c>
      <c r="D8436" s="1">
        <v>40800</v>
      </c>
      <c r="E8436" s="1">
        <v>40804</v>
      </c>
      <c r="F8436" t="s">
        <v>23</v>
      </c>
      <c r="G8436" t="s">
        <v>5376</v>
      </c>
      <c r="H8436" t="s">
        <v>5377</v>
      </c>
      <c r="I8436" t="s">
        <v>41</v>
      </c>
      <c r="J8436" t="s">
        <v>27</v>
      </c>
      <c r="K8436" t="s">
        <v>5969</v>
      </c>
      <c r="L8436" t="s">
        <v>104</v>
      </c>
      <c r="M8436">
        <v>78415</v>
      </c>
      <c r="N8436" t="s">
        <v>105</v>
      </c>
      <c r="O8436" t="s">
        <v>6190</v>
      </c>
      <c r="P8436" t="s">
        <v>32</v>
      </c>
      <c r="Q8436" t="s">
        <v>65</v>
      </c>
      <c r="R8436" t="s">
        <v>6191</v>
      </c>
      <c r="S8436">
        <v>9.9600000000000009</v>
      </c>
      <c r="T8436">
        <v>5</v>
      </c>
      <c r="U8436">
        <v>0.6</v>
      </c>
      <c r="V8436">
        <v>-6.7230000000000008</v>
      </c>
    </row>
    <row r="8437" spans="1:22" x14ac:dyDescent="0.25">
      <c r="A8437">
        <v>8436</v>
      </c>
      <c r="B8437" t="s">
        <v>10026</v>
      </c>
      <c r="C8437">
        <v>2011</v>
      </c>
      <c r="D8437" s="1">
        <v>40800</v>
      </c>
      <c r="E8437" s="1">
        <v>40804</v>
      </c>
      <c r="F8437" t="s">
        <v>23</v>
      </c>
      <c r="G8437" t="s">
        <v>5376</v>
      </c>
      <c r="H8437" t="s">
        <v>5377</v>
      </c>
      <c r="I8437" t="s">
        <v>41</v>
      </c>
      <c r="J8437" t="s">
        <v>27</v>
      </c>
      <c r="K8437" t="s">
        <v>5969</v>
      </c>
      <c r="L8437" t="s">
        <v>104</v>
      </c>
      <c r="M8437">
        <v>78415</v>
      </c>
      <c r="N8437" t="s">
        <v>105</v>
      </c>
      <c r="O8437" t="s">
        <v>431</v>
      </c>
      <c r="P8437" t="s">
        <v>46</v>
      </c>
      <c r="Q8437" t="s">
        <v>75</v>
      </c>
      <c r="R8437" t="s">
        <v>432</v>
      </c>
      <c r="S8437">
        <v>8.5519999999999978</v>
      </c>
      <c r="T8437">
        <v>2</v>
      </c>
      <c r="U8437">
        <v>0.8</v>
      </c>
      <c r="V8437">
        <v>-13.683199999999999</v>
      </c>
    </row>
    <row r="8438" spans="1:22" x14ac:dyDescent="0.25">
      <c r="A8438">
        <v>8437</v>
      </c>
      <c r="B8438" t="s">
        <v>10027</v>
      </c>
      <c r="C8438">
        <v>2012</v>
      </c>
      <c r="D8438" s="1">
        <v>41172</v>
      </c>
      <c r="E8438" s="1">
        <v>41178</v>
      </c>
      <c r="F8438" t="s">
        <v>50</v>
      </c>
      <c r="G8438" t="s">
        <v>4893</v>
      </c>
      <c r="H8438" t="s">
        <v>4894</v>
      </c>
      <c r="I8438" t="s">
        <v>26</v>
      </c>
      <c r="J8438" t="s">
        <v>27</v>
      </c>
      <c r="K8438" t="s">
        <v>1391</v>
      </c>
      <c r="L8438" t="s">
        <v>1392</v>
      </c>
      <c r="M8438">
        <v>89115</v>
      </c>
      <c r="N8438" t="s">
        <v>44</v>
      </c>
      <c r="O8438" t="s">
        <v>6376</v>
      </c>
      <c r="P8438" t="s">
        <v>46</v>
      </c>
      <c r="Q8438" t="s">
        <v>75</v>
      </c>
      <c r="R8438" t="s">
        <v>6377</v>
      </c>
      <c r="S8438">
        <v>45.584000000000003</v>
      </c>
      <c r="T8438">
        <v>11</v>
      </c>
      <c r="U8438">
        <v>0.2</v>
      </c>
      <c r="V8438">
        <v>16.524199999999997</v>
      </c>
    </row>
    <row r="8439" spans="1:22" x14ac:dyDescent="0.25">
      <c r="A8439">
        <v>8438</v>
      </c>
      <c r="B8439" t="s">
        <v>10028</v>
      </c>
      <c r="C8439">
        <v>2012</v>
      </c>
      <c r="D8439" s="1">
        <v>41253</v>
      </c>
      <c r="E8439" s="1">
        <v>41259</v>
      </c>
      <c r="F8439" t="s">
        <v>50</v>
      </c>
      <c r="G8439" t="s">
        <v>2996</v>
      </c>
      <c r="H8439" t="s">
        <v>2997</v>
      </c>
      <c r="I8439" t="s">
        <v>26</v>
      </c>
      <c r="J8439" t="s">
        <v>27</v>
      </c>
      <c r="K8439" t="s">
        <v>2180</v>
      </c>
      <c r="L8439" t="s">
        <v>498</v>
      </c>
      <c r="M8439">
        <v>44105</v>
      </c>
      <c r="N8439" t="s">
        <v>148</v>
      </c>
      <c r="O8439" t="s">
        <v>5616</v>
      </c>
      <c r="P8439" t="s">
        <v>71</v>
      </c>
      <c r="Q8439" t="s">
        <v>161</v>
      </c>
      <c r="R8439" t="s">
        <v>5617</v>
      </c>
      <c r="S8439">
        <v>25.488</v>
      </c>
      <c r="T8439">
        <v>2</v>
      </c>
      <c r="U8439">
        <v>0.2</v>
      </c>
      <c r="V8439">
        <v>4.4603999999999999</v>
      </c>
    </row>
    <row r="8440" spans="1:22" x14ac:dyDescent="0.25">
      <c r="A8440">
        <v>8439</v>
      </c>
      <c r="B8440" t="s">
        <v>10029</v>
      </c>
      <c r="C8440">
        <v>2011</v>
      </c>
      <c r="D8440" s="1">
        <v>40691</v>
      </c>
      <c r="E8440" s="1">
        <v>40695</v>
      </c>
      <c r="F8440" t="s">
        <v>50</v>
      </c>
      <c r="G8440" t="s">
        <v>4985</v>
      </c>
      <c r="H8440" t="s">
        <v>4986</v>
      </c>
      <c r="I8440" t="s">
        <v>26</v>
      </c>
      <c r="J8440" t="s">
        <v>27</v>
      </c>
      <c r="K8440" t="s">
        <v>95</v>
      </c>
      <c r="L8440" t="s">
        <v>96</v>
      </c>
      <c r="M8440">
        <v>98105</v>
      </c>
      <c r="N8440" t="s">
        <v>44</v>
      </c>
      <c r="O8440" t="s">
        <v>7313</v>
      </c>
      <c r="P8440" t="s">
        <v>46</v>
      </c>
      <c r="Q8440" t="s">
        <v>75</v>
      </c>
      <c r="R8440" t="s">
        <v>7314</v>
      </c>
      <c r="S8440">
        <v>136.96</v>
      </c>
      <c r="T8440">
        <v>4</v>
      </c>
      <c r="U8440">
        <v>0.2</v>
      </c>
      <c r="V8440">
        <v>51.359999999999992</v>
      </c>
    </row>
    <row r="8441" spans="1:22" x14ac:dyDescent="0.25">
      <c r="A8441">
        <v>8440</v>
      </c>
      <c r="B8441" t="s">
        <v>10030</v>
      </c>
      <c r="C8441">
        <v>2014</v>
      </c>
      <c r="D8441" s="1">
        <v>41713</v>
      </c>
      <c r="E8441" s="1">
        <v>41716</v>
      </c>
      <c r="F8441" t="s">
        <v>23</v>
      </c>
      <c r="G8441" t="s">
        <v>2271</v>
      </c>
      <c r="H8441" t="s">
        <v>2272</v>
      </c>
      <c r="I8441" t="s">
        <v>41</v>
      </c>
      <c r="J8441" t="s">
        <v>27</v>
      </c>
      <c r="K8441" t="s">
        <v>303</v>
      </c>
      <c r="L8441" t="s">
        <v>211</v>
      </c>
      <c r="M8441">
        <v>60623</v>
      </c>
      <c r="N8441" t="s">
        <v>105</v>
      </c>
      <c r="O8441" t="s">
        <v>7546</v>
      </c>
      <c r="P8441" t="s">
        <v>71</v>
      </c>
      <c r="Q8441" t="s">
        <v>72</v>
      </c>
      <c r="R8441" t="s">
        <v>7547</v>
      </c>
      <c r="S8441">
        <v>49.616000000000007</v>
      </c>
      <c r="T8441">
        <v>2</v>
      </c>
      <c r="U8441">
        <v>0.2</v>
      </c>
      <c r="V8441">
        <v>4.9615999999999989</v>
      </c>
    </row>
    <row r="8442" spans="1:22" x14ac:dyDescent="0.25">
      <c r="A8442">
        <v>8441</v>
      </c>
      <c r="B8442" t="s">
        <v>10031</v>
      </c>
      <c r="C8442">
        <v>2013</v>
      </c>
      <c r="D8442" s="1">
        <v>41617</v>
      </c>
      <c r="E8442" s="1">
        <v>41621</v>
      </c>
      <c r="F8442" t="s">
        <v>23</v>
      </c>
      <c r="G8442" t="s">
        <v>6179</v>
      </c>
      <c r="H8442" t="s">
        <v>6180</v>
      </c>
      <c r="I8442" t="s">
        <v>102</v>
      </c>
      <c r="J8442" t="s">
        <v>27</v>
      </c>
      <c r="K8442" t="s">
        <v>497</v>
      </c>
      <c r="L8442" t="s">
        <v>498</v>
      </c>
      <c r="M8442">
        <v>43229</v>
      </c>
      <c r="N8442" t="s">
        <v>148</v>
      </c>
      <c r="O8442" t="s">
        <v>1028</v>
      </c>
      <c r="P8442" t="s">
        <v>46</v>
      </c>
      <c r="Q8442" t="s">
        <v>90</v>
      </c>
      <c r="R8442" t="s">
        <v>1029</v>
      </c>
      <c r="S8442">
        <v>10.584000000000001</v>
      </c>
      <c r="T8442">
        <v>3</v>
      </c>
      <c r="U8442">
        <v>0.2</v>
      </c>
      <c r="V8442">
        <v>3.4397999999999995</v>
      </c>
    </row>
    <row r="8443" spans="1:22" x14ac:dyDescent="0.25">
      <c r="A8443">
        <v>8442</v>
      </c>
      <c r="B8443" t="s">
        <v>10032</v>
      </c>
      <c r="C8443">
        <v>2014</v>
      </c>
      <c r="D8443" s="1">
        <v>41766</v>
      </c>
      <c r="E8443" s="1">
        <v>41770</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27.435199999999995</v>
      </c>
    </row>
    <row r="8444" spans="1:22" x14ac:dyDescent="0.25">
      <c r="A8444">
        <v>8443</v>
      </c>
      <c r="B8444" t="s">
        <v>10033</v>
      </c>
      <c r="C8444">
        <v>2013</v>
      </c>
      <c r="D8444" s="1">
        <v>41340</v>
      </c>
      <c r="E8444" s="1">
        <v>41344</v>
      </c>
      <c r="F8444" t="s">
        <v>50</v>
      </c>
      <c r="G8444" t="s">
        <v>6179</v>
      </c>
      <c r="H8444" t="s">
        <v>6180</v>
      </c>
      <c r="I8444" t="s">
        <v>102</v>
      </c>
      <c r="J8444" t="s">
        <v>27</v>
      </c>
      <c r="K8444" t="s">
        <v>146</v>
      </c>
      <c r="L8444" t="s">
        <v>147</v>
      </c>
      <c r="M8444">
        <v>19120</v>
      </c>
      <c r="N8444" t="s">
        <v>148</v>
      </c>
      <c r="O8444" t="s">
        <v>3515</v>
      </c>
      <c r="P8444" t="s">
        <v>71</v>
      </c>
      <c r="Q8444" t="s">
        <v>72</v>
      </c>
      <c r="R8444" t="s">
        <v>3516</v>
      </c>
      <c r="S8444">
        <v>431.94</v>
      </c>
      <c r="T8444">
        <v>2</v>
      </c>
      <c r="U8444">
        <v>0.4</v>
      </c>
      <c r="V8444">
        <v>-71.990000000000009</v>
      </c>
    </row>
    <row r="8445" spans="1:22" x14ac:dyDescent="0.25">
      <c r="A8445">
        <v>8444</v>
      </c>
      <c r="B8445" t="s">
        <v>10033</v>
      </c>
      <c r="C8445">
        <v>2013</v>
      </c>
      <c r="D8445" s="1">
        <v>41340</v>
      </c>
      <c r="E8445" s="1">
        <v>41344</v>
      </c>
      <c r="F8445" t="s">
        <v>50</v>
      </c>
      <c r="G8445" t="s">
        <v>6179</v>
      </c>
      <c r="H8445" t="s">
        <v>6180</v>
      </c>
      <c r="I8445" t="s">
        <v>102</v>
      </c>
      <c r="J8445" t="s">
        <v>27</v>
      </c>
      <c r="K8445" t="s">
        <v>146</v>
      </c>
      <c r="L8445" t="s">
        <v>147</v>
      </c>
      <c r="M8445">
        <v>19120</v>
      </c>
      <c r="N8445" t="s">
        <v>148</v>
      </c>
      <c r="O8445" t="s">
        <v>5216</v>
      </c>
      <c r="P8445" t="s">
        <v>46</v>
      </c>
      <c r="Q8445" t="s">
        <v>75</v>
      </c>
      <c r="R8445" t="s">
        <v>5217</v>
      </c>
      <c r="S8445">
        <v>2.0430000000000001</v>
      </c>
      <c r="T8445">
        <v>1</v>
      </c>
      <c r="U8445">
        <v>0.7</v>
      </c>
      <c r="V8445">
        <v>-1.4981999999999998</v>
      </c>
    </row>
    <row r="8446" spans="1:22" x14ac:dyDescent="0.25">
      <c r="A8446">
        <v>8445</v>
      </c>
      <c r="B8446" t="s">
        <v>10033</v>
      </c>
      <c r="C8446">
        <v>2013</v>
      </c>
      <c r="D8446" s="1">
        <v>41340</v>
      </c>
      <c r="E8446" s="1">
        <v>41344</v>
      </c>
      <c r="F8446" t="s">
        <v>50</v>
      </c>
      <c r="G8446" t="s">
        <v>6179</v>
      </c>
      <c r="H8446" t="s">
        <v>6180</v>
      </c>
      <c r="I8446" t="s">
        <v>102</v>
      </c>
      <c r="J8446" t="s">
        <v>27</v>
      </c>
      <c r="K8446" t="s">
        <v>146</v>
      </c>
      <c r="L8446" t="s">
        <v>147</v>
      </c>
      <c r="M8446">
        <v>19120</v>
      </c>
      <c r="N8446" t="s">
        <v>148</v>
      </c>
      <c r="O8446" t="s">
        <v>2049</v>
      </c>
      <c r="P8446" t="s">
        <v>71</v>
      </c>
      <c r="Q8446" t="s">
        <v>72</v>
      </c>
      <c r="R8446" t="s">
        <v>2050</v>
      </c>
      <c r="S8446">
        <v>68.238</v>
      </c>
      <c r="T8446">
        <v>3</v>
      </c>
      <c r="U8446">
        <v>0.4</v>
      </c>
      <c r="V8446">
        <v>-12.510300000000008</v>
      </c>
    </row>
    <row r="8447" spans="1:22" x14ac:dyDescent="0.25">
      <c r="A8447">
        <v>8446</v>
      </c>
      <c r="B8447" t="s">
        <v>10034</v>
      </c>
      <c r="C8447">
        <v>2014</v>
      </c>
      <c r="D8447" s="1">
        <v>41936</v>
      </c>
      <c r="E8447" s="1">
        <v>41937</v>
      </c>
      <c r="F8447" t="s">
        <v>188</v>
      </c>
      <c r="G8447" t="s">
        <v>2822</v>
      </c>
      <c r="H8447" t="s">
        <v>2823</v>
      </c>
      <c r="I8447" t="s">
        <v>41</v>
      </c>
      <c r="J8447" t="s">
        <v>27</v>
      </c>
      <c r="K8447" t="s">
        <v>7305</v>
      </c>
      <c r="L8447" t="s">
        <v>1399</v>
      </c>
      <c r="M8447">
        <v>2920</v>
      </c>
      <c r="N8447" t="s">
        <v>148</v>
      </c>
      <c r="O8447" t="s">
        <v>3822</v>
      </c>
      <c r="P8447" t="s">
        <v>32</v>
      </c>
      <c r="Q8447" t="s">
        <v>56</v>
      </c>
      <c r="R8447" t="s">
        <v>3274</v>
      </c>
      <c r="S8447">
        <v>240.744</v>
      </c>
      <c r="T8447">
        <v>4</v>
      </c>
      <c r="U8447">
        <v>0.3</v>
      </c>
      <c r="V8447">
        <v>-13.756799999999984</v>
      </c>
    </row>
    <row r="8448" spans="1:22" x14ac:dyDescent="0.25">
      <c r="A8448">
        <v>8447</v>
      </c>
      <c r="B8448" t="s">
        <v>10034</v>
      </c>
      <c r="C8448">
        <v>2014</v>
      </c>
      <c r="D8448" s="1">
        <v>41936</v>
      </c>
      <c r="E8448" s="1">
        <v>41937</v>
      </c>
      <c r="F8448" t="s">
        <v>188</v>
      </c>
      <c r="G8448" t="s">
        <v>2822</v>
      </c>
      <c r="H8448" t="s">
        <v>2823</v>
      </c>
      <c r="I8448" t="s">
        <v>41</v>
      </c>
      <c r="J8448" t="s">
        <v>27</v>
      </c>
      <c r="K8448" t="s">
        <v>7305</v>
      </c>
      <c r="L8448" t="s">
        <v>1399</v>
      </c>
      <c r="M8448">
        <v>2920</v>
      </c>
      <c r="N8448" t="s">
        <v>148</v>
      </c>
      <c r="O8448" t="s">
        <v>6134</v>
      </c>
      <c r="P8448" t="s">
        <v>32</v>
      </c>
      <c r="Q8448" t="s">
        <v>65</v>
      </c>
      <c r="R8448" t="s">
        <v>6135</v>
      </c>
      <c r="S8448">
        <v>35</v>
      </c>
      <c r="T8448">
        <v>4</v>
      </c>
      <c r="U8448">
        <v>0</v>
      </c>
      <c r="V8448">
        <v>14.700000000000003</v>
      </c>
    </row>
    <row r="8449" spans="1:22" x14ac:dyDescent="0.25">
      <c r="A8449">
        <v>8448</v>
      </c>
      <c r="B8449" t="s">
        <v>10034</v>
      </c>
      <c r="C8449">
        <v>2014</v>
      </c>
      <c r="D8449" s="1">
        <v>41936</v>
      </c>
      <c r="E8449" s="1">
        <v>41937</v>
      </c>
      <c r="F8449" t="s">
        <v>188</v>
      </c>
      <c r="G8449" t="s">
        <v>2822</v>
      </c>
      <c r="H8449" t="s">
        <v>2823</v>
      </c>
      <c r="I8449" t="s">
        <v>41</v>
      </c>
      <c r="J8449" t="s">
        <v>27</v>
      </c>
      <c r="K8449" t="s">
        <v>7305</v>
      </c>
      <c r="L8449" t="s">
        <v>1399</v>
      </c>
      <c r="M8449">
        <v>2920</v>
      </c>
      <c r="N8449" t="s">
        <v>148</v>
      </c>
      <c r="O8449" t="s">
        <v>9186</v>
      </c>
      <c r="P8449" t="s">
        <v>32</v>
      </c>
      <c r="Q8449" t="s">
        <v>65</v>
      </c>
      <c r="R8449" t="s">
        <v>9187</v>
      </c>
      <c r="S8449">
        <v>210.68</v>
      </c>
      <c r="T8449">
        <v>2</v>
      </c>
      <c r="U8449">
        <v>0</v>
      </c>
      <c r="V8449">
        <v>50.563199999999995</v>
      </c>
    </row>
    <row r="8450" spans="1:22" x14ac:dyDescent="0.25">
      <c r="A8450">
        <v>8449</v>
      </c>
      <c r="B8450" t="s">
        <v>10034</v>
      </c>
      <c r="C8450">
        <v>2014</v>
      </c>
      <c r="D8450" s="1">
        <v>41936</v>
      </c>
      <c r="E8450" s="1">
        <v>41937</v>
      </c>
      <c r="F8450" t="s">
        <v>188</v>
      </c>
      <c r="G8450" t="s">
        <v>2822</v>
      </c>
      <c r="H8450" t="s">
        <v>2823</v>
      </c>
      <c r="I8450" t="s">
        <v>41</v>
      </c>
      <c r="J8450" t="s">
        <v>27</v>
      </c>
      <c r="K8450" t="s">
        <v>7305</v>
      </c>
      <c r="L8450" t="s">
        <v>1399</v>
      </c>
      <c r="M8450">
        <v>2920</v>
      </c>
      <c r="N8450" t="s">
        <v>148</v>
      </c>
      <c r="O8450" t="s">
        <v>1326</v>
      </c>
      <c r="P8450" t="s">
        <v>32</v>
      </c>
      <c r="Q8450" t="s">
        <v>56</v>
      </c>
      <c r="R8450" t="s">
        <v>1327</v>
      </c>
      <c r="S8450">
        <v>637.89599999999996</v>
      </c>
      <c r="T8450">
        <v>3</v>
      </c>
      <c r="U8450">
        <v>0.3</v>
      </c>
      <c r="V8450">
        <v>-127.57919999999996</v>
      </c>
    </row>
    <row r="8451" spans="1:22" x14ac:dyDescent="0.25">
      <c r="A8451">
        <v>8450</v>
      </c>
      <c r="B8451" t="s">
        <v>10034</v>
      </c>
      <c r="C8451">
        <v>2014</v>
      </c>
      <c r="D8451" s="1">
        <v>41936</v>
      </c>
      <c r="E8451" s="1">
        <v>41937</v>
      </c>
      <c r="F8451" t="s">
        <v>188</v>
      </c>
      <c r="G8451" t="s">
        <v>2822</v>
      </c>
      <c r="H8451" t="s">
        <v>2823</v>
      </c>
      <c r="I8451" t="s">
        <v>41</v>
      </c>
      <c r="J8451" t="s">
        <v>27</v>
      </c>
      <c r="K8451" t="s">
        <v>7305</v>
      </c>
      <c r="L8451" t="s">
        <v>1399</v>
      </c>
      <c r="M8451">
        <v>2920</v>
      </c>
      <c r="N8451" t="s">
        <v>148</v>
      </c>
      <c r="O8451" t="s">
        <v>1434</v>
      </c>
      <c r="P8451" t="s">
        <v>46</v>
      </c>
      <c r="Q8451" t="s">
        <v>90</v>
      </c>
      <c r="R8451" t="s">
        <v>1435</v>
      </c>
      <c r="S8451">
        <v>43.44</v>
      </c>
      <c r="T8451">
        <v>8</v>
      </c>
      <c r="U8451">
        <v>0</v>
      </c>
      <c r="V8451">
        <v>21.285599999999999</v>
      </c>
    </row>
    <row r="8452" spans="1:22" x14ac:dyDescent="0.25">
      <c r="A8452">
        <v>8451</v>
      </c>
      <c r="B8452" t="s">
        <v>10034</v>
      </c>
      <c r="C8452">
        <v>2014</v>
      </c>
      <c r="D8452" s="1">
        <v>41936</v>
      </c>
      <c r="E8452" s="1">
        <v>41937</v>
      </c>
      <c r="F8452" t="s">
        <v>188</v>
      </c>
      <c r="G8452" t="s">
        <v>2822</v>
      </c>
      <c r="H8452" t="s">
        <v>2823</v>
      </c>
      <c r="I8452" t="s">
        <v>41</v>
      </c>
      <c r="J8452" t="s">
        <v>27</v>
      </c>
      <c r="K8452" t="s">
        <v>7305</v>
      </c>
      <c r="L8452" t="s">
        <v>1399</v>
      </c>
      <c r="M8452">
        <v>2920</v>
      </c>
      <c r="N8452" t="s">
        <v>148</v>
      </c>
      <c r="O8452" t="s">
        <v>4422</v>
      </c>
      <c r="P8452" t="s">
        <v>46</v>
      </c>
      <c r="Q8452" t="s">
        <v>78</v>
      </c>
      <c r="R8452" t="s">
        <v>4423</v>
      </c>
      <c r="S8452">
        <v>2.2200000000000002</v>
      </c>
      <c r="T8452">
        <v>1</v>
      </c>
      <c r="U8452">
        <v>0</v>
      </c>
      <c r="V8452">
        <v>0.66599999999999993</v>
      </c>
    </row>
    <row r="8453" spans="1:22" x14ac:dyDescent="0.25">
      <c r="A8453">
        <v>8452</v>
      </c>
      <c r="B8453" t="s">
        <v>10035</v>
      </c>
      <c r="C8453">
        <v>2011</v>
      </c>
      <c r="D8453" s="1">
        <v>40661</v>
      </c>
      <c r="E8453" s="1">
        <v>40663</v>
      </c>
      <c r="F8453" t="s">
        <v>188</v>
      </c>
      <c r="G8453" t="s">
        <v>4042</v>
      </c>
      <c r="H8453" t="s">
        <v>4043</v>
      </c>
      <c r="I8453" t="s">
        <v>26</v>
      </c>
      <c r="J8453" t="s">
        <v>27</v>
      </c>
      <c r="K8453" t="s">
        <v>127</v>
      </c>
      <c r="L8453" t="s">
        <v>43</v>
      </c>
      <c r="M8453">
        <v>94122</v>
      </c>
      <c r="N8453" t="s">
        <v>44</v>
      </c>
      <c r="O8453" t="s">
        <v>6145</v>
      </c>
      <c r="P8453" t="s">
        <v>71</v>
      </c>
      <c r="Q8453" t="s">
        <v>72</v>
      </c>
      <c r="R8453" t="s">
        <v>6146</v>
      </c>
      <c r="S8453">
        <v>1679.96</v>
      </c>
      <c r="T8453">
        <v>5</v>
      </c>
      <c r="U8453">
        <v>0.2</v>
      </c>
      <c r="V8453">
        <v>125.99700000000007</v>
      </c>
    </row>
    <row r="8454" spans="1:22" x14ac:dyDescent="0.25">
      <c r="A8454">
        <v>8453</v>
      </c>
      <c r="B8454" t="s">
        <v>10036</v>
      </c>
      <c r="C8454">
        <v>2013</v>
      </c>
      <c r="D8454" s="1">
        <v>41383</v>
      </c>
      <c r="E8454" s="1">
        <v>41388</v>
      </c>
      <c r="F8454" t="s">
        <v>50</v>
      </c>
      <c r="G8454" t="s">
        <v>8287</v>
      </c>
      <c r="H8454" t="s">
        <v>8288</v>
      </c>
      <c r="I8454" t="s">
        <v>41</v>
      </c>
      <c r="J8454" t="s">
        <v>27</v>
      </c>
      <c r="K8454" t="s">
        <v>184</v>
      </c>
      <c r="L8454" t="s">
        <v>104</v>
      </c>
      <c r="M8454">
        <v>77070</v>
      </c>
      <c r="N8454" t="s">
        <v>105</v>
      </c>
      <c r="O8454" t="s">
        <v>3186</v>
      </c>
      <c r="P8454" t="s">
        <v>32</v>
      </c>
      <c r="Q8454" t="s">
        <v>36</v>
      </c>
      <c r="R8454" t="s">
        <v>3187</v>
      </c>
      <c r="S8454">
        <v>344.37199999999996</v>
      </c>
      <c r="T8454">
        <v>4</v>
      </c>
      <c r="U8454">
        <v>0.3</v>
      </c>
      <c r="V8454">
        <v>-93.472400000000022</v>
      </c>
    </row>
    <row r="8455" spans="1:22" x14ac:dyDescent="0.25">
      <c r="A8455">
        <v>8454</v>
      </c>
      <c r="B8455" t="s">
        <v>10036</v>
      </c>
      <c r="C8455">
        <v>2013</v>
      </c>
      <c r="D8455" s="1">
        <v>41383</v>
      </c>
      <c r="E8455" s="1">
        <v>41388</v>
      </c>
      <c r="F8455" t="s">
        <v>50</v>
      </c>
      <c r="G8455" t="s">
        <v>8287</v>
      </c>
      <c r="H8455" t="s">
        <v>8288</v>
      </c>
      <c r="I8455" t="s">
        <v>41</v>
      </c>
      <c r="J8455" t="s">
        <v>27</v>
      </c>
      <c r="K8455" t="s">
        <v>184</v>
      </c>
      <c r="L8455" t="s">
        <v>104</v>
      </c>
      <c r="M8455">
        <v>77070</v>
      </c>
      <c r="N8455" t="s">
        <v>105</v>
      </c>
      <c r="O8455" t="s">
        <v>1884</v>
      </c>
      <c r="P8455" t="s">
        <v>46</v>
      </c>
      <c r="Q8455" t="s">
        <v>59</v>
      </c>
      <c r="R8455" t="s">
        <v>1885</v>
      </c>
      <c r="S8455">
        <v>1554.9360000000001</v>
      </c>
      <c r="T8455">
        <v>3</v>
      </c>
      <c r="U8455">
        <v>0.2</v>
      </c>
      <c r="V8455">
        <v>77.746800000000007</v>
      </c>
    </row>
    <row r="8456" spans="1:22" x14ac:dyDescent="0.25">
      <c r="A8456">
        <v>8455</v>
      </c>
      <c r="B8456" t="s">
        <v>10036</v>
      </c>
      <c r="C8456">
        <v>2013</v>
      </c>
      <c r="D8456" s="1">
        <v>41383</v>
      </c>
      <c r="E8456" s="1">
        <v>41388</v>
      </c>
      <c r="F8456" t="s">
        <v>50</v>
      </c>
      <c r="G8456" t="s">
        <v>8287</v>
      </c>
      <c r="H8456" t="s">
        <v>8288</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x14ac:dyDescent="0.25">
      <c r="A8457">
        <v>8456</v>
      </c>
      <c r="B8457" t="s">
        <v>10037</v>
      </c>
      <c r="C8457">
        <v>2013</v>
      </c>
      <c r="D8457" s="1">
        <v>41417</v>
      </c>
      <c r="E8457" s="1">
        <v>41424</v>
      </c>
      <c r="F8457" t="s">
        <v>50</v>
      </c>
      <c r="G8457" t="s">
        <v>4507</v>
      </c>
      <c r="H8457" t="s">
        <v>4508</v>
      </c>
      <c r="I8457" t="s">
        <v>41</v>
      </c>
      <c r="J8457" t="s">
        <v>27</v>
      </c>
      <c r="K8457" t="s">
        <v>42</v>
      </c>
      <c r="L8457" t="s">
        <v>43</v>
      </c>
      <c r="M8457">
        <v>90049</v>
      </c>
      <c r="N8457" t="s">
        <v>44</v>
      </c>
      <c r="O8457" t="s">
        <v>827</v>
      </c>
      <c r="P8457" t="s">
        <v>71</v>
      </c>
      <c r="Q8457" t="s">
        <v>72</v>
      </c>
      <c r="R8457" t="s">
        <v>828</v>
      </c>
      <c r="S8457">
        <v>222.38400000000001</v>
      </c>
      <c r="T8457">
        <v>2</v>
      </c>
      <c r="U8457">
        <v>0.2</v>
      </c>
      <c r="V8457">
        <v>22.238400000000013</v>
      </c>
    </row>
    <row r="8458" spans="1:22" x14ac:dyDescent="0.25">
      <c r="A8458">
        <v>8457</v>
      </c>
      <c r="B8458" t="s">
        <v>10038</v>
      </c>
      <c r="C8458">
        <v>2014</v>
      </c>
      <c r="D8458" s="1">
        <v>41788</v>
      </c>
      <c r="E8458" s="1">
        <v>41793</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-29.007299999999994</v>
      </c>
    </row>
    <row r="8459" spans="1:22" x14ac:dyDescent="0.25">
      <c r="A8459">
        <v>8458</v>
      </c>
      <c r="B8459" t="s">
        <v>10038</v>
      </c>
      <c r="C8459">
        <v>2014</v>
      </c>
      <c r="D8459" s="1">
        <v>41788</v>
      </c>
      <c r="E8459" s="1">
        <v>41793</v>
      </c>
      <c r="F8459" t="s">
        <v>23</v>
      </c>
      <c r="G8459" t="s">
        <v>2171</v>
      </c>
      <c r="H8459" t="s">
        <v>2172</v>
      </c>
      <c r="I8459" t="s">
        <v>41</v>
      </c>
      <c r="J8459" t="s">
        <v>27</v>
      </c>
      <c r="K8459" t="s">
        <v>303</v>
      </c>
      <c r="L8459" t="s">
        <v>211</v>
      </c>
      <c r="M8459">
        <v>60653</v>
      </c>
      <c r="N8459" t="s">
        <v>105</v>
      </c>
      <c r="O8459" t="s">
        <v>3877</v>
      </c>
      <c r="P8459" t="s">
        <v>46</v>
      </c>
      <c r="Q8459" t="s">
        <v>75</v>
      </c>
      <c r="R8459" t="s">
        <v>1214</v>
      </c>
      <c r="S8459">
        <v>3.5639999999999992</v>
      </c>
      <c r="T8459">
        <v>3</v>
      </c>
      <c r="U8459">
        <v>0.8</v>
      </c>
      <c r="V8459">
        <v>-6.2370000000000019</v>
      </c>
    </row>
    <row r="8460" spans="1:22" x14ac:dyDescent="0.25">
      <c r="A8460">
        <v>8459</v>
      </c>
      <c r="B8460" t="s">
        <v>10039</v>
      </c>
      <c r="C8460">
        <v>2011</v>
      </c>
      <c r="D8460" s="1">
        <v>40780</v>
      </c>
      <c r="E8460" s="1">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25.679999999999993</v>
      </c>
      <c r="T8460">
        <v>3</v>
      </c>
      <c r="U8460">
        <v>0.8</v>
      </c>
      <c r="V8460">
        <v>-39.804000000000002</v>
      </c>
    </row>
    <row r="8461" spans="1:22" x14ac:dyDescent="0.25">
      <c r="A8461">
        <v>8460</v>
      </c>
      <c r="B8461" t="s">
        <v>10039</v>
      </c>
      <c r="C8461">
        <v>2011</v>
      </c>
      <c r="D8461" s="1">
        <v>40780</v>
      </c>
      <c r="E8461" s="1">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12.383999999999997</v>
      </c>
      <c r="T8461">
        <v>3</v>
      </c>
      <c r="U8461">
        <v>0.8</v>
      </c>
      <c r="V8461">
        <v>-19.814400000000003</v>
      </c>
    </row>
    <row r="8462" spans="1:22" x14ac:dyDescent="0.25">
      <c r="A8462">
        <v>8461</v>
      </c>
      <c r="B8462" t="s">
        <v>10040</v>
      </c>
      <c r="C8462">
        <v>2011</v>
      </c>
      <c r="D8462" s="1">
        <v>40785</v>
      </c>
      <c r="E8462" s="1">
        <v>40790</v>
      </c>
      <c r="F8462" t="s">
        <v>50</v>
      </c>
      <c r="G8462" t="s">
        <v>2072</v>
      </c>
      <c r="H8462" t="s">
        <v>2073</v>
      </c>
      <c r="I8462" t="s">
        <v>26</v>
      </c>
      <c r="J8462" t="s">
        <v>27</v>
      </c>
      <c r="K8462" t="s">
        <v>515</v>
      </c>
      <c r="L8462" t="s">
        <v>747</v>
      </c>
      <c r="M8462">
        <v>6010</v>
      </c>
      <c r="N8462" t="s">
        <v>148</v>
      </c>
      <c r="O8462" t="s">
        <v>3429</v>
      </c>
      <c r="P8462" t="s">
        <v>46</v>
      </c>
      <c r="Q8462" t="s">
        <v>75</v>
      </c>
      <c r="R8462" t="s">
        <v>3430</v>
      </c>
      <c r="S8462">
        <v>25.299999999999997</v>
      </c>
      <c r="T8462">
        <v>5</v>
      </c>
      <c r="U8462">
        <v>0</v>
      </c>
      <c r="V8462">
        <v>11.890999999999998</v>
      </c>
    </row>
    <row r="8463" spans="1:22" x14ac:dyDescent="0.25">
      <c r="A8463">
        <v>8462</v>
      </c>
      <c r="B8463" t="s">
        <v>10040</v>
      </c>
      <c r="C8463">
        <v>2011</v>
      </c>
      <c r="D8463" s="1">
        <v>40785</v>
      </c>
      <c r="E8463" s="1">
        <v>40790</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9.5940000000000012</v>
      </c>
    </row>
    <row r="8464" spans="1:22" x14ac:dyDescent="0.25">
      <c r="A8464">
        <v>8463</v>
      </c>
      <c r="B8464" t="s">
        <v>10041</v>
      </c>
      <c r="C8464">
        <v>2012</v>
      </c>
      <c r="D8464" s="1">
        <v>41155</v>
      </c>
      <c r="E8464" s="1">
        <v>41159</v>
      </c>
      <c r="F8464" t="s">
        <v>23</v>
      </c>
      <c r="G8464" t="s">
        <v>5105</v>
      </c>
      <c r="H8464" t="s">
        <v>5106</v>
      </c>
      <c r="I8464" t="s">
        <v>26</v>
      </c>
      <c r="J8464" t="s">
        <v>27</v>
      </c>
      <c r="K8464" t="s">
        <v>8419</v>
      </c>
      <c r="L8464" t="s">
        <v>238</v>
      </c>
      <c r="M8464">
        <v>49423</v>
      </c>
      <c r="N8464" t="s">
        <v>105</v>
      </c>
      <c r="O8464" t="s">
        <v>6730</v>
      </c>
      <c r="P8464" t="s">
        <v>46</v>
      </c>
      <c r="Q8464" t="s">
        <v>47</v>
      </c>
      <c r="R8464" t="s">
        <v>6731</v>
      </c>
      <c r="S8464">
        <v>7.5</v>
      </c>
      <c r="T8464">
        <v>2</v>
      </c>
      <c r="U8464">
        <v>0</v>
      </c>
      <c r="V8464">
        <v>3.5999999999999996</v>
      </c>
    </row>
    <row r="8465" spans="1:22" x14ac:dyDescent="0.25">
      <c r="A8465">
        <v>8464</v>
      </c>
      <c r="B8465" t="s">
        <v>10042</v>
      </c>
      <c r="C8465">
        <v>2011</v>
      </c>
      <c r="D8465" s="1">
        <v>40630</v>
      </c>
      <c r="E8465" s="1">
        <v>40634</v>
      </c>
      <c r="F8465" t="s">
        <v>50</v>
      </c>
      <c r="G8465" t="s">
        <v>5992</v>
      </c>
      <c r="H8465" t="s">
        <v>5993</v>
      </c>
      <c r="I8465" t="s">
        <v>102</v>
      </c>
      <c r="J8465" t="s">
        <v>27</v>
      </c>
      <c r="K8465" t="s">
        <v>5467</v>
      </c>
      <c r="L8465" t="s">
        <v>668</v>
      </c>
      <c r="M8465">
        <v>87105</v>
      </c>
      <c r="N8465" t="s">
        <v>44</v>
      </c>
      <c r="O8465" t="s">
        <v>737</v>
      </c>
      <c r="P8465" t="s">
        <v>71</v>
      </c>
      <c r="Q8465" t="s">
        <v>72</v>
      </c>
      <c r="R8465" t="s">
        <v>738</v>
      </c>
      <c r="S8465">
        <v>302.37599999999998</v>
      </c>
      <c r="T8465">
        <v>3</v>
      </c>
      <c r="U8465">
        <v>0.2</v>
      </c>
      <c r="V8465">
        <v>22.678200000000018</v>
      </c>
    </row>
    <row r="8466" spans="1:22" x14ac:dyDescent="0.25">
      <c r="A8466">
        <v>8465</v>
      </c>
      <c r="B8466" t="s">
        <v>10043</v>
      </c>
      <c r="C8466">
        <v>2012</v>
      </c>
      <c r="D8466" s="1">
        <v>41039</v>
      </c>
      <c r="E8466" s="1">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-2.9180000000000028</v>
      </c>
    </row>
    <row r="8467" spans="1:22" x14ac:dyDescent="0.25">
      <c r="A8467">
        <v>8466</v>
      </c>
      <c r="B8467" t="s">
        <v>10044</v>
      </c>
      <c r="C8467">
        <v>2012</v>
      </c>
      <c r="D8467" s="1">
        <v>41008</v>
      </c>
      <c r="E8467" s="1">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3.0497999999999985</v>
      </c>
    </row>
    <row r="8468" spans="1:22" x14ac:dyDescent="0.25">
      <c r="A8468">
        <v>8467</v>
      </c>
      <c r="B8468" t="s">
        <v>10045</v>
      </c>
      <c r="C8468">
        <v>2012</v>
      </c>
      <c r="D8468" s="1">
        <v>41008</v>
      </c>
      <c r="E8468" s="1">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x14ac:dyDescent="0.25">
      <c r="A8469">
        <v>8468</v>
      </c>
      <c r="B8469" t="s">
        <v>10046</v>
      </c>
      <c r="C8469">
        <v>2013</v>
      </c>
      <c r="D8469" s="1">
        <v>41537</v>
      </c>
      <c r="E8469" s="1">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3.1247999999999996</v>
      </c>
    </row>
    <row r="8470" spans="1:22" x14ac:dyDescent="0.25">
      <c r="A8470">
        <v>8469</v>
      </c>
      <c r="B8470" t="s">
        <v>10047</v>
      </c>
      <c r="C8470">
        <v>2013</v>
      </c>
      <c r="D8470" s="1">
        <v>41590</v>
      </c>
      <c r="E8470" s="1">
        <v>41596</v>
      </c>
      <c r="F8470" t="s">
        <v>50</v>
      </c>
      <c r="G8470" t="s">
        <v>1338</v>
      </c>
      <c r="H8470" t="s">
        <v>1339</v>
      </c>
      <c r="I8470" t="s">
        <v>41</v>
      </c>
      <c r="J8470" t="s">
        <v>27</v>
      </c>
      <c r="K8470" t="s">
        <v>6106</v>
      </c>
      <c r="L8470" t="s">
        <v>254</v>
      </c>
      <c r="M8470">
        <v>46060</v>
      </c>
      <c r="N8470" t="s">
        <v>105</v>
      </c>
      <c r="O8470" t="s">
        <v>5301</v>
      </c>
      <c r="P8470" t="s">
        <v>32</v>
      </c>
      <c r="Q8470" t="s">
        <v>56</v>
      </c>
      <c r="R8470" t="s">
        <v>5302</v>
      </c>
      <c r="S8470">
        <v>2678.94</v>
      </c>
      <c r="T8470">
        <v>6</v>
      </c>
      <c r="U8470">
        <v>0</v>
      </c>
      <c r="V8470">
        <v>241.1046</v>
      </c>
    </row>
    <row r="8471" spans="1:22" x14ac:dyDescent="0.25">
      <c r="A8471">
        <v>8470</v>
      </c>
      <c r="B8471" t="s">
        <v>10048</v>
      </c>
      <c r="C8471">
        <v>2014</v>
      </c>
      <c r="D8471" s="1">
        <v>41753</v>
      </c>
      <c r="E8471" s="1">
        <v>41757</v>
      </c>
      <c r="F8471" t="s">
        <v>50</v>
      </c>
      <c r="G8471" t="s">
        <v>424</v>
      </c>
      <c r="H8471" t="s">
        <v>425</v>
      </c>
      <c r="I8471" t="s">
        <v>102</v>
      </c>
      <c r="J8471" t="s">
        <v>27</v>
      </c>
      <c r="K8471" t="s">
        <v>5352</v>
      </c>
      <c r="L8471" t="s">
        <v>335</v>
      </c>
      <c r="M8471">
        <v>37042</v>
      </c>
      <c r="N8471" t="s">
        <v>30</v>
      </c>
      <c r="O8471" t="s">
        <v>1443</v>
      </c>
      <c r="P8471" t="s">
        <v>32</v>
      </c>
      <c r="Q8471" t="s">
        <v>33</v>
      </c>
      <c r="R8471" t="s">
        <v>1444</v>
      </c>
      <c r="S8471">
        <v>387.13600000000002</v>
      </c>
      <c r="T8471">
        <v>4</v>
      </c>
      <c r="U8471">
        <v>0.2</v>
      </c>
      <c r="V8471">
        <v>-14.51760000000003</v>
      </c>
    </row>
    <row r="8472" spans="1:22" x14ac:dyDescent="0.25">
      <c r="A8472">
        <v>8471</v>
      </c>
      <c r="B8472" t="s">
        <v>10048</v>
      </c>
      <c r="C8472">
        <v>2014</v>
      </c>
      <c r="D8472" s="1">
        <v>41753</v>
      </c>
      <c r="E8472" s="1">
        <v>41757</v>
      </c>
      <c r="F8472" t="s">
        <v>50</v>
      </c>
      <c r="G8472" t="s">
        <v>424</v>
      </c>
      <c r="H8472" t="s">
        <v>425</v>
      </c>
      <c r="I8472" t="s">
        <v>102</v>
      </c>
      <c r="J8472" t="s">
        <v>27</v>
      </c>
      <c r="K8472" t="s">
        <v>5352</v>
      </c>
      <c r="L8472" t="s">
        <v>335</v>
      </c>
      <c r="M8472">
        <v>37042</v>
      </c>
      <c r="N8472" t="s">
        <v>30</v>
      </c>
      <c r="O8472" t="s">
        <v>2815</v>
      </c>
      <c r="P8472" t="s">
        <v>71</v>
      </c>
      <c r="Q8472" t="s">
        <v>161</v>
      </c>
      <c r="R8472" t="s">
        <v>2816</v>
      </c>
      <c r="S8472">
        <v>45.408000000000001</v>
      </c>
      <c r="T8472">
        <v>2</v>
      </c>
      <c r="U8472">
        <v>0.2</v>
      </c>
      <c r="V8472">
        <v>11.919599999999999</v>
      </c>
    </row>
    <row r="8473" spans="1:22" x14ac:dyDescent="0.25">
      <c r="A8473">
        <v>8472</v>
      </c>
      <c r="B8473" t="s">
        <v>10048</v>
      </c>
      <c r="C8473">
        <v>2014</v>
      </c>
      <c r="D8473" s="1">
        <v>41753</v>
      </c>
      <c r="E8473" s="1">
        <v>41757</v>
      </c>
      <c r="F8473" t="s">
        <v>50</v>
      </c>
      <c r="G8473" t="s">
        <v>424</v>
      </c>
      <c r="H8473" t="s">
        <v>425</v>
      </c>
      <c r="I8473" t="s">
        <v>102</v>
      </c>
      <c r="J8473" t="s">
        <v>27</v>
      </c>
      <c r="K8473" t="s">
        <v>5352</v>
      </c>
      <c r="L8473" t="s">
        <v>335</v>
      </c>
      <c r="M8473">
        <v>37042</v>
      </c>
      <c r="N8473" t="s">
        <v>30</v>
      </c>
      <c r="O8473" t="s">
        <v>6545</v>
      </c>
      <c r="P8473" t="s">
        <v>32</v>
      </c>
      <c r="Q8473" t="s">
        <v>65</v>
      </c>
      <c r="R8473" t="s">
        <v>6546</v>
      </c>
      <c r="S8473">
        <v>77.951999999999998</v>
      </c>
      <c r="T8473">
        <v>3</v>
      </c>
      <c r="U8473">
        <v>0.2</v>
      </c>
      <c r="V8473">
        <v>-11.692800000000005</v>
      </c>
    </row>
    <row r="8474" spans="1:22" x14ac:dyDescent="0.25">
      <c r="A8474">
        <v>8473</v>
      </c>
      <c r="B8474" t="s">
        <v>10048</v>
      </c>
      <c r="C8474">
        <v>2014</v>
      </c>
      <c r="D8474" s="1">
        <v>41753</v>
      </c>
      <c r="E8474" s="1">
        <v>41757</v>
      </c>
      <c r="F8474" t="s">
        <v>50</v>
      </c>
      <c r="G8474" t="s">
        <v>424</v>
      </c>
      <c r="H8474" t="s">
        <v>425</v>
      </c>
      <c r="I8474" t="s">
        <v>102</v>
      </c>
      <c r="J8474" t="s">
        <v>27</v>
      </c>
      <c r="K8474" t="s">
        <v>5352</v>
      </c>
      <c r="L8474" t="s">
        <v>335</v>
      </c>
      <c r="M8474">
        <v>37042</v>
      </c>
      <c r="N8474" t="s">
        <v>30</v>
      </c>
      <c r="O8474" t="s">
        <v>5518</v>
      </c>
      <c r="P8474" t="s">
        <v>46</v>
      </c>
      <c r="Q8474" t="s">
        <v>47</v>
      </c>
      <c r="R8474" t="s">
        <v>5519</v>
      </c>
      <c r="S8474">
        <v>3</v>
      </c>
      <c r="T8474">
        <v>1</v>
      </c>
      <c r="U8474">
        <v>0.2</v>
      </c>
      <c r="V8474">
        <v>1.0499999999999998</v>
      </c>
    </row>
    <row r="8475" spans="1:22" x14ac:dyDescent="0.25">
      <c r="A8475">
        <v>8474</v>
      </c>
      <c r="B8475" t="s">
        <v>10049</v>
      </c>
      <c r="C8475">
        <v>2012</v>
      </c>
      <c r="D8475" s="1">
        <v>41204</v>
      </c>
      <c r="E8475" s="1">
        <v>41208</v>
      </c>
      <c r="F8475" t="s">
        <v>23</v>
      </c>
      <c r="G8475" t="s">
        <v>3575</v>
      </c>
      <c r="H8475" t="s">
        <v>3576</v>
      </c>
      <c r="I8475" t="s">
        <v>26</v>
      </c>
      <c r="J8475" t="s">
        <v>27</v>
      </c>
      <c r="K8475" t="s">
        <v>7237</v>
      </c>
      <c r="L8475" t="s">
        <v>54</v>
      </c>
      <c r="M8475">
        <v>33021</v>
      </c>
      <c r="N8475" t="s">
        <v>30</v>
      </c>
      <c r="O8475" t="s">
        <v>1039</v>
      </c>
      <c r="P8475" t="s">
        <v>46</v>
      </c>
      <c r="Q8475" t="s">
        <v>59</v>
      </c>
      <c r="R8475" t="s">
        <v>1040</v>
      </c>
      <c r="S8475">
        <v>9.952</v>
      </c>
      <c r="T8475">
        <v>1</v>
      </c>
      <c r="U8475">
        <v>0.2</v>
      </c>
      <c r="V8475">
        <v>0.99520000000000008</v>
      </c>
    </row>
    <row r="8476" spans="1:22" x14ac:dyDescent="0.25">
      <c r="A8476">
        <v>8475</v>
      </c>
      <c r="B8476" t="s">
        <v>10050</v>
      </c>
      <c r="C8476">
        <v>2014</v>
      </c>
      <c r="D8476" s="1">
        <v>41739</v>
      </c>
      <c r="E8476" s="1">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-29.053600000000003</v>
      </c>
    </row>
    <row r="8477" spans="1:22" x14ac:dyDescent="0.25">
      <c r="A8477">
        <v>8476</v>
      </c>
      <c r="B8477" t="s">
        <v>10050</v>
      </c>
      <c r="C8477">
        <v>2014</v>
      </c>
      <c r="D8477" s="1">
        <v>41739</v>
      </c>
      <c r="E8477" s="1">
        <v>41744</v>
      </c>
      <c r="F8477" t="s">
        <v>50</v>
      </c>
      <c r="G8477" t="s">
        <v>4652</v>
      </c>
      <c r="H8477" t="s">
        <v>4653</v>
      </c>
      <c r="I8477" t="s">
        <v>41</v>
      </c>
      <c r="J8477" t="s">
        <v>27</v>
      </c>
      <c r="K8477" t="s">
        <v>5071</v>
      </c>
      <c r="L8477" t="s">
        <v>147</v>
      </c>
      <c r="M8477">
        <v>17403</v>
      </c>
      <c r="N8477" t="s">
        <v>148</v>
      </c>
      <c r="O8477" t="s">
        <v>6535</v>
      </c>
      <c r="P8477" t="s">
        <v>46</v>
      </c>
      <c r="Q8477" t="s">
        <v>90</v>
      </c>
      <c r="R8477" t="s">
        <v>6536</v>
      </c>
      <c r="S8477">
        <v>65.584000000000003</v>
      </c>
      <c r="T8477">
        <v>2</v>
      </c>
      <c r="U8477">
        <v>0.2</v>
      </c>
      <c r="V8477">
        <v>23.7742</v>
      </c>
    </row>
    <row r="8478" spans="1:22" x14ac:dyDescent="0.25">
      <c r="A8478">
        <v>8477</v>
      </c>
      <c r="B8478" t="s">
        <v>10051</v>
      </c>
      <c r="C8478">
        <v>2014</v>
      </c>
      <c r="D8478" s="1">
        <v>41940</v>
      </c>
      <c r="E8478" s="1">
        <v>41945</v>
      </c>
      <c r="F8478" t="s">
        <v>50</v>
      </c>
      <c r="G8478" t="s">
        <v>620</v>
      </c>
      <c r="H8478" t="s">
        <v>621</v>
      </c>
      <c r="I8478" t="s">
        <v>102</v>
      </c>
      <c r="J8478" t="s">
        <v>27</v>
      </c>
      <c r="K8478" t="s">
        <v>1823</v>
      </c>
      <c r="L8478" t="s">
        <v>310</v>
      </c>
      <c r="M8478">
        <v>85204</v>
      </c>
      <c r="N8478" t="s">
        <v>44</v>
      </c>
      <c r="O8478" t="s">
        <v>6800</v>
      </c>
      <c r="P8478" t="s">
        <v>46</v>
      </c>
      <c r="Q8478" t="s">
        <v>90</v>
      </c>
      <c r="R8478" t="s">
        <v>6801</v>
      </c>
      <c r="S8478">
        <v>44.783999999999999</v>
      </c>
      <c r="T8478">
        <v>1</v>
      </c>
      <c r="U8478">
        <v>0.2</v>
      </c>
      <c r="V8478">
        <v>16.234200000000001</v>
      </c>
    </row>
    <row r="8479" spans="1:22" x14ac:dyDescent="0.25">
      <c r="A8479">
        <v>8478</v>
      </c>
      <c r="B8479" t="s">
        <v>10052</v>
      </c>
      <c r="C8479">
        <v>2012</v>
      </c>
      <c r="D8479" s="1">
        <v>41212</v>
      </c>
      <c r="E8479" s="1">
        <v>41212</v>
      </c>
      <c r="F8479" t="s">
        <v>1290</v>
      </c>
      <c r="G8479" t="s">
        <v>2410</v>
      </c>
      <c r="H8479" t="s">
        <v>2411</v>
      </c>
      <c r="I8479" t="s">
        <v>41</v>
      </c>
      <c r="J8479" t="s">
        <v>27</v>
      </c>
      <c r="K8479" t="s">
        <v>266</v>
      </c>
      <c r="L8479" t="s">
        <v>267</v>
      </c>
      <c r="M8479">
        <v>10024</v>
      </c>
      <c r="N8479" t="s">
        <v>148</v>
      </c>
      <c r="O8479" t="s">
        <v>10053</v>
      </c>
      <c r="P8479" t="s">
        <v>71</v>
      </c>
      <c r="Q8479" t="s">
        <v>682</v>
      </c>
      <c r="R8479" t="s">
        <v>10054</v>
      </c>
      <c r="S8479">
        <v>1035.8</v>
      </c>
      <c r="T8479">
        <v>4</v>
      </c>
      <c r="U8479">
        <v>0</v>
      </c>
      <c r="V8479">
        <v>269.30799999999999</v>
      </c>
    </row>
    <row r="8480" spans="1:22" x14ac:dyDescent="0.25">
      <c r="A8480">
        <v>8479</v>
      </c>
      <c r="B8480" t="s">
        <v>10055</v>
      </c>
      <c r="C8480">
        <v>2014</v>
      </c>
      <c r="D8480" s="1">
        <v>41992</v>
      </c>
      <c r="E8480" s="1">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1.6703999999999999</v>
      </c>
    </row>
    <row r="8481" spans="1:22" x14ac:dyDescent="0.25">
      <c r="A8481">
        <v>8480</v>
      </c>
      <c r="B8481" t="s">
        <v>10056</v>
      </c>
      <c r="C8481">
        <v>2013</v>
      </c>
      <c r="D8481" s="1">
        <v>41346</v>
      </c>
      <c r="E8481" s="1">
        <v>41350</v>
      </c>
      <c r="F8481" t="s">
        <v>50</v>
      </c>
      <c r="G8481" t="s">
        <v>5023</v>
      </c>
      <c r="H8481" t="s">
        <v>5024</v>
      </c>
      <c r="I8481" t="s">
        <v>26</v>
      </c>
      <c r="J8481" t="s">
        <v>27</v>
      </c>
      <c r="K8481" t="s">
        <v>42</v>
      </c>
      <c r="L8481" t="s">
        <v>43</v>
      </c>
      <c r="M8481">
        <v>90036</v>
      </c>
      <c r="N8481" t="s">
        <v>44</v>
      </c>
      <c r="O8481" t="s">
        <v>7291</v>
      </c>
      <c r="P8481" t="s">
        <v>46</v>
      </c>
      <c r="Q8481" t="s">
        <v>90</v>
      </c>
      <c r="R8481" t="s">
        <v>7292</v>
      </c>
      <c r="S8481">
        <v>19.98</v>
      </c>
      <c r="T8481">
        <v>2</v>
      </c>
      <c r="U8481">
        <v>0</v>
      </c>
      <c r="V8481">
        <v>8.9909999999999997</v>
      </c>
    </row>
    <row r="8482" spans="1:22" x14ac:dyDescent="0.25">
      <c r="A8482">
        <v>8481</v>
      </c>
      <c r="B8482" t="s">
        <v>10057</v>
      </c>
      <c r="C8482">
        <v>2011</v>
      </c>
      <c r="D8482" s="1">
        <v>40745</v>
      </c>
      <c r="E8482" s="1">
        <v>40751</v>
      </c>
      <c r="F8482" t="s">
        <v>50</v>
      </c>
      <c r="G8482" t="s">
        <v>2567</v>
      </c>
      <c r="H8482" t="s">
        <v>2568</v>
      </c>
      <c r="I8482" t="s">
        <v>26</v>
      </c>
      <c r="J8482" t="s">
        <v>27</v>
      </c>
      <c r="K8482" t="s">
        <v>2530</v>
      </c>
      <c r="L8482" t="s">
        <v>138</v>
      </c>
      <c r="M8482">
        <v>68104</v>
      </c>
      <c r="N8482" t="s">
        <v>105</v>
      </c>
      <c r="O8482" t="s">
        <v>8518</v>
      </c>
      <c r="P8482" t="s">
        <v>71</v>
      </c>
      <c r="Q8482" t="s">
        <v>72</v>
      </c>
      <c r="R8482" t="s">
        <v>8519</v>
      </c>
      <c r="S8482">
        <v>35.979999999999997</v>
      </c>
      <c r="T8482">
        <v>2</v>
      </c>
      <c r="U8482">
        <v>0</v>
      </c>
      <c r="V8482">
        <v>10.074400000000001</v>
      </c>
    </row>
    <row r="8483" spans="1:22" x14ac:dyDescent="0.25">
      <c r="A8483">
        <v>8482</v>
      </c>
      <c r="B8483" t="s">
        <v>10058</v>
      </c>
      <c r="C8483">
        <v>2013</v>
      </c>
      <c r="D8483" s="1">
        <v>41419</v>
      </c>
      <c r="E8483" s="1">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16.656000000000002</v>
      </c>
      <c r="T8483">
        <v>3</v>
      </c>
      <c r="U8483">
        <v>0.2</v>
      </c>
      <c r="V8483">
        <v>3.3311999999999999</v>
      </c>
    </row>
    <row r="8484" spans="1:22" x14ac:dyDescent="0.25">
      <c r="A8484">
        <v>8483</v>
      </c>
      <c r="B8484" t="s">
        <v>10059</v>
      </c>
      <c r="C8484">
        <v>2014</v>
      </c>
      <c r="D8484" s="1">
        <v>41682</v>
      </c>
      <c r="E8484" s="1">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x14ac:dyDescent="0.25">
      <c r="A8485">
        <v>8484</v>
      </c>
      <c r="B8485" t="s">
        <v>10060</v>
      </c>
      <c r="C8485">
        <v>2013</v>
      </c>
      <c r="D8485" s="1">
        <v>41538</v>
      </c>
      <c r="E8485" s="1">
        <v>41542</v>
      </c>
      <c r="F8485" t="s">
        <v>50</v>
      </c>
      <c r="G8485" t="s">
        <v>5709</v>
      </c>
      <c r="H8485" t="s">
        <v>5710</v>
      </c>
      <c r="I8485" t="s">
        <v>26</v>
      </c>
      <c r="J8485" t="s">
        <v>27</v>
      </c>
      <c r="K8485" t="s">
        <v>6469</v>
      </c>
      <c r="L8485" t="s">
        <v>238</v>
      </c>
      <c r="M8485">
        <v>49505</v>
      </c>
      <c r="N8485" t="s">
        <v>105</v>
      </c>
      <c r="O8485" t="s">
        <v>7007</v>
      </c>
      <c r="P8485" t="s">
        <v>46</v>
      </c>
      <c r="Q8485" t="s">
        <v>75</v>
      </c>
      <c r="R8485" t="s">
        <v>7008</v>
      </c>
      <c r="S8485">
        <v>83.699999999999989</v>
      </c>
      <c r="T8485">
        <v>5</v>
      </c>
      <c r="U8485">
        <v>0</v>
      </c>
      <c r="V8485">
        <v>41.012999999999991</v>
      </c>
    </row>
    <row r="8486" spans="1:22" x14ac:dyDescent="0.25">
      <c r="A8486">
        <v>8485</v>
      </c>
      <c r="B8486" t="s">
        <v>10061</v>
      </c>
      <c r="C8486">
        <v>2014</v>
      </c>
      <c r="D8486" s="1">
        <v>41907</v>
      </c>
      <c r="E8486" s="1">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x14ac:dyDescent="0.25">
      <c r="A8487">
        <v>8486</v>
      </c>
      <c r="B8487" t="s">
        <v>10062</v>
      </c>
      <c r="C8487">
        <v>2014</v>
      </c>
      <c r="D8487" s="1">
        <v>41726</v>
      </c>
      <c r="E8487" s="1">
        <v>41730</v>
      </c>
      <c r="F8487" t="s">
        <v>50</v>
      </c>
      <c r="G8487" t="s">
        <v>10063</v>
      </c>
      <c r="H8487" t="s">
        <v>10064</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x14ac:dyDescent="0.25">
      <c r="A8488">
        <v>8487</v>
      </c>
      <c r="B8488" t="s">
        <v>10062</v>
      </c>
      <c r="C8488">
        <v>2014</v>
      </c>
      <c r="D8488" s="1">
        <v>41726</v>
      </c>
      <c r="E8488" s="1">
        <v>41730</v>
      </c>
      <c r="F8488" t="s">
        <v>50</v>
      </c>
      <c r="G8488" t="s">
        <v>10063</v>
      </c>
      <c r="H8488" t="s">
        <v>10064</v>
      </c>
      <c r="I8488" t="s">
        <v>102</v>
      </c>
      <c r="J8488" t="s">
        <v>27</v>
      </c>
      <c r="K8488" t="s">
        <v>3488</v>
      </c>
      <c r="L8488" t="s">
        <v>43</v>
      </c>
      <c r="M8488">
        <v>93727</v>
      </c>
      <c r="N8488" t="s">
        <v>44</v>
      </c>
      <c r="O8488" t="s">
        <v>699</v>
      </c>
      <c r="P8488" t="s">
        <v>46</v>
      </c>
      <c r="Q8488" t="s">
        <v>90</v>
      </c>
      <c r="R8488" t="s">
        <v>700</v>
      </c>
      <c r="S8488">
        <v>110.96</v>
      </c>
      <c r="T8488">
        <v>2</v>
      </c>
      <c r="U8488">
        <v>0</v>
      </c>
      <c r="V8488">
        <v>53.260799999999996</v>
      </c>
    </row>
    <row r="8489" spans="1:22" x14ac:dyDescent="0.25">
      <c r="A8489">
        <v>8488</v>
      </c>
      <c r="B8489" t="s">
        <v>10062</v>
      </c>
      <c r="C8489">
        <v>2014</v>
      </c>
      <c r="D8489" s="1">
        <v>41726</v>
      </c>
      <c r="E8489" s="1">
        <v>41730</v>
      </c>
      <c r="F8489" t="s">
        <v>50</v>
      </c>
      <c r="G8489" t="s">
        <v>10063</v>
      </c>
      <c r="H8489" t="s">
        <v>10064</v>
      </c>
      <c r="I8489" t="s">
        <v>102</v>
      </c>
      <c r="J8489" t="s">
        <v>27</v>
      </c>
      <c r="K8489" t="s">
        <v>3488</v>
      </c>
      <c r="L8489" t="s">
        <v>43</v>
      </c>
      <c r="M8489">
        <v>93727</v>
      </c>
      <c r="N8489" t="s">
        <v>44</v>
      </c>
      <c r="O8489" t="s">
        <v>8245</v>
      </c>
      <c r="P8489" t="s">
        <v>46</v>
      </c>
      <c r="Q8489" t="s">
        <v>90</v>
      </c>
      <c r="R8489" t="s">
        <v>8246</v>
      </c>
      <c r="S8489">
        <v>11.94</v>
      </c>
      <c r="T8489">
        <v>3</v>
      </c>
      <c r="U8489">
        <v>0</v>
      </c>
      <c r="V8489">
        <v>5.97</v>
      </c>
    </row>
    <row r="8490" spans="1:22" x14ac:dyDescent="0.25">
      <c r="A8490">
        <v>8489</v>
      </c>
      <c r="B8490" t="s">
        <v>10065</v>
      </c>
      <c r="C8490">
        <v>2013</v>
      </c>
      <c r="D8490" s="1">
        <v>41307</v>
      </c>
      <c r="E8490" s="1">
        <v>41309</v>
      </c>
      <c r="F8490" t="s">
        <v>23</v>
      </c>
      <c r="G8490" t="s">
        <v>2813</v>
      </c>
      <c r="H8490" t="s">
        <v>2814</v>
      </c>
      <c r="I8490" t="s">
        <v>26</v>
      </c>
      <c r="J8490" t="s">
        <v>27</v>
      </c>
      <c r="K8490" t="s">
        <v>1127</v>
      </c>
      <c r="L8490" t="s">
        <v>319</v>
      </c>
      <c r="M8490">
        <v>22204</v>
      </c>
      <c r="N8490" t="s">
        <v>30</v>
      </c>
      <c r="O8490" t="s">
        <v>7232</v>
      </c>
      <c r="P8490" t="s">
        <v>71</v>
      </c>
      <c r="Q8490" t="s">
        <v>682</v>
      </c>
      <c r="R8490" t="s">
        <v>7233</v>
      </c>
      <c r="S8490">
        <v>8749.9500000000007</v>
      </c>
      <c r="T8490">
        <v>5</v>
      </c>
      <c r="U8490">
        <v>0</v>
      </c>
      <c r="V8490">
        <v>2799.9839999999995</v>
      </c>
    </row>
    <row r="8491" spans="1:22" x14ac:dyDescent="0.25">
      <c r="A8491">
        <v>8490</v>
      </c>
      <c r="B8491" t="s">
        <v>10065</v>
      </c>
      <c r="C8491">
        <v>2013</v>
      </c>
      <c r="D8491" s="1">
        <v>41307</v>
      </c>
      <c r="E8491" s="1">
        <v>41309</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x14ac:dyDescent="0.25">
      <c r="A8492">
        <v>8491</v>
      </c>
      <c r="B8492" t="s">
        <v>10065</v>
      </c>
      <c r="C8492">
        <v>2013</v>
      </c>
      <c r="D8492" s="1">
        <v>41307</v>
      </c>
      <c r="E8492" s="1">
        <v>41309</v>
      </c>
      <c r="F8492" t="s">
        <v>23</v>
      </c>
      <c r="G8492" t="s">
        <v>2813</v>
      </c>
      <c r="H8492" t="s">
        <v>2814</v>
      </c>
      <c r="I8492" t="s">
        <v>26</v>
      </c>
      <c r="J8492" t="s">
        <v>27</v>
      </c>
      <c r="K8492" t="s">
        <v>1127</v>
      </c>
      <c r="L8492" t="s">
        <v>319</v>
      </c>
      <c r="M8492">
        <v>22204</v>
      </c>
      <c r="N8492" t="s">
        <v>30</v>
      </c>
      <c r="O8492" t="s">
        <v>6825</v>
      </c>
      <c r="P8492" t="s">
        <v>32</v>
      </c>
      <c r="Q8492" t="s">
        <v>65</v>
      </c>
      <c r="R8492" t="s">
        <v>6826</v>
      </c>
      <c r="S8492">
        <v>18.689999999999998</v>
      </c>
      <c r="T8492">
        <v>7</v>
      </c>
      <c r="U8492">
        <v>0</v>
      </c>
      <c r="V8492">
        <v>7.1021999999999998</v>
      </c>
    </row>
    <row r="8493" spans="1:22" x14ac:dyDescent="0.25">
      <c r="A8493">
        <v>8492</v>
      </c>
      <c r="B8493" t="s">
        <v>10066</v>
      </c>
      <c r="C8493">
        <v>2014</v>
      </c>
      <c r="D8493" s="1">
        <v>41828</v>
      </c>
      <c r="E8493" s="1">
        <v>41832</v>
      </c>
      <c r="F8493" t="s">
        <v>50</v>
      </c>
      <c r="G8493" t="s">
        <v>2072</v>
      </c>
      <c r="H8493" t="s">
        <v>2073</v>
      </c>
      <c r="I8493" t="s">
        <v>26</v>
      </c>
      <c r="J8493" t="s">
        <v>27</v>
      </c>
      <c r="K8493" t="s">
        <v>42</v>
      </c>
      <c r="L8493" t="s">
        <v>43</v>
      </c>
      <c r="M8493">
        <v>90049</v>
      </c>
      <c r="N8493" t="s">
        <v>44</v>
      </c>
      <c r="O8493" t="s">
        <v>4296</v>
      </c>
      <c r="P8493" t="s">
        <v>46</v>
      </c>
      <c r="Q8493" t="s">
        <v>269</v>
      </c>
      <c r="R8493" t="s">
        <v>4297</v>
      </c>
      <c r="S8493">
        <v>5.9399999999999995</v>
      </c>
      <c r="T8493">
        <v>3</v>
      </c>
      <c r="U8493">
        <v>0</v>
      </c>
      <c r="V8493">
        <v>0.11880000000000024</v>
      </c>
    </row>
    <row r="8494" spans="1:22" x14ac:dyDescent="0.25">
      <c r="A8494">
        <v>8493</v>
      </c>
      <c r="B8494" t="s">
        <v>10067</v>
      </c>
      <c r="C8494">
        <v>2012</v>
      </c>
      <c r="D8494" s="1">
        <v>41205</v>
      </c>
      <c r="E8494" s="1">
        <v>41210</v>
      </c>
      <c r="F8494" t="s">
        <v>50</v>
      </c>
      <c r="G8494" t="s">
        <v>4486</v>
      </c>
      <c r="H8494" t="s">
        <v>4487</v>
      </c>
      <c r="I8494" t="s">
        <v>26</v>
      </c>
      <c r="J8494" t="s">
        <v>27</v>
      </c>
      <c r="K8494" t="s">
        <v>4880</v>
      </c>
      <c r="L8494" t="s">
        <v>104</v>
      </c>
      <c r="M8494">
        <v>79424</v>
      </c>
      <c r="N8494" t="s">
        <v>105</v>
      </c>
      <c r="O8494" t="s">
        <v>6964</v>
      </c>
      <c r="P8494" t="s">
        <v>46</v>
      </c>
      <c r="Q8494" t="s">
        <v>90</v>
      </c>
      <c r="R8494" t="s">
        <v>6965</v>
      </c>
      <c r="S8494">
        <v>60.736000000000004</v>
      </c>
      <c r="T8494">
        <v>8</v>
      </c>
      <c r="U8494">
        <v>0.2</v>
      </c>
      <c r="V8494">
        <v>20.4984</v>
      </c>
    </row>
    <row r="8495" spans="1:22" x14ac:dyDescent="0.25">
      <c r="A8495">
        <v>8494</v>
      </c>
      <c r="B8495" t="s">
        <v>10067</v>
      </c>
      <c r="C8495">
        <v>2012</v>
      </c>
      <c r="D8495" s="1">
        <v>41205</v>
      </c>
      <c r="E8495" s="1">
        <v>41210</v>
      </c>
      <c r="F8495" t="s">
        <v>50</v>
      </c>
      <c r="G8495" t="s">
        <v>4486</v>
      </c>
      <c r="H8495" t="s">
        <v>4487</v>
      </c>
      <c r="I8495" t="s">
        <v>26</v>
      </c>
      <c r="J8495" t="s">
        <v>27</v>
      </c>
      <c r="K8495" t="s">
        <v>4880</v>
      </c>
      <c r="L8495" t="s">
        <v>104</v>
      </c>
      <c r="M8495">
        <v>79424</v>
      </c>
      <c r="N8495" t="s">
        <v>105</v>
      </c>
      <c r="O8495" t="s">
        <v>7662</v>
      </c>
      <c r="P8495" t="s">
        <v>71</v>
      </c>
      <c r="Q8495" t="s">
        <v>1216</v>
      </c>
      <c r="R8495" t="s">
        <v>7663</v>
      </c>
      <c r="S8495">
        <v>479.97600000000006</v>
      </c>
      <c r="T8495">
        <v>3</v>
      </c>
      <c r="U8495">
        <v>0.2</v>
      </c>
      <c r="V8495">
        <v>161.99189999999999</v>
      </c>
    </row>
    <row r="8496" spans="1:22" x14ac:dyDescent="0.25">
      <c r="A8496">
        <v>8495</v>
      </c>
      <c r="B8496" t="s">
        <v>10067</v>
      </c>
      <c r="C8496">
        <v>2012</v>
      </c>
      <c r="D8496" s="1">
        <v>41205</v>
      </c>
      <c r="E8496" s="1">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6.0799999999999983</v>
      </c>
      <c r="T8496">
        <v>1</v>
      </c>
      <c r="U8496">
        <v>0.8</v>
      </c>
      <c r="V8496">
        <v>-10.336000000000002</v>
      </c>
    </row>
    <row r="8497" spans="1:22" x14ac:dyDescent="0.25">
      <c r="A8497">
        <v>8496</v>
      </c>
      <c r="B8497" t="s">
        <v>10068</v>
      </c>
      <c r="C8497">
        <v>2013</v>
      </c>
      <c r="D8497" s="1">
        <v>41611</v>
      </c>
      <c r="E8497" s="1">
        <v>41617</v>
      </c>
      <c r="F8497" t="s">
        <v>50</v>
      </c>
      <c r="G8497" t="s">
        <v>1108</v>
      </c>
      <c r="H8497" t="s">
        <v>1109</v>
      </c>
      <c r="I8497" t="s">
        <v>41</v>
      </c>
      <c r="J8497" t="s">
        <v>27</v>
      </c>
      <c r="K8497" t="s">
        <v>9520</v>
      </c>
      <c r="L8497" t="s">
        <v>457</v>
      </c>
      <c r="M8497">
        <v>80501</v>
      </c>
      <c r="N8497" t="s">
        <v>44</v>
      </c>
      <c r="O8497" t="s">
        <v>7136</v>
      </c>
      <c r="P8497" t="s">
        <v>71</v>
      </c>
      <c r="Q8497" t="s">
        <v>161</v>
      </c>
      <c r="R8497" t="s">
        <v>7137</v>
      </c>
      <c r="S8497">
        <v>165.60000000000002</v>
      </c>
      <c r="T8497">
        <v>3</v>
      </c>
      <c r="U8497">
        <v>0.2</v>
      </c>
      <c r="V8497">
        <v>-6.2100000000000151</v>
      </c>
    </row>
    <row r="8498" spans="1:22" x14ac:dyDescent="0.25">
      <c r="A8498">
        <v>8497</v>
      </c>
      <c r="B8498" t="s">
        <v>10069</v>
      </c>
      <c r="C8498">
        <v>2011</v>
      </c>
      <c r="D8498" s="1">
        <v>40607</v>
      </c>
      <c r="E8498" s="1">
        <v>40610</v>
      </c>
      <c r="F8498" t="s">
        <v>23</v>
      </c>
      <c r="G8498" t="s">
        <v>4126</v>
      </c>
      <c r="H8498" t="s">
        <v>4127</v>
      </c>
      <c r="I8498" t="s">
        <v>26</v>
      </c>
      <c r="J8498" t="s">
        <v>27</v>
      </c>
      <c r="K8498" t="s">
        <v>3189</v>
      </c>
      <c r="L8498" t="s">
        <v>267</v>
      </c>
      <c r="M8498">
        <v>10701</v>
      </c>
      <c r="N8498" t="s">
        <v>148</v>
      </c>
      <c r="O8498" t="s">
        <v>1561</v>
      </c>
      <c r="P8498" t="s">
        <v>46</v>
      </c>
      <c r="Q8498" t="s">
        <v>68</v>
      </c>
      <c r="R8498" t="s">
        <v>1562</v>
      </c>
      <c r="S8498">
        <v>59.519999999999996</v>
      </c>
      <c r="T8498">
        <v>3</v>
      </c>
      <c r="U8498">
        <v>0</v>
      </c>
      <c r="V8498">
        <v>15.475200000000001</v>
      </c>
    </row>
    <row r="8499" spans="1:22" x14ac:dyDescent="0.25">
      <c r="A8499">
        <v>8498</v>
      </c>
      <c r="B8499" t="s">
        <v>10069</v>
      </c>
      <c r="C8499">
        <v>2011</v>
      </c>
      <c r="D8499" s="1">
        <v>40607</v>
      </c>
      <c r="E8499" s="1">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177.58890000000002</v>
      </c>
    </row>
    <row r="8500" spans="1:22" x14ac:dyDescent="0.25">
      <c r="A8500">
        <v>8499</v>
      </c>
      <c r="B8500" t="s">
        <v>10069</v>
      </c>
      <c r="C8500">
        <v>2011</v>
      </c>
      <c r="D8500" s="1">
        <v>40607</v>
      </c>
      <c r="E8500" s="1">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v>
      </c>
    </row>
    <row r="8501" spans="1:22" x14ac:dyDescent="0.25">
      <c r="A8501">
        <v>8500</v>
      </c>
      <c r="B8501" t="s">
        <v>10069</v>
      </c>
      <c r="C8501">
        <v>2011</v>
      </c>
      <c r="D8501" s="1">
        <v>40607</v>
      </c>
      <c r="E8501" s="1">
        <v>40610</v>
      </c>
      <c r="F8501" t="s">
        <v>23</v>
      </c>
      <c r="G8501" t="s">
        <v>4126</v>
      </c>
      <c r="H8501" t="s">
        <v>4127</v>
      </c>
      <c r="I8501" t="s">
        <v>26</v>
      </c>
      <c r="J8501" t="s">
        <v>27</v>
      </c>
      <c r="K8501" t="s">
        <v>3189</v>
      </c>
      <c r="L8501" t="s">
        <v>267</v>
      </c>
      <c r="M8501">
        <v>10701</v>
      </c>
      <c r="N8501" t="s">
        <v>148</v>
      </c>
      <c r="O8501" t="s">
        <v>5486</v>
      </c>
      <c r="P8501" t="s">
        <v>46</v>
      </c>
      <c r="Q8501" t="s">
        <v>75</v>
      </c>
      <c r="R8501" t="s">
        <v>5487</v>
      </c>
      <c r="S8501">
        <v>49.632000000000005</v>
      </c>
      <c r="T8501">
        <v>6</v>
      </c>
      <c r="U8501">
        <v>0.2</v>
      </c>
      <c r="V8501">
        <v>16.750799999999998</v>
      </c>
    </row>
    <row r="8502" spans="1:22" x14ac:dyDescent="0.25">
      <c r="A8502">
        <v>8501</v>
      </c>
      <c r="B8502" t="s">
        <v>10069</v>
      </c>
      <c r="C8502">
        <v>2011</v>
      </c>
      <c r="D8502" s="1">
        <v>40607</v>
      </c>
      <c r="E8502" s="1">
        <v>40610</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45.975399999999993</v>
      </c>
    </row>
    <row r="8503" spans="1:22" x14ac:dyDescent="0.25">
      <c r="A8503">
        <v>8502</v>
      </c>
      <c r="B8503" t="s">
        <v>10070</v>
      </c>
      <c r="C8503">
        <v>2012</v>
      </c>
      <c r="D8503" s="1">
        <v>40968</v>
      </c>
      <c r="E8503" s="1">
        <v>40971</v>
      </c>
      <c r="F8503" t="s">
        <v>23</v>
      </c>
      <c r="G8503" t="s">
        <v>6603</v>
      </c>
      <c r="H8503" t="s">
        <v>6604</v>
      </c>
      <c r="I8503" t="s">
        <v>41</v>
      </c>
      <c r="J8503" t="s">
        <v>27</v>
      </c>
      <c r="K8503" t="s">
        <v>42</v>
      </c>
      <c r="L8503" t="s">
        <v>43</v>
      </c>
      <c r="M8503">
        <v>90045</v>
      </c>
      <c r="N8503" t="s">
        <v>44</v>
      </c>
      <c r="O8503" t="s">
        <v>1682</v>
      </c>
      <c r="P8503" t="s">
        <v>71</v>
      </c>
      <c r="Q8503" t="s">
        <v>72</v>
      </c>
      <c r="R8503" t="s">
        <v>1683</v>
      </c>
      <c r="S8503">
        <v>15.984000000000002</v>
      </c>
      <c r="T8503">
        <v>2</v>
      </c>
      <c r="U8503">
        <v>0.2</v>
      </c>
      <c r="V8503">
        <v>1.1988000000000003</v>
      </c>
    </row>
    <row r="8504" spans="1:22" x14ac:dyDescent="0.25">
      <c r="A8504">
        <v>8503</v>
      </c>
      <c r="B8504" t="s">
        <v>10070</v>
      </c>
      <c r="C8504">
        <v>2012</v>
      </c>
      <c r="D8504" s="1">
        <v>40968</v>
      </c>
      <c r="E8504" s="1">
        <v>40971</v>
      </c>
      <c r="F8504" t="s">
        <v>23</v>
      </c>
      <c r="G8504" t="s">
        <v>6603</v>
      </c>
      <c r="H8504" t="s">
        <v>6604</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-20.784600000000012</v>
      </c>
    </row>
    <row r="8505" spans="1:22" x14ac:dyDescent="0.25">
      <c r="A8505">
        <v>8504</v>
      </c>
      <c r="B8505" t="s">
        <v>10071</v>
      </c>
      <c r="C8505">
        <v>2011</v>
      </c>
      <c r="D8505" s="1">
        <v>40595</v>
      </c>
      <c r="E8505" s="1">
        <v>40599</v>
      </c>
      <c r="F8505" t="s">
        <v>50</v>
      </c>
      <c r="G8505" t="s">
        <v>2146</v>
      </c>
      <c r="H8505" t="s">
        <v>2147</v>
      </c>
      <c r="I8505" t="s">
        <v>102</v>
      </c>
      <c r="J8505" t="s">
        <v>27</v>
      </c>
      <c r="K8505" t="s">
        <v>42</v>
      </c>
      <c r="L8505" t="s">
        <v>43</v>
      </c>
      <c r="M8505">
        <v>90049</v>
      </c>
      <c r="N8505" t="s">
        <v>44</v>
      </c>
      <c r="O8505" t="s">
        <v>6672</v>
      </c>
      <c r="P8505" t="s">
        <v>46</v>
      </c>
      <c r="Q8505" t="s">
        <v>90</v>
      </c>
      <c r="R8505" t="s">
        <v>6673</v>
      </c>
      <c r="S8505">
        <v>12.96</v>
      </c>
      <c r="T8505">
        <v>2</v>
      </c>
      <c r="U8505">
        <v>0</v>
      </c>
      <c r="V8505">
        <v>6.2208000000000006</v>
      </c>
    </row>
    <row r="8506" spans="1:22" x14ac:dyDescent="0.25">
      <c r="A8506">
        <v>8505</v>
      </c>
      <c r="B8506" t="s">
        <v>10072</v>
      </c>
      <c r="C8506">
        <v>2013</v>
      </c>
      <c r="D8506" s="1">
        <v>41397</v>
      </c>
      <c r="E8506" s="1">
        <v>41401</v>
      </c>
      <c r="F8506" t="s">
        <v>50</v>
      </c>
      <c r="G8506" t="s">
        <v>7718</v>
      </c>
      <c r="H8506" t="s">
        <v>7719</v>
      </c>
      <c r="I8506" t="s">
        <v>26</v>
      </c>
      <c r="J8506" t="s">
        <v>27</v>
      </c>
      <c r="K8506" t="s">
        <v>1614</v>
      </c>
      <c r="L8506" t="s">
        <v>104</v>
      </c>
      <c r="M8506">
        <v>79109</v>
      </c>
      <c r="N8506" t="s">
        <v>105</v>
      </c>
      <c r="O8506" t="s">
        <v>6955</v>
      </c>
      <c r="P8506" t="s">
        <v>32</v>
      </c>
      <c r="Q8506" t="s">
        <v>36</v>
      </c>
      <c r="R8506" t="s">
        <v>6956</v>
      </c>
      <c r="S8506">
        <v>366.74399999999997</v>
      </c>
      <c r="T8506">
        <v>4</v>
      </c>
      <c r="U8506">
        <v>0.3</v>
      </c>
      <c r="V8506">
        <v>-110.02320000000003</v>
      </c>
    </row>
    <row r="8507" spans="1:22" x14ac:dyDescent="0.25">
      <c r="A8507">
        <v>8506</v>
      </c>
      <c r="B8507" t="s">
        <v>10073</v>
      </c>
      <c r="C8507">
        <v>2013</v>
      </c>
      <c r="D8507" s="1">
        <v>41342</v>
      </c>
      <c r="E8507" s="1">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8.8559999999999981</v>
      </c>
      <c r="T8507">
        <v>9</v>
      </c>
      <c r="U8507">
        <v>0.8</v>
      </c>
      <c r="V8507">
        <v>-14.169600000000003</v>
      </c>
    </row>
    <row r="8508" spans="1:22" x14ac:dyDescent="0.25">
      <c r="A8508">
        <v>8507</v>
      </c>
      <c r="B8508" t="s">
        <v>10073</v>
      </c>
      <c r="C8508">
        <v>2013</v>
      </c>
      <c r="D8508" s="1">
        <v>41342</v>
      </c>
      <c r="E8508" s="1">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8.3880000000000035</v>
      </c>
    </row>
    <row r="8509" spans="1:22" x14ac:dyDescent="0.25">
      <c r="A8509">
        <v>8508</v>
      </c>
      <c r="B8509" t="s">
        <v>10073</v>
      </c>
      <c r="C8509">
        <v>2013</v>
      </c>
      <c r="D8509" s="1">
        <v>41342</v>
      </c>
      <c r="E8509" s="1">
        <v>41346</v>
      </c>
      <c r="F8509" t="s">
        <v>50</v>
      </c>
      <c r="G8509" t="s">
        <v>2656</v>
      </c>
      <c r="H8509" t="s">
        <v>2657</v>
      </c>
      <c r="I8509" t="s">
        <v>102</v>
      </c>
      <c r="J8509" t="s">
        <v>27</v>
      </c>
      <c r="K8509" t="s">
        <v>815</v>
      </c>
      <c r="L8509" t="s">
        <v>104</v>
      </c>
      <c r="M8509">
        <v>75217</v>
      </c>
      <c r="N8509" t="s">
        <v>105</v>
      </c>
      <c r="O8509" t="s">
        <v>7751</v>
      </c>
      <c r="P8509" t="s">
        <v>46</v>
      </c>
      <c r="Q8509" t="s">
        <v>173</v>
      </c>
      <c r="R8509" t="s">
        <v>7752</v>
      </c>
      <c r="S8509">
        <v>146.352</v>
      </c>
      <c r="T8509">
        <v>3</v>
      </c>
      <c r="U8509">
        <v>0.2</v>
      </c>
      <c r="V8509">
        <v>49.393799999999992</v>
      </c>
    </row>
    <row r="8510" spans="1:22" x14ac:dyDescent="0.25">
      <c r="A8510">
        <v>8509</v>
      </c>
      <c r="B8510" t="s">
        <v>10074</v>
      </c>
      <c r="C8510">
        <v>2012</v>
      </c>
      <c r="D8510" s="1">
        <v>41254</v>
      </c>
      <c r="E8510" s="1">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x14ac:dyDescent="0.25">
      <c r="A8511">
        <v>8510</v>
      </c>
      <c r="B8511" t="s">
        <v>10074</v>
      </c>
      <c r="C8511">
        <v>2012</v>
      </c>
      <c r="D8511" s="1">
        <v>41254</v>
      </c>
      <c r="E8511" s="1">
        <v>41257</v>
      </c>
      <c r="F8511" t="s">
        <v>188</v>
      </c>
      <c r="G8511" t="s">
        <v>1906</v>
      </c>
      <c r="H8511" t="s">
        <v>1907</v>
      </c>
      <c r="I8511" t="s">
        <v>26</v>
      </c>
      <c r="J8511" t="s">
        <v>27</v>
      </c>
      <c r="K8511" t="s">
        <v>880</v>
      </c>
      <c r="L8511" t="s">
        <v>238</v>
      </c>
      <c r="M8511">
        <v>48205</v>
      </c>
      <c r="N8511" t="s">
        <v>105</v>
      </c>
      <c r="O8511" t="s">
        <v>5889</v>
      </c>
      <c r="P8511" t="s">
        <v>71</v>
      </c>
      <c r="Q8511" t="s">
        <v>72</v>
      </c>
      <c r="R8511" t="s">
        <v>5890</v>
      </c>
      <c r="S8511">
        <v>125.99</v>
      </c>
      <c r="T8511">
        <v>1</v>
      </c>
      <c r="U8511">
        <v>0</v>
      </c>
      <c r="V8511">
        <v>31.497500000000002</v>
      </c>
    </row>
    <row r="8512" spans="1:22" x14ac:dyDescent="0.25">
      <c r="A8512">
        <v>8511</v>
      </c>
      <c r="B8512" t="s">
        <v>10074</v>
      </c>
      <c r="C8512">
        <v>2012</v>
      </c>
      <c r="D8512" s="1">
        <v>41254</v>
      </c>
      <c r="E8512" s="1">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x14ac:dyDescent="0.25">
      <c r="A8513">
        <v>8512</v>
      </c>
      <c r="B8513" t="s">
        <v>10075</v>
      </c>
      <c r="C8513">
        <v>2013</v>
      </c>
      <c r="D8513" s="1">
        <v>41631</v>
      </c>
      <c r="E8513" s="1">
        <v>41635</v>
      </c>
      <c r="F8513" t="s">
        <v>50</v>
      </c>
      <c r="G8513" t="s">
        <v>564</v>
      </c>
      <c r="H8513" t="s">
        <v>565</v>
      </c>
      <c r="I8513" t="s">
        <v>26</v>
      </c>
      <c r="J8513" t="s">
        <v>27</v>
      </c>
      <c r="K8513" t="s">
        <v>266</v>
      </c>
      <c r="L8513" t="s">
        <v>267</v>
      </c>
      <c r="M8513">
        <v>10035</v>
      </c>
      <c r="N8513" t="s">
        <v>148</v>
      </c>
      <c r="O8513" t="s">
        <v>5780</v>
      </c>
      <c r="P8513" t="s">
        <v>46</v>
      </c>
      <c r="Q8513" t="s">
        <v>75</v>
      </c>
      <c r="R8513" t="s">
        <v>5781</v>
      </c>
      <c r="S8513">
        <v>25.584000000000003</v>
      </c>
      <c r="T8513">
        <v>2</v>
      </c>
      <c r="U8513">
        <v>0.2</v>
      </c>
      <c r="V8513">
        <v>8.9543999999999997</v>
      </c>
    </row>
    <row r="8514" spans="1:22" x14ac:dyDescent="0.25">
      <c r="A8514">
        <v>8513</v>
      </c>
      <c r="B8514" t="s">
        <v>10076</v>
      </c>
      <c r="C8514">
        <v>2013</v>
      </c>
      <c r="D8514" s="1">
        <v>41307</v>
      </c>
      <c r="E8514" s="1">
        <v>41313</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x14ac:dyDescent="0.25">
      <c r="A8515">
        <v>8514</v>
      </c>
      <c r="B8515" t="s">
        <v>10077</v>
      </c>
      <c r="C8515">
        <v>2014</v>
      </c>
      <c r="D8515" s="1">
        <v>41796</v>
      </c>
      <c r="E8515" s="1">
        <v>41800</v>
      </c>
      <c r="F8515" t="s">
        <v>50</v>
      </c>
      <c r="G8515" t="s">
        <v>3094</v>
      </c>
      <c r="H8515" t="s">
        <v>3095</v>
      </c>
      <c r="I8515" t="s">
        <v>41</v>
      </c>
      <c r="J8515" t="s">
        <v>27</v>
      </c>
      <c r="K8515" t="s">
        <v>6050</v>
      </c>
      <c r="L8515" t="s">
        <v>54</v>
      </c>
      <c r="M8515">
        <v>32839</v>
      </c>
      <c r="N8515" t="s">
        <v>30</v>
      </c>
      <c r="O8515" t="s">
        <v>5263</v>
      </c>
      <c r="P8515" t="s">
        <v>46</v>
      </c>
      <c r="Q8515" t="s">
        <v>90</v>
      </c>
      <c r="R8515" t="s">
        <v>5264</v>
      </c>
      <c r="S8515">
        <v>20.736000000000004</v>
      </c>
      <c r="T8515">
        <v>4</v>
      </c>
      <c r="U8515">
        <v>0.2</v>
      </c>
      <c r="V8515">
        <v>7.2576000000000001</v>
      </c>
    </row>
    <row r="8516" spans="1:22" x14ac:dyDescent="0.25">
      <c r="A8516">
        <v>8515</v>
      </c>
      <c r="B8516" t="s">
        <v>10078</v>
      </c>
      <c r="C8516">
        <v>2012</v>
      </c>
      <c r="D8516" s="1">
        <v>41142</v>
      </c>
      <c r="E8516" s="1">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8.2343999999999991</v>
      </c>
    </row>
    <row r="8517" spans="1:22" x14ac:dyDescent="0.25">
      <c r="A8517">
        <v>8516</v>
      </c>
      <c r="B8517" t="s">
        <v>10078</v>
      </c>
      <c r="C8517">
        <v>2012</v>
      </c>
      <c r="D8517" s="1">
        <v>41142</v>
      </c>
      <c r="E8517" s="1">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x14ac:dyDescent="0.25">
      <c r="A8518">
        <v>8517</v>
      </c>
      <c r="B8518" t="s">
        <v>10079</v>
      </c>
      <c r="C8518">
        <v>2013</v>
      </c>
      <c r="D8518" s="1">
        <v>41372</v>
      </c>
      <c r="E8518" s="1">
        <v>41376</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0.98280000000000012</v>
      </c>
    </row>
    <row r="8519" spans="1:22" x14ac:dyDescent="0.25">
      <c r="A8519">
        <v>8518</v>
      </c>
      <c r="B8519" t="s">
        <v>10080</v>
      </c>
      <c r="C8519">
        <v>2014</v>
      </c>
      <c r="D8519" s="1">
        <v>41795</v>
      </c>
      <c r="E8519" s="1">
        <v>41798</v>
      </c>
      <c r="F8519" t="s">
        <v>23</v>
      </c>
      <c r="G8519" t="s">
        <v>1660</v>
      </c>
      <c r="H8519" t="s">
        <v>1661</v>
      </c>
      <c r="I8519" t="s">
        <v>26</v>
      </c>
      <c r="J8519" t="s">
        <v>27</v>
      </c>
      <c r="K8519" t="s">
        <v>5905</v>
      </c>
      <c r="L8519" t="s">
        <v>104</v>
      </c>
      <c r="M8519">
        <v>75034</v>
      </c>
      <c r="N8519" t="s">
        <v>105</v>
      </c>
      <c r="O8519" t="s">
        <v>5362</v>
      </c>
      <c r="P8519" t="s">
        <v>32</v>
      </c>
      <c r="Q8519" t="s">
        <v>65</v>
      </c>
      <c r="R8519" t="s">
        <v>5363</v>
      </c>
      <c r="S8519">
        <v>30.336000000000006</v>
      </c>
      <c r="T8519">
        <v>6</v>
      </c>
      <c r="U8519">
        <v>0.6</v>
      </c>
      <c r="V8519">
        <v>-17.443199999999997</v>
      </c>
    </row>
    <row r="8520" spans="1:22" x14ac:dyDescent="0.25">
      <c r="A8520">
        <v>8519</v>
      </c>
      <c r="B8520" t="s">
        <v>10081</v>
      </c>
      <c r="C8520">
        <v>2014</v>
      </c>
      <c r="D8520" s="1">
        <v>41978</v>
      </c>
      <c r="E8520" s="1">
        <v>41984</v>
      </c>
      <c r="F8520" t="s">
        <v>50</v>
      </c>
      <c r="G8520" t="s">
        <v>8516</v>
      </c>
      <c r="H8520" t="s">
        <v>8517</v>
      </c>
      <c r="I8520" t="s">
        <v>26</v>
      </c>
      <c r="J8520" t="s">
        <v>27</v>
      </c>
      <c r="K8520" t="s">
        <v>4824</v>
      </c>
      <c r="L8520" t="s">
        <v>788</v>
      </c>
      <c r="M8520">
        <v>7501</v>
      </c>
      <c r="N8520" t="s">
        <v>148</v>
      </c>
      <c r="O8520" t="s">
        <v>9594</v>
      </c>
      <c r="P8520" t="s">
        <v>32</v>
      </c>
      <c r="Q8520" t="s">
        <v>65</v>
      </c>
      <c r="R8520" t="s">
        <v>9595</v>
      </c>
      <c r="S8520">
        <v>12.99</v>
      </c>
      <c r="T8520">
        <v>1</v>
      </c>
      <c r="U8520">
        <v>0</v>
      </c>
      <c r="V8520">
        <v>1.5587999999999997</v>
      </c>
    </row>
    <row r="8521" spans="1:22" x14ac:dyDescent="0.25">
      <c r="A8521">
        <v>8520</v>
      </c>
      <c r="B8521" t="s">
        <v>10081</v>
      </c>
      <c r="C8521">
        <v>2014</v>
      </c>
      <c r="D8521" s="1">
        <v>41978</v>
      </c>
      <c r="E8521" s="1">
        <v>41984</v>
      </c>
      <c r="F8521" t="s">
        <v>50</v>
      </c>
      <c r="G8521" t="s">
        <v>8516</v>
      </c>
      <c r="H8521" t="s">
        <v>8517</v>
      </c>
      <c r="I8521" t="s">
        <v>26</v>
      </c>
      <c r="J8521" t="s">
        <v>27</v>
      </c>
      <c r="K8521" t="s">
        <v>4824</v>
      </c>
      <c r="L8521" t="s">
        <v>788</v>
      </c>
      <c r="M8521">
        <v>7501</v>
      </c>
      <c r="N8521" t="s">
        <v>148</v>
      </c>
      <c r="O8521" t="s">
        <v>701</v>
      </c>
      <c r="P8521" t="s">
        <v>32</v>
      </c>
      <c r="Q8521" t="s">
        <v>36</v>
      </c>
      <c r="R8521" t="s">
        <v>702</v>
      </c>
      <c r="S8521">
        <v>182.22</v>
      </c>
      <c r="T8521">
        <v>3</v>
      </c>
      <c r="U8521">
        <v>0</v>
      </c>
      <c r="V8521">
        <v>45.555000000000007</v>
      </c>
    </row>
    <row r="8522" spans="1:22" x14ac:dyDescent="0.25">
      <c r="A8522">
        <v>8521</v>
      </c>
      <c r="B8522" t="s">
        <v>10081</v>
      </c>
      <c r="C8522">
        <v>2014</v>
      </c>
      <c r="D8522" s="1">
        <v>41978</v>
      </c>
      <c r="E8522" s="1">
        <v>41984</v>
      </c>
      <c r="F8522" t="s">
        <v>50</v>
      </c>
      <c r="G8522" t="s">
        <v>8516</v>
      </c>
      <c r="H8522" t="s">
        <v>8517</v>
      </c>
      <c r="I8522" t="s">
        <v>26</v>
      </c>
      <c r="J8522" t="s">
        <v>27</v>
      </c>
      <c r="K8522" t="s">
        <v>4824</v>
      </c>
      <c r="L8522" t="s">
        <v>788</v>
      </c>
      <c r="M8522">
        <v>7501</v>
      </c>
      <c r="N8522" t="s">
        <v>148</v>
      </c>
      <c r="O8522" t="s">
        <v>890</v>
      </c>
      <c r="P8522" t="s">
        <v>32</v>
      </c>
      <c r="Q8522" t="s">
        <v>36</v>
      </c>
      <c r="R8522" t="s">
        <v>891</v>
      </c>
      <c r="S8522">
        <v>302.94</v>
      </c>
      <c r="T8522">
        <v>3</v>
      </c>
      <c r="U8522">
        <v>0</v>
      </c>
      <c r="V8522">
        <v>18.176399999999973</v>
      </c>
    </row>
    <row r="8523" spans="1:22" x14ac:dyDescent="0.25">
      <c r="A8523">
        <v>8522</v>
      </c>
      <c r="B8523" t="s">
        <v>10082</v>
      </c>
      <c r="C8523">
        <v>2013</v>
      </c>
      <c r="D8523" s="1">
        <v>41285</v>
      </c>
      <c r="E8523" s="1">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54.992000000000004</v>
      </c>
      <c r="T8523">
        <v>14</v>
      </c>
      <c r="U8523">
        <v>0.2</v>
      </c>
      <c r="V8523">
        <v>8.9361999999999959</v>
      </c>
    </row>
    <row r="8524" spans="1:22" x14ac:dyDescent="0.25">
      <c r="A8524">
        <v>8523</v>
      </c>
      <c r="B8524" t="s">
        <v>10083</v>
      </c>
      <c r="C8524">
        <v>2013</v>
      </c>
      <c r="D8524" s="1">
        <v>41366</v>
      </c>
      <c r="E8524" s="1">
        <v>41372</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0.25980000000000025</v>
      </c>
    </row>
    <row r="8525" spans="1:22" x14ac:dyDescent="0.25">
      <c r="A8525">
        <v>8524</v>
      </c>
      <c r="B8525" t="s">
        <v>10084</v>
      </c>
      <c r="C8525">
        <v>2014</v>
      </c>
      <c r="D8525" s="1">
        <v>41904</v>
      </c>
      <c r="E8525" s="1">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x14ac:dyDescent="0.25">
      <c r="A8526">
        <v>8525</v>
      </c>
      <c r="B8526" t="s">
        <v>10085</v>
      </c>
      <c r="C8526">
        <v>2014</v>
      </c>
      <c r="D8526" s="1">
        <v>41715</v>
      </c>
      <c r="E8526" s="1">
        <v>41715</v>
      </c>
      <c r="F8526" t="s">
        <v>1290</v>
      </c>
      <c r="G8526" t="s">
        <v>7105</v>
      </c>
      <c r="H8526" t="s">
        <v>7106</v>
      </c>
      <c r="I8526" t="s">
        <v>26</v>
      </c>
      <c r="J8526" t="s">
        <v>27</v>
      </c>
      <c r="K8526" t="s">
        <v>497</v>
      </c>
      <c r="L8526" t="s">
        <v>498</v>
      </c>
      <c r="M8526">
        <v>43229</v>
      </c>
      <c r="N8526" t="s">
        <v>148</v>
      </c>
      <c r="O8526" t="s">
        <v>3899</v>
      </c>
      <c r="P8526" t="s">
        <v>71</v>
      </c>
      <c r="Q8526" t="s">
        <v>72</v>
      </c>
      <c r="R8526" t="s">
        <v>3900</v>
      </c>
      <c r="S8526">
        <v>44.375999999999998</v>
      </c>
      <c r="T8526">
        <v>2</v>
      </c>
      <c r="U8526">
        <v>0.4</v>
      </c>
      <c r="V8526">
        <v>-7.3960000000000043</v>
      </c>
    </row>
    <row r="8527" spans="1:22" x14ac:dyDescent="0.25">
      <c r="A8527">
        <v>8526</v>
      </c>
      <c r="B8527" t="s">
        <v>10085</v>
      </c>
      <c r="C8527">
        <v>2014</v>
      </c>
      <c r="D8527" s="1">
        <v>41715</v>
      </c>
      <c r="E8527" s="1">
        <v>41715</v>
      </c>
      <c r="F8527" t="s">
        <v>1290</v>
      </c>
      <c r="G8527" t="s">
        <v>7105</v>
      </c>
      <c r="H8527" t="s">
        <v>7106</v>
      </c>
      <c r="I8527" t="s">
        <v>26</v>
      </c>
      <c r="J8527" t="s">
        <v>27</v>
      </c>
      <c r="K8527" t="s">
        <v>497</v>
      </c>
      <c r="L8527" t="s">
        <v>498</v>
      </c>
      <c r="M8527">
        <v>43229</v>
      </c>
      <c r="N8527" t="s">
        <v>148</v>
      </c>
      <c r="O8527" t="s">
        <v>7620</v>
      </c>
      <c r="P8527" t="s">
        <v>32</v>
      </c>
      <c r="Q8527" t="s">
        <v>65</v>
      </c>
      <c r="R8527" t="s">
        <v>7621</v>
      </c>
      <c r="S8527">
        <v>51.264000000000003</v>
      </c>
      <c r="T8527">
        <v>6</v>
      </c>
      <c r="U8527">
        <v>0.2</v>
      </c>
      <c r="V8527">
        <v>7.6895999999999933</v>
      </c>
    </row>
    <row r="8528" spans="1:22" x14ac:dyDescent="0.25">
      <c r="A8528">
        <v>8527</v>
      </c>
      <c r="B8528" t="s">
        <v>10085</v>
      </c>
      <c r="C8528">
        <v>2014</v>
      </c>
      <c r="D8528" s="1">
        <v>41715</v>
      </c>
      <c r="E8528" s="1">
        <v>41715</v>
      </c>
      <c r="F8528" t="s">
        <v>1290</v>
      </c>
      <c r="G8528" t="s">
        <v>7105</v>
      </c>
      <c r="H8528" t="s">
        <v>7106</v>
      </c>
      <c r="I8528" t="s">
        <v>26</v>
      </c>
      <c r="J8528" t="s">
        <v>27</v>
      </c>
      <c r="K8528" t="s">
        <v>497</v>
      </c>
      <c r="L8528" t="s">
        <v>498</v>
      </c>
      <c r="M8528">
        <v>43229</v>
      </c>
      <c r="N8528" t="s">
        <v>148</v>
      </c>
      <c r="O8528" t="s">
        <v>325</v>
      </c>
      <c r="P8528" t="s">
        <v>46</v>
      </c>
      <c r="Q8528" t="s">
        <v>75</v>
      </c>
      <c r="R8528" t="s">
        <v>326</v>
      </c>
      <c r="S8528">
        <v>5.1930000000000005</v>
      </c>
      <c r="T8528">
        <v>3</v>
      </c>
      <c r="U8528">
        <v>0.7</v>
      </c>
      <c r="V8528">
        <v>-3.4619999999999997</v>
      </c>
    </row>
    <row r="8529" spans="1:22" x14ac:dyDescent="0.25">
      <c r="A8529">
        <v>8528</v>
      </c>
      <c r="B8529" t="s">
        <v>10085</v>
      </c>
      <c r="C8529">
        <v>2014</v>
      </c>
      <c r="D8529" s="1">
        <v>41715</v>
      </c>
      <c r="E8529" s="1">
        <v>41715</v>
      </c>
      <c r="F8529" t="s">
        <v>1290</v>
      </c>
      <c r="G8529" t="s">
        <v>7105</v>
      </c>
      <c r="H8529" t="s">
        <v>7106</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x14ac:dyDescent="0.25">
      <c r="A8530">
        <v>8529</v>
      </c>
      <c r="B8530" t="s">
        <v>10085</v>
      </c>
      <c r="C8530">
        <v>2014</v>
      </c>
      <c r="D8530" s="1">
        <v>41715</v>
      </c>
      <c r="E8530" s="1">
        <v>41715</v>
      </c>
      <c r="F8530" t="s">
        <v>1290</v>
      </c>
      <c r="G8530" t="s">
        <v>7105</v>
      </c>
      <c r="H8530" t="s">
        <v>7106</v>
      </c>
      <c r="I8530" t="s">
        <v>26</v>
      </c>
      <c r="J8530" t="s">
        <v>27</v>
      </c>
      <c r="K8530" t="s">
        <v>497</v>
      </c>
      <c r="L8530" t="s">
        <v>498</v>
      </c>
      <c r="M8530">
        <v>43229</v>
      </c>
      <c r="N8530" t="s">
        <v>148</v>
      </c>
      <c r="O8530" t="s">
        <v>1193</v>
      </c>
      <c r="P8530" t="s">
        <v>46</v>
      </c>
      <c r="Q8530" t="s">
        <v>59</v>
      </c>
      <c r="R8530" t="s">
        <v>1194</v>
      </c>
      <c r="S8530">
        <v>54.224000000000004</v>
      </c>
      <c r="T8530">
        <v>2</v>
      </c>
      <c r="U8530">
        <v>0.2</v>
      </c>
      <c r="V8530">
        <v>3.3889999999999993</v>
      </c>
    </row>
    <row r="8531" spans="1:22" x14ac:dyDescent="0.25">
      <c r="A8531">
        <v>8530</v>
      </c>
      <c r="B8531" t="s">
        <v>10086</v>
      </c>
      <c r="C8531">
        <v>2014</v>
      </c>
      <c r="D8531" s="1">
        <v>41954</v>
      </c>
      <c r="E8531" s="1">
        <v>41961</v>
      </c>
      <c r="F8531" t="s">
        <v>50</v>
      </c>
      <c r="G8531" t="s">
        <v>3915</v>
      </c>
      <c r="H8531" t="s">
        <v>3916</v>
      </c>
      <c r="I8531" t="s">
        <v>102</v>
      </c>
      <c r="J8531" t="s">
        <v>27</v>
      </c>
      <c r="K8531" t="s">
        <v>42</v>
      </c>
      <c r="L8531" t="s">
        <v>43</v>
      </c>
      <c r="M8531">
        <v>90008</v>
      </c>
      <c r="N8531" t="s">
        <v>44</v>
      </c>
      <c r="O8531" t="s">
        <v>5395</v>
      </c>
      <c r="P8531" t="s">
        <v>32</v>
      </c>
      <c r="Q8531" t="s">
        <v>36</v>
      </c>
      <c r="R8531" t="s">
        <v>5396</v>
      </c>
      <c r="S8531">
        <v>241.42399999999998</v>
      </c>
      <c r="T8531">
        <v>2</v>
      </c>
      <c r="U8531">
        <v>0.2</v>
      </c>
      <c r="V8531">
        <v>-36.213599999999985</v>
      </c>
    </row>
    <row r="8532" spans="1:22" x14ac:dyDescent="0.25">
      <c r="A8532">
        <v>8531</v>
      </c>
      <c r="B8532" t="s">
        <v>10087</v>
      </c>
      <c r="C8532">
        <v>2013</v>
      </c>
      <c r="D8532" s="1">
        <v>41609</v>
      </c>
      <c r="E8532" s="1">
        <v>41615</v>
      </c>
      <c r="F8532" t="s">
        <v>50</v>
      </c>
      <c r="G8532" t="s">
        <v>805</v>
      </c>
      <c r="H8532" t="s">
        <v>806</v>
      </c>
      <c r="I8532" t="s">
        <v>26</v>
      </c>
      <c r="J8532" t="s">
        <v>27</v>
      </c>
      <c r="K8532" t="s">
        <v>880</v>
      </c>
      <c r="L8532" t="s">
        <v>238</v>
      </c>
      <c r="M8532">
        <v>48227</v>
      </c>
      <c r="N8532" t="s">
        <v>105</v>
      </c>
      <c r="O8532" t="s">
        <v>5346</v>
      </c>
      <c r="P8532" t="s">
        <v>46</v>
      </c>
      <c r="Q8532" t="s">
        <v>90</v>
      </c>
      <c r="R8532" t="s">
        <v>5347</v>
      </c>
      <c r="S8532">
        <v>33.36</v>
      </c>
      <c r="T8532">
        <v>4</v>
      </c>
      <c r="U8532">
        <v>0</v>
      </c>
      <c r="V8532">
        <v>16.68</v>
      </c>
    </row>
    <row r="8533" spans="1:22" x14ac:dyDescent="0.25">
      <c r="A8533">
        <v>8532</v>
      </c>
      <c r="B8533" t="s">
        <v>10087</v>
      </c>
      <c r="C8533">
        <v>2013</v>
      </c>
      <c r="D8533" s="1">
        <v>41609</v>
      </c>
      <c r="E8533" s="1">
        <v>41615</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6.3295999999999992</v>
      </c>
    </row>
    <row r="8534" spans="1:22" x14ac:dyDescent="0.25">
      <c r="A8534">
        <v>8533</v>
      </c>
      <c r="B8534" t="s">
        <v>10087</v>
      </c>
      <c r="C8534">
        <v>2013</v>
      </c>
      <c r="D8534" s="1">
        <v>41609</v>
      </c>
      <c r="E8534" s="1">
        <v>41615</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24.842999999999947</v>
      </c>
    </row>
    <row r="8535" spans="1:22" x14ac:dyDescent="0.25">
      <c r="A8535">
        <v>8534</v>
      </c>
      <c r="B8535" t="s">
        <v>10087</v>
      </c>
      <c r="C8535">
        <v>2013</v>
      </c>
      <c r="D8535" s="1">
        <v>41609</v>
      </c>
      <c r="E8535" s="1">
        <v>41615</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35.097300000000004</v>
      </c>
    </row>
    <row r="8536" spans="1:22" x14ac:dyDescent="0.25">
      <c r="A8536">
        <v>8535</v>
      </c>
      <c r="B8536" t="s">
        <v>10088</v>
      </c>
      <c r="C8536">
        <v>2012</v>
      </c>
      <c r="D8536" s="1">
        <v>40921</v>
      </c>
      <c r="E8536" s="1">
        <v>40923</v>
      </c>
      <c r="F8536" t="s">
        <v>23</v>
      </c>
      <c r="G8536" t="s">
        <v>7874</v>
      </c>
      <c r="H8536" t="s">
        <v>7875</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x14ac:dyDescent="0.25">
      <c r="A8537">
        <v>8536</v>
      </c>
      <c r="B8537" t="s">
        <v>10089</v>
      </c>
      <c r="C8537">
        <v>2011</v>
      </c>
      <c r="D8537" s="1">
        <v>40679</v>
      </c>
      <c r="E8537" s="1">
        <v>40683</v>
      </c>
      <c r="F8537" t="s">
        <v>50</v>
      </c>
      <c r="G8537" t="s">
        <v>6450</v>
      </c>
      <c r="H8537" t="s">
        <v>6451</v>
      </c>
      <c r="I8537" t="s">
        <v>26</v>
      </c>
      <c r="J8537" t="s">
        <v>27</v>
      </c>
      <c r="K8537" t="s">
        <v>127</v>
      </c>
      <c r="L8537" t="s">
        <v>43</v>
      </c>
      <c r="M8537">
        <v>94122</v>
      </c>
      <c r="N8537" t="s">
        <v>44</v>
      </c>
      <c r="O8537" t="s">
        <v>4817</v>
      </c>
      <c r="P8537" t="s">
        <v>71</v>
      </c>
      <c r="Q8537" t="s">
        <v>161</v>
      </c>
      <c r="R8537" t="s">
        <v>4818</v>
      </c>
      <c r="S8537">
        <v>56.400000000000006</v>
      </c>
      <c r="T8537">
        <v>3</v>
      </c>
      <c r="U8537">
        <v>0</v>
      </c>
      <c r="V8537">
        <v>3.3840000000000003</v>
      </c>
    </row>
    <row r="8538" spans="1:22" x14ac:dyDescent="0.25">
      <c r="A8538">
        <v>8537</v>
      </c>
      <c r="B8538" t="s">
        <v>10090</v>
      </c>
      <c r="C8538">
        <v>2012</v>
      </c>
      <c r="D8538" s="1">
        <v>41067</v>
      </c>
      <c r="E8538" s="1">
        <v>41071</v>
      </c>
      <c r="F8538" t="s">
        <v>50</v>
      </c>
      <c r="G8538" t="s">
        <v>10091</v>
      </c>
      <c r="H8538" t="s">
        <v>10092</v>
      </c>
      <c r="I8538" t="s">
        <v>102</v>
      </c>
      <c r="J8538" t="s">
        <v>27</v>
      </c>
      <c r="K8538" t="s">
        <v>146</v>
      </c>
      <c r="L8538" t="s">
        <v>147</v>
      </c>
      <c r="M8538">
        <v>19143</v>
      </c>
      <c r="N8538" t="s">
        <v>148</v>
      </c>
      <c r="O8538" t="s">
        <v>3074</v>
      </c>
      <c r="P8538" t="s">
        <v>46</v>
      </c>
      <c r="Q8538" t="s">
        <v>75</v>
      </c>
      <c r="R8538" t="s">
        <v>3075</v>
      </c>
      <c r="S8538">
        <v>18.312000000000001</v>
      </c>
      <c r="T8538">
        <v>4</v>
      </c>
      <c r="U8538">
        <v>0.7</v>
      </c>
      <c r="V8538">
        <v>-12.207999999999995</v>
      </c>
    </row>
    <row r="8539" spans="1:22" x14ac:dyDescent="0.25">
      <c r="A8539">
        <v>8538</v>
      </c>
      <c r="B8539" t="s">
        <v>10090</v>
      </c>
      <c r="C8539">
        <v>2012</v>
      </c>
      <c r="D8539" s="1">
        <v>41067</v>
      </c>
      <c r="E8539" s="1">
        <v>41071</v>
      </c>
      <c r="F8539" t="s">
        <v>50</v>
      </c>
      <c r="G8539" t="s">
        <v>10091</v>
      </c>
      <c r="H8539" t="s">
        <v>10092</v>
      </c>
      <c r="I8539" t="s">
        <v>102</v>
      </c>
      <c r="J8539" t="s">
        <v>27</v>
      </c>
      <c r="K8539" t="s">
        <v>146</v>
      </c>
      <c r="L8539" t="s">
        <v>147</v>
      </c>
      <c r="M8539">
        <v>19143</v>
      </c>
      <c r="N8539" t="s">
        <v>148</v>
      </c>
      <c r="O8539" t="s">
        <v>6743</v>
      </c>
      <c r="P8539" t="s">
        <v>46</v>
      </c>
      <c r="Q8539" t="s">
        <v>90</v>
      </c>
      <c r="R8539" t="s">
        <v>6744</v>
      </c>
      <c r="S8539">
        <v>25.920000000000005</v>
      </c>
      <c r="T8539">
        <v>5</v>
      </c>
      <c r="U8539">
        <v>0.2</v>
      </c>
      <c r="V8539">
        <v>9.0719999999999992</v>
      </c>
    </row>
    <row r="8540" spans="1:22" x14ac:dyDescent="0.25">
      <c r="A8540">
        <v>8539</v>
      </c>
      <c r="B8540" t="s">
        <v>10090</v>
      </c>
      <c r="C8540">
        <v>2012</v>
      </c>
      <c r="D8540" s="1">
        <v>41067</v>
      </c>
      <c r="E8540" s="1">
        <v>41071</v>
      </c>
      <c r="F8540" t="s">
        <v>50</v>
      </c>
      <c r="G8540" t="s">
        <v>10091</v>
      </c>
      <c r="H8540" t="s">
        <v>10092</v>
      </c>
      <c r="I8540" t="s">
        <v>102</v>
      </c>
      <c r="J8540" t="s">
        <v>27</v>
      </c>
      <c r="K8540" t="s">
        <v>146</v>
      </c>
      <c r="L8540" t="s">
        <v>147</v>
      </c>
      <c r="M8540">
        <v>19143</v>
      </c>
      <c r="N8540" t="s">
        <v>148</v>
      </c>
      <c r="O8540" t="s">
        <v>5844</v>
      </c>
      <c r="P8540" t="s">
        <v>46</v>
      </c>
      <c r="Q8540" t="s">
        <v>68</v>
      </c>
      <c r="R8540" t="s">
        <v>5845</v>
      </c>
      <c r="S8540">
        <v>8.016</v>
      </c>
      <c r="T8540">
        <v>3</v>
      </c>
      <c r="U8540">
        <v>0.2</v>
      </c>
      <c r="V8540">
        <v>1.0019999999999993</v>
      </c>
    </row>
    <row r="8541" spans="1:22" x14ac:dyDescent="0.25">
      <c r="A8541">
        <v>8540</v>
      </c>
      <c r="B8541" t="s">
        <v>10093</v>
      </c>
      <c r="C8541">
        <v>2014</v>
      </c>
      <c r="D8541" s="1">
        <v>41708</v>
      </c>
      <c r="E8541" s="1">
        <v>41712</v>
      </c>
      <c r="F8541" t="s">
        <v>50</v>
      </c>
      <c r="G8541" t="s">
        <v>407</v>
      </c>
      <c r="H8541" t="s">
        <v>408</v>
      </c>
      <c r="I8541" t="s">
        <v>26</v>
      </c>
      <c r="J8541" t="s">
        <v>27</v>
      </c>
      <c r="K8541" t="s">
        <v>42</v>
      </c>
      <c r="L8541" t="s">
        <v>43</v>
      </c>
      <c r="M8541">
        <v>90008</v>
      </c>
      <c r="N8541" t="s">
        <v>44</v>
      </c>
      <c r="O8541" t="s">
        <v>5425</v>
      </c>
      <c r="P8541" t="s">
        <v>71</v>
      </c>
      <c r="Q8541" t="s">
        <v>1216</v>
      </c>
      <c r="R8541" t="s">
        <v>5426</v>
      </c>
      <c r="S8541">
        <v>479.98400000000004</v>
      </c>
      <c r="T8541">
        <v>2</v>
      </c>
      <c r="U8541">
        <v>0.2</v>
      </c>
      <c r="V8541">
        <v>59.997999999999962</v>
      </c>
    </row>
    <row r="8542" spans="1:22" x14ac:dyDescent="0.25">
      <c r="A8542">
        <v>8541</v>
      </c>
      <c r="B8542" t="s">
        <v>10093</v>
      </c>
      <c r="C8542">
        <v>2014</v>
      </c>
      <c r="D8542" s="1">
        <v>41708</v>
      </c>
      <c r="E8542" s="1">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x14ac:dyDescent="0.25">
      <c r="A8543">
        <v>8542</v>
      </c>
      <c r="B8543" t="s">
        <v>10094</v>
      </c>
      <c r="C8543">
        <v>2012</v>
      </c>
      <c r="D8543" s="1">
        <v>41265</v>
      </c>
      <c r="E8543" s="1">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33.568000000000005</v>
      </c>
      <c r="T8543">
        <v>2</v>
      </c>
      <c r="U8543">
        <v>0.2</v>
      </c>
      <c r="V8543">
        <v>1.6783999999999981</v>
      </c>
    </row>
    <row r="8544" spans="1:22" x14ac:dyDescent="0.25">
      <c r="A8544">
        <v>8543</v>
      </c>
      <c r="B8544" t="s">
        <v>10094</v>
      </c>
      <c r="C8544">
        <v>2012</v>
      </c>
      <c r="D8544" s="1">
        <v>41265</v>
      </c>
      <c r="E8544" s="1">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422.62499999999994</v>
      </c>
      <c r="T8544">
        <v>7</v>
      </c>
      <c r="U8544">
        <v>0.3</v>
      </c>
      <c r="V8544">
        <v>0</v>
      </c>
    </row>
    <row r="8545" spans="1:22" x14ac:dyDescent="0.25">
      <c r="A8545">
        <v>8544</v>
      </c>
      <c r="B8545" t="s">
        <v>10095</v>
      </c>
      <c r="C8545">
        <v>2011</v>
      </c>
      <c r="D8545" s="1">
        <v>40761</v>
      </c>
      <c r="E8545" s="1">
        <v>40766</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x14ac:dyDescent="0.25">
      <c r="A8546">
        <v>8545</v>
      </c>
      <c r="B8546" t="s">
        <v>10096</v>
      </c>
      <c r="C8546">
        <v>2013</v>
      </c>
      <c r="D8546" s="1">
        <v>41361</v>
      </c>
      <c r="E8546" s="1">
        <v>41365</v>
      </c>
      <c r="F8546" t="s">
        <v>50</v>
      </c>
      <c r="G8546" t="s">
        <v>878</v>
      </c>
      <c r="H8546" t="s">
        <v>879</v>
      </c>
      <c r="I8546" t="s">
        <v>41</v>
      </c>
      <c r="J8546" t="s">
        <v>27</v>
      </c>
      <c r="K8546" t="s">
        <v>497</v>
      </c>
      <c r="L8546" t="s">
        <v>1272</v>
      </c>
      <c r="M8546">
        <v>31907</v>
      </c>
      <c r="N8546" t="s">
        <v>30</v>
      </c>
      <c r="O8546" t="s">
        <v>7433</v>
      </c>
      <c r="P8546" t="s">
        <v>32</v>
      </c>
      <c r="Q8546" t="s">
        <v>65</v>
      </c>
      <c r="R8546" t="s">
        <v>7434</v>
      </c>
      <c r="S8546">
        <v>20.239999999999998</v>
      </c>
      <c r="T8546">
        <v>1</v>
      </c>
      <c r="U8546">
        <v>0</v>
      </c>
      <c r="V8546">
        <v>8.7032000000000007</v>
      </c>
    </row>
    <row r="8547" spans="1:22" x14ac:dyDescent="0.25">
      <c r="A8547">
        <v>8546</v>
      </c>
      <c r="B8547" t="s">
        <v>10096</v>
      </c>
      <c r="C8547">
        <v>2013</v>
      </c>
      <c r="D8547" s="1">
        <v>41361</v>
      </c>
      <c r="E8547" s="1">
        <v>41365</v>
      </c>
      <c r="F8547" t="s">
        <v>50</v>
      </c>
      <c r="G8547" t="s">
        <v>878</v>
      </c>
      <c r="H8547" t="s">
        <v>879</v>
      </c>
      <c r="I8547" t="s">
        <v>41</v>
      </c>
      <c r="J8547" t="s">
        <v>27</v>
      </c>
      <c r="K8547" t="s">
        <v>497</v>
      </c>
      <c r="L8547" t="s">
        <v>1272</v>
      </c>
      <c r="M8547">
        <v>31907</v>
      </c>
      <c r="N8547" t="s">
        <v>30</v>
      </c>
      <c r="O8547" t="s">
        <v>7110</v>
      </c>
      <c r="P8547" t="s">
        <v>32</v>
      </c>
      <c r="Q8547" t="s">
        <v>65</v>
      </c>
      <c r="R8547" t="s">
        <v>7111</v>
      </c>
      <c r="S8547">
        <v>39.92</v>
      </c>
      <c r="T8547">
        <v>4</v>
      </c>
      <c r="U8547">
        <v>0</v>
      </c>
      <c r="V8547">
        <v>11.177600000000002</v>
      </c>
    </row>
    <row r="8548" spans="1:22" x14ac:dyDescent="0.25">
      <c r="A8548">
        <v>8547</v>
      </c>
      <c r="B8548" t="s">
        <v>10096</v>
      </c>
      <c r="C8548">
        <v>2013</v>
      </c>
      <c r="D8548" s="1">
        <v>41361</v>
      </c>
      <c r="E8548" s="1">
        <v>41365</v>
      </c>
      <c r="F8548" t="s">
        <v>50</v>
      </c>
      <c r="G8548" t="s">
        <v>878</v>
      </c>
      <c r="H8548" t="s">
        <v>879</v>
      </c>
      <c r="I8548" t="s">
        <v>41</v>
      </c>
      <c r="J8548" t="s">
        <v>27</v>
      </c>
      <c r="K8548" t="s">
        <v>497</v>
      </c>
      <c r="L8548" t="s">
        <v>1272</v>
      </c>
      <c r="M8548">
        <v>31907</v>
      </c>
      <c r="N8548" t="s">
        <v>30</v>
      </c>
      <c r="O8548" t="s">
        <v>6547</v>
      </c>
      <c r="P8548" t="s">
        <v>46</v>
      </c>
      <c r="Q8548" t="s">
        <v>75</v>
      </c>
      <c r="R8548" t="s">
        <v>6548</v>
      </c>
      <c r="S8548">
        <v>32.54</v>
      </c>
      <c r="T8548">
        <v>2</v>
      </c>
      <c r="U8548">
        <v>0</v>
      </c>
      <c r="V8548">
        <v>15.944599999999998</v>
      </c>
    </row>
    <row r="8549" spans="1:22" x14ac:dyDescent="0.25">
      <c r="A8549">
        <v>8548</v>
      </c>
      <c r="B8549" t="s">
        <v>10097</v>
      </c>
      <c r="C8549">
        <v>2012</v>
      </c>
      <c r="D8549" s="1">
        <v>41248</v>
      </c>
      <c r="E8549" s="1">
        <v>41253</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17.549999999999997</v>
      </c>
    </row>
    <row r="8550" spans="1:22" x14ac:dyDescent="0.25">
      <c r="A8550">
        <v>8549</v>
      </c>
      <c r="B8550" t="s">
        <v>10097</v>
      </c>
      <c r="C8550">
        <v>2012</v>
      </c>
      <c r="D8550" s="1">
        <v>41248</v>
      </c>
      <c r="E8550" s="1">
        <v>41253</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x14ac:dyDescent="0.25">
      <c r="A8551">
        <v>8550</v>
      </c>
      <c r="B8551" t="s">
        <v>10098</v>
      </c>
      <c r="C8551">
        <v>2012</v>
      </c>
      <c r="D8551" s="1">
        <v>41163</v>
      </c>
      <c r="E8551" s="1">
        <v>41164</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4.0039999999999978</v>
      </c>
    </row>
    <row r="8552" spans="1:22" x14ac:dyDescent="0.25">
      <c r="A8552">
        <v>8551</v>
      </c>
      <c r="B8552" t="s">
        <v>10099</v>
      </c>
      <c r="C8552">
        <v>2012</v>
      </c>
      <c r="D8552" s="1">
        <v>41107</v>
      </c>
      <c r="E8552" s="1">
        <v>41114</v>
      </c>
      <c r="F8552" t="s">
        <v>50</v>
      </c>
      <c r="G8552" t="s">
        <v>1270</v>
      </c>
      <c r="H8552" t="s">
        <v>1271</v>
      </c>
      <c r="I8552" t="s">
        <v>41</v>
      </c>
      <c r="J8552" t="s">
        <v>27</v>
      </c>
      <c r="K8552" t="s">
        <v>184</v>
      </c>
      <c r="L8552" t="s">
        <v>104</v>
      </c>
      <c r="M8552">
        <v>77041</v>
      </c>
      <c r="N8552" t="s">
        <v>105</v>
      </c>
      <c r="O8552" t="s">
        <v>9046</v>
      </c>
      <c r="P8552" t="s">
        <v>46</v>
      </c>
      <c r="Q8552" t="s">
        <v>47</v>
      </c>
      <c r="R8552" t="s">
        <v>9047</v>
      </c>
      <c r="S8552">
        <v>6.2640000000000002</v>
      </c>
      <c r="T8552">
        <v>3</v>
      </c>
      <c r="U8552">
        <v>0.2</v>
      </c>
      <c r="V8552">
        <v>2.0358000000000001</v>
      </c>
    </row>
    <row r="8553" spans="1:22" x14ac:dyDescent="0.25">
      <c r="A8553">
        <v>8552</v>
      </c>
      <c r="B8553" t="s">
        <v>10099</v>
      </c>
      <c r="C8553">
        <v>2012</v>
      </c>
      <c r="D8553" s="1">
        <v>41107</v>
      </c>
      <c r="E8553" s="1">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3.4276000000000004</v>
      </c>
    </row>
    <row r="8554" spans="1:22" x14ac:dyDescent="0.25">
      <c r="A8554">
        <v>8553</v>
      </c>
      <c r="B8554" t="s">
        <v>10100</v>
      </c>
      <c r="C8554">
        <v>2011</v>
      </c>
      <c r="D8554" s="1">
        <v>40693</v>
      </c>
      <c r="E8554" s="1">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719.97600000000011</v>
      </c>
      <c r="T8554">
        <v>3</v>
      </c>
      <c r="U8554">
        <v>0.2</v>
      </c>
      <c r="V8554">
        <v>134.99549999999999</v>
      </c>
    </row>
    <row r="8555" spans="1:22" x14ac:dyDescent="0.25">
      <c r="A8555">
        <v>8554</v>
      </c>
      <c r="B8555" t="s">
        <v>10101</v>
      </c>
      <c r="C8555">
        <v>2014</v>
      </c>
      <c r="D8555" s="1">
        <v>41957</v>
      </c>
      <c r="E8555" s="1">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23.99199999999999</v>
      </c>
    </row>
    <row r="8556" spans="1:22" x14ac:dyDescent="0.25">
      <c r="A8556">
        <v>8555</v>
      </c>
      <c r="B8556" t="s">
        <v>10102</v>
      </c>
      <c r="C8556">
        <v>2013</v>
      </c>
      <c r="D8556" s="1">
        <v>41618</v>
      </c>
      <c r="E8556" s="1">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158.52899999999994</v>
      </c>
    </row>
    <row r="8557" spans="1:22" x14ac:dyDescent="0.25">
      <c r="A8557">
        <v>8556</v>
      </c>
      <c r="B8557" t="s">
        <v>10103</v>
      </c>
      <c r="C8557">
        <v>2012</v>
      </c>
      <c r="D8557" s="1">
        <v>40990</v>
      </c>
      <c r="E8557" s="1">
        <v>40990</v>
      </c>
      <c r="F8557" t="s">
        <v>1290</v>
      </c>
      <c r="G8557" t="s">
        <v>2403</v>
      </c>
      <c r="H8557" t="s">
        <v>2404</v>
      </c>
      <c r="I8557" t="s">
        <v>26</v>
      </c>
      <c r="J8557" t="s">
        <v>27</v>
      </c>
      <c r="K8557" t="s">
        <v>6824</v>
      </c>
      <c r="L8557" t="s">
        <v>54</v>
      </c>
      <c r="M8557">
        <v>33317</v>
      </c>
      <c r="N8557" t="s">
        <v>30</v>
      </c>
      <c r="O8557" t="s">
        <v>1662</v>
      </c>
      <c r="P8557" t="s">
        <v>71</v>
      </c>
      <c r="Q8557" t="s">
        <v>161</v>
      </c>
      <c r="R8557" t="s">
        <v>1663</v>
      </c>
      <c r="S8557">
        <v>447.94399999999996</v>
      </c>
      <c r="T8557">
        <v>7</v>
      </c>
      <c r="U8557">
        <v>0.2</v>
      </c>
      <c r="V8557">
        <v>89.588799999999992</v>
      </c>
    </row>
    <row r="8558" spans="1:22" x14ac:dyDescent="0.25">
      <c r="A8558">
        <v>8557</v>
      </c>
      <c r="B8558" t="s">
        <v>10103</v>
      </c>
      <c r="C8558">
        <v>2012</v>
      </c>
      <c r="D8558" s="1">
        <v>40990</v>
      </c>
      <c r="E8558" s="1">
        <v>40990</v>
      </c>
      <c r="F8558" t="s">
        <v>1290</v>
      </c>
      <c r="G8558" t="s">
        <v>2403</v>
      </c>
      <c r="H8558" t="s">
        <v>2404</v>
      </c>
      <c r="I8558" t="s">
        <v>26</v>
      </c>
      <c r="J8558" t="s">
        <v>27</v>
      </c>
      <c r="K8558" t="s">
        <v>6824</v>
      </c>
      <c r="L8558" t="s">
        <v>54</v>
      </c>
      <c r="M8558">
        <v>33317</v>
      </c>
      <c r="N8558" t="s">
        <v>30</v>
      </c>
      <c r="O8558" t="s">
        <v>8342</v>
      </c>
      <c r="P8558" t="s">
        <v>46</v>
      </c>
      <c r="Q8558" t="s">
        <v>59</v>
      </c>
      <c r="R8558" t="s">
        <v>8343</v>
      </c>
      <c r="S8558">
        <v>150.40799999999999</v>
      </c>
      <c r="T8558">
        <v>9</v>
      </c>
      <c r="U8558">
        <v>0.2</v>
      </c>
      <c r="V8558">
        <v>-33.841799999999999</v>
      </c>
    </row>
    <row r="8559" spans="1:22" x14ac:dyDescent="0.25">
      <c r="A8559">
        <v>8558</v>
      </c>
      <c r="B8559" t="s">
        <v>10104</v>
      </c>
      <c r="C8559">
        <v>2013</v>
      </c>
      <c r="D8559" s="1">
        <v>41632</v>
      </c>
      <c r="E8559" s="1">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39.687899999999985</v>
      </c>
    </row>
    <row r="8560" spans="1:22" x14ac:dyDescent="0.25">
      <c r="A8560">
        <v>8559</v>
      </c>
      <c r="B8560" t="s">
        <v>10104</v>
      </c>
      <c r="C8560">
        <v>2013</v>
      </c>
      <c r="D8560" s="1">
        <v>41632</v>
      </c>
      <c r="E8560" s="1">
        <v>41635</v>
      </c>
      <c r="F8560" t="s">
        <v>23</v>
      </c>
      <c r="G8560" t="s">
        <v>1345</v>
      </c>
      <c r="H8560" t="s">
        <v>1346</v>
      </c>
      <c r="I8560" t="s">
        <v>41</v>
      </c>
      <c r="J8560" t="s">
        <v>27</v>
      </c>
      <c r="K8560" t="s">
        <v>184</v>
      </c>
      <c r="L8560" t="s">
        <v>104</v>
      </c>
      <c r="M8560">
        <v>77041</v>
      </c>
      <c r="N8560" t="s">
        <v>105</v>
      </c>
      <c r="O8560" t="s">
        <v>7176</v>
      </c>
      <c r="P8560" t="s">
        <v>46</v>
      </c>
      <c r="Q8560" t="s">
        <v>47</v>
      </c>
      <c r="R8560" t="s">
        <v>7177</v>
      </c>
      <c r="S8560">
        <v>45.36</v>
      </c>
      <c r="T8560">
        <v>9</v>
      </c>
      <c r="U8560">
        <v>0.2</v>
      </c>
      <c r="V8560">
        <v>14.741999999999997</v>
      </c>
    </row>
    <row r="8561" spans="1:22" x14ac:dyDescent="0.25">
      <c r="A8561">
        <v>8560</v>
      </c>
      <c r="B8561" t="s">
        <v>10104</v>
      </c>
      <c r="C8561">
        <v>2013</v>
      </c>
      <c r="D8561" s="1">
        <v>41632</v>
      </c>
      <c r="E8561" s="1">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x14ac:dyDescent="0.25">
      <c r="A8562">
        <v>8561</v>
      </c>
      <c r="B8562" t="s">
        <v>10104</v>
      </c>
      <c r="C8562">
        <v>2013</v>
      </c>
      <c r="D8562" s="1">
        <v>41632</v>
      </c>
      <c r="E8562" s="1">
        <v>41635</v>
      </c>
      <c r="F8562" t="s">
        <v>23</v>
      </c>
      <c r="G8562" t="s">
        <v>1345</v>
      </c>
      <c r="H8562" t="s">
        <v>1346</v>
      </c>
      <c r="I8562" t="s">
        <v>41</v>
      </c>
      <c r="J8562" t="s">
        <v>27</v>
      </c>
      <c r="K8562" t="s">
        <v>184</v>
      </c>
      <c r="L8562" t="s">
        <v>104</v>
      </c>
      <c r="M8562">
        <v>77041</v>
      </c>
      <c r="N8562" t="s">
        <v>105</v>
      </c>
      <c r="O8562" t="s">
        <v>6462</v>
      </c>
      <c r="P8562" t="s">
        <v>71</v>
      </c>
      <c r="Q8562" t="s">
        <v>72</v>
      </c>
      <c r="R8562" t="s">
        <v>6463</v>
      </c>
      <c r="S8562">
        <v>131.88000000000002</v>
      </c>
      <c r="T8562">
        <v>3</v>
      </c>
      <c r="U8562">
        <v>0.2</v>
      </c>
      <c r="V8562">
        <v>14.836499999999987</v>
      </c>
    </row>
    <row r="8563" spans="1:22" x14ac:dyDescent="0.25">
      <c r="A8563">
        <v>8562</v>
      </c>
      <c r="B8563" t="s">
        <v>10104</v>
      </c>
      <c r="C8563">
        <v>2013</v>
      </c>
      <c r="D8563" s="1">
        <v>41632</v>
      </c>
      <c r="E8563" s="1">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2.3280000000000003</v>
      </c>
      <c r="T8563">
        <v>2</v>
      </c>
      <c r="U8563">
        <v>0.6</v>
      </c>
      <c r="V8563">
        <v>-0.75660000000000016</v>
      </c>
    </row>
    <row r="8564" spans="1:22" x14ac:dyDescent="0.25">
      <c r="A8564">
        <v>8563</v>
      </c>
      <c r="B8564" t="s">
        <v>10105</v>
      </c>
      <c r="C8564">
        <v>2013</v>
      </c>
      <c r="D8564" s="1">
        <v>41367</v>
      </c>
      <c r="E8564" s="1">
        <v>41371</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x14ac:dyDescent="0.25">
      <c r="A8565">
        <v>8564</v>
      </c>
      <c r="B8565" t="s">
        <v>10106</v>
      </c>
      <c r="C8565">
        <v>2014</v>
      </c>
      <c r="D8565" s="1">
        <v>41760</v>
      </c>
      <c r="E8565" s="1">
        <v>41764</v>
      </c>
      <c r="F8565" t="s">
        <v>50</v>
      </c>
      <c r="G8565" t="s">
        <v>3503</v>
      </c>
      <c r="H8565" t="s">
        <v>3504</v>
      </c>
      <c r="I8565" t="s">
        <v>102</v>
      </c>
      <c r="J8565" t="s">
        <v>27</v>
      </c>
      <c r="K8565" t="s">
        <v>10107</v>
      </c>
      <c r="L8565" t="s">
        <v>54</v>
      </c>
      <c r="M8565">
        <v>32771</v>
      </c>
      <c r="N8565" t="s">
        <v>30</v>
      </c>
      <c r="O8565" t="s">
        <v>3809</v>
      </c>
      <c r="P8565" t="s">
        <v>46</v>
      </c>
      <c r="Q8565" t="s">
        <v>75</v>
      </c>
      <c r="R8565" t="s">
        <v>3810</v>
      </c>
      <c r="S8565">
        <v>4.8420000000000005</v>
      </c>
      <c r="T8565">
        <v>3</v>
      </c>
      <c r="U8565">
        <v>0.7</v>
      </c>
      <c r="V8565">
        <v>-3.5507999999999988</v>
      </c>
    </row>
    <row r="8566" spans="1:22" x14ac:dyDescent="0.25">
      <c r="A8566">
        <v>8565</v>
      </c>
      <c r="B8566" t="s">
        <v>10106</v>
      </c>
      <c r="C8566">
        <v>2014</v>
      </c>
      <c r="D8566" s="1">
        <v>41760</v>
      </c>
      <c r="E8566" s="1">
        <v>41764</v>
      </c>
      <c r="F8566" t="s">
        <v>50</v>
      </c>
      <c r="G8566" t="s">
        <v>3503</v>
      </c>
      <c r="H8566" t="s">
        <v>3504</v>
      </c>
      <c r="I8566" t="s">
        <v>102</v>
      </c>
      <c r="J8566" t="s">
        <v>27</v>
      </c>
      <c r="K8566" t="s">
        <v>10107</v>
      </c>
      <c r="L8566" t="s">
        <v>54</v>
      </c>
      <c r="M8566">
        <v>32771</v>
      </c>
      <c r="N8566" t="s">
        <v>30</v>
      </c>
      <c r="O8566" t="s">
        <v>8502</v>
      </c>
      <c r="P8566" t="s">
        <v>32</v>
      </c>
      <c r="Q8566" t="s">
        <v>65</v>
      </c>
      <c r="R8566" t="s">
        <v>8503</v>
      </c>
      <c r="S8566">
        <v>220.70400000000001</v>
      </c>
      <c r="T8566">
        <v>6</v>
      </c>
      <c r="U8566">
        <v>0.2</v>
      </c>
      <c r="V8566">
        <v>-8.2764000000000379</v>
      </c>
    </row>
    <row r="8567" spans="1:22" x14ac:dyDescent="0.25">
      <c r="A8567">
        <v>8566</v>
      </c>
      <c r="B8567" t="s">
        <v>10108</v>
      </c>
      <c r="C8567">
        <v>2013</v>
      </c>
      <c r="D8567" s="1">
        <v>41596</v>
      </c>
      <c r="E8567" s="1">
        <v>41597</v>
      </c>
      <c r="F8567" t="s">
        <v>188</v>
      </c>
      <c r="G8567" t="s">
        <v>8367</v>
      </c>
      <c r="H8567" t="s">
        <v>8368</v>
      </c>
      <c r="I8567" t="s">
        <v>26</v>
      </c>
      <c r="J8567" t="s">
        <v>27</v>
      </c>
      <c r="K8567" t="s">
        <v>7396</v>
      </c>
      <c r="L8567" t="s">
        <v>104</v>
      </c>
      <c r="M8567">
        <v>75056</v>
      </c>
      <c r="N8567" t="s">
        <v>105</v>
      </c>
      <c r="O8567" t="s">
        <v>6274</v>
      </c>
      <c r="P8567" t="s">
        <v>71</v>
      </c>
      <c r="Q8567" t="s">
        <v>72</v>
      </c>
      <c r="R8567" t="s">
        <v>6275</v>
      </c>
      <c r="S8567">
        <v>67.176000000000002</v>
      </c>
      <c r="T8567">
        <v>3</v>
      </c>
      <c r="U8567">
        <v>0.2</v>
      </c>
      <c r="V8567">
        <v>6.7175999999999974</v>
      </c>
    </row>
    <row r="8568" spans="1:22" x14ac:dyDescent="0.25">
      <c r="A8568">
        <v>8567</v>
      </c>
      <c r="B8568" t="s">
        <v>10108</v>
      </c>
      <c r="C8568">
        <v>2013</v>
      </c>
      <c r="D8568" s="1">
        <v>41596</v>
      </c>
      <c r="E8568" s="1">
        <v>41597</v>
      </c>
      <c r="F8568" t="s">
        <v>188</v>
      </c>
      <c r="G8568" t="s">
        <v>8367</v>
      </c>
      <c r="H8568" t="s">
        <v>8368</v>
      </c>
      <c r="I8568" t="s">
        <v>26</v>
      </c>
      <c r="J8568" t="s">
        <v>27</v>
      </c>
      <c r="K8568" t="s">
        <v>7396</v>
      </c>
      <c r="L8568" t="s">
        <v>104</v>
      </c>
      <c r="M8568">
        <v>75056</v>
      </c>
      <c r="N8568" t="s">
        <v>105</v>
      </c>
      <c r="O8568" t="s">
        <v>5760</v>
      </c>
      <c r="P8568" t="s">
        <v>46</v>
      </c>
      <c r="Q8568" t="s">
        <v>90</v>
      </c>
      <c r="R8568" t="s">
        <v>5761</v>
      </c>
      <c r="S8568">
        <v>15.231999999999999</v>
      </c>
      <c r="T8568">
        <v>4</v>
      </c>
      <c r="U8568">
        <v>0.2</v>
      </c>
      <c r="V8568">
        <v>5.5215999999999994</v>
      </c>
    </row>
    <row r="8569" spans="1:22" x14ac:dyDescent="0.25">
      <c r="A8569">
        <v>8568</v>
      </c>
      <c r="B8569" t="s">
        <v>10109</v>
      </c>
      <c r="C8569">
        <v>2013</v>
      </c>
      <c r="D8569" s="1">
        <v>41589</v>
      </c>
      <c r="E8569" s="1">
        <v>41591</v>
      </c>
      <c r="F8569" t="s">
        <v>188</v>
      </c>
      <c r="G8569" t="s">
        <v>2304</v>
      </c>
      <c r="H8569" t="s">
        <v>2305</v>
      </c>
      <c r="I8569" t="s">
        <v>26</v>
      </c>
      <c r="J8569" t="s">
        <v>27</v>
      </c>
      <c r="K8569" t="s">
        <v>276</v>
      </c>
      <c r="L8569" t="s">
        <v>498</v>
      </c>
      <c r="M8569">
        <v>45373</v>
      </c>
      <c r="N8569" t="s">
        <v>148</v>
      </c>
      <c r="O8569" t="s">
        <v>5263</v>
      </c>
      <c r="P8569" t="s">
        <v>46</v>
      </c>
      <c r="Q8569" t="s">
        <v>90</v>
      </c>
      <c r="R8569" t="s">
        <v>5264</v>
      </c>
      <c r="S8569">
        <v>31.104000000000006</v>
      </c>
      <c r="T8569">
        <v>6</v>
      </c>
      <c r="U8569">
        <v>0.2</v>
      </c>
      <c r="V8569">
        <v>10.8864</v>
      </c>
    </row>
    <row r="8570" spans="1:22" x14ac:dyDescent="0.25">
      <c r="A8570">
        <v>8569</v>
      </c>
      <c r="B8570" t="s">
        <v>10110</v>
      </c>
      <c r="C8570">
        <v>2013</v>
      </c>
      <c r="D8570" s="1">
        <v>41615</v>
      </c>
      <c r="E8570" s="1">
        <v>41621</v>
      </c>
      <c r="F8570" t="s">
        <v>50</v>
      </c>
      <c r="G8570" t="s">
        <v>2638</v>
      </c>
      <c r="H8570" t="s">
        <v>2639</v>
      </c>
      <c r="I8570" t="s">
        <v>41</v>
      </c>
      <c r="J8570" t="s">
        <v>27</v>
      </c>
      <c r="K8570" t="s">
        <v>6101</v>
      </c>
      <c r="L8570" t="s">
        <v>267</v>
      </c>
      <c r="M8570">
        <v>11550</v>
      </c>
      <c r="N8570" t="s">
        <v>148</v>
      </c>
      <c r="O8570" t="s">
        <v>6988</v>
      </c>
      <c r="P8570" t="s">
        <v>46</v>
      </c>
      <c r="Q8570" t="s">
        <v>75</v>
      </c>
      <c r="R8570" t="s">
        <v>6989</v>
      </c>
      <c r="S8570">
        <v>968.74400000000014</v>
      </c>
      <c r="T8570">
        <v>7</v>
      </c>
      <c r="U8570">
        <v>0.2</v>
      </c>
      <c r="V8570">
        <v>314.84180000000003</v>
      </c>
    </row>
    <row r="8571" spans="1:22" x14ac:dyDescent="0.25">
      <c r="A8571">
        <v>8570</v>
      </c>
      <c r="B8571" t="s">
        <v>10110</v>
      </c>
      <c r="C8571">
        <v>2013</v>
      </c>
      <c r="D8571" s="1">
        <v>41615</v>
      </c>
      <c r="E8571" s="1">
        <v>41621</v>
      </c>
      <c r="F8571" t="s">
        <v>50</v>
      </c>
      <c r="G8571" t="s">
        <v>2638</v>
      </c>
      <c r="H8571" t="s">
        <v>2639</v>
      </c>
      <c r="I8571" t="s">
        <v>41</v>
      </c>
      <c r="J8571" t="s">
        <v>27</v>
      </c>
      <c r="K8571" t="s">
        <v>6101</v>
      </c>
      <c r="L8571" t="s">
        <v>267</v>
      </c>
      <c r="M8571">
        <v>11550</v>
      </c>
      <c r="N8571" t="s">
        <v>148</v>
      </c>
      <c r="O8571" t="s">
        <v>431</v>
      </c>
      <c r="P8571" t="s">
        <v>46</v>
      </c>
      <c r="Q8571" t="s">
        <v>75</v>
      </c>
      <c r="R8571" t="s">
        <v>432</v>
      </c>
      <c r="S8571">
        <v>222.35199999999998</v>
      </c>
      <c r="T8571">
        <v>13</v>
      </c>
      <c r="U8571">
        <v>0.2</v>
      </c>
      <c r="V8571">
        <v>77.823200000000014</v>
      </c>
    </row>
    <row r="8572" spans="1:22" x14ac:dyDescent="0.25">
      <c r="A8572">
        <v>8571</v>
      </c>
      <c r="B8572" t="s">
        <v>10110</v>
      </c>
      <c r="C8572">
        <v>2013</v>
      </c>
      <c r="D8572" s="1">
        <v>41615</v>
      </c>
      <c r="E8572" s="1">
        <v>41621</v>
      </c>
      <c r="F8572" t="s">
        <v>50</v>
      </c>
      <c r="G8572" t="s">
        <v>2638</v>
      </c>
      <c r="H8572" t="s">
        <v>2639</v>
      </c>
      <c r="I8572" t="s">
        <v>41</v>
      </c>
      <c r="J8572" t="s">
        <v>27</v>
      </c>
      <c r="K8572" t="s">
        <v>6101</v>
      </c>
      <c r="L8572" t="s">
        <v>267</v>
      </c>
      <c r="M8572">
        <v>11550</v>
      </c>
      <c r="N8572" t="s">
        <v>148</v>
      </c>
      <c r="O8572" t="s">
        <v>3312</v>
      </c>
      <c r="P8572" t="s">
        <v>71</v>
      </c>
      <c r="Q8572" t="s">
        <v>1216</v>
      </c>
      <c r="R8572" t="s">
        <v>3313</v>
      </c>
      <c r="S8572">
        <v>479.98400000000004</v>
      </c>
      <c r="T8572">
        <v>2</v>
      </c>
      <c r="U8572">
        <v>0.2</v>
      </c>
      <c r="V8572">
        <v>89.996999999999986</v>
      </c>
    </row>
    <row r="8573" spans="1:22" x14ac:dyDescent="0.25">
      <c r="A8573">
        <v>8572</v>
      </c>
      <c r="B8573" t="s">
        <v>10111</v>
      </c>
      <c r="C8573">
        <v>2013</v>
      </c>
      <c r="D8573" s="1">
        <v>41368</v>
      </c>
      <c r="E8573" s="1">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10.272000000000002</v>
      </c>
      <c r="T8573">
        <v>3</v>
      </c>
      <c r="U8573">
        <v>0.2</v>
      </c>
      <c r="V8573">
        <v>3.2099999999999982</v>
      </c>
    </row>
    <row r="8574" spans="1:22" x14ac:dyDescent="0.25">
      <c r="A8574">
        <v>8573</v>
      </c>
      <c r="B8574" t="s">
        <v>10112</v>
      </c>
      <c r="C8574">
        <v>2011</v>
      </c>
      <c r="D8574" s="1">
        <v>40875</v>
      </c>
      <c r="E8574" s="1">
        <v>40879</v>
      </c>
      <c r="F8574" t="s">
        <v>50</v>
      </c>
      <c r="G8574" t="s">
        <v>4558</v>
      </c>
      <c r="H8574" t="s">
        <v>4559</v>
      </c>
      <c r="I8574" t="s">
        <v>26</v>
      </c>
      <c r="J8574" t="s">
        <v>27</v>
      </c>
      <c r="K8574" t="s">
        <v>184</v>
      </c>
      <c r="L8574" t="s">
        <v>104</v>
      </c>
      <c r="M8574">
        <v>77041</v>
      </c>
      <c r="N8574" t="s">
        <v>105</v>
      </c>
      <c r="O8574" t="s">
        <v>4358</v>
      </c>
      <c r="P8574" t="s">
        <v>71</v>
      </c>
      <c r="Q8574" t="s">
        <v>682</v>
      </c>
      <c r="R8574" t="s">
        <v>4359</v>
      </c>
      <c r="S8574">
        <v>998.84999999999991</v>
      </c>
      <c r="T8574">
        <v>5</v>
      </c>
      <c r="U8574">
        <v>0.4</v>
      </c>
      <c r="V8574">
        <v>-199.7700000000001</v>
      </c>
    </row>
    <row r="8575" spans="1:22" x14ac:dyDescent="0.25">
      <c r="A8575">
        <v>8574</v>
      </c>
      <c r="B8575" t="s">
        <v>10113</v>
      </c>
      <c r="C8575">
        <v>2012</v>
      </c>
      <c r="D8575" s="1">
        <v>41202</v>
      </c>
      <c r="E8575" s="1">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11.543199999999999</v>
      </c>
    </row>
    <row r="8576" spans="1:22" x14ac:dyDescent="0.25">
      <c r="A8576">
        <v>8575</v>
      </c>
      <c r="B8576" t="s">
        <v>10114</v>
      </c>
      <c r="C8576">
        <v>2011</v>
      </c>
      <c r="D8576" s="1">
        <v>40805</v>
      </c>
      <c r="E8576" s="1">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0.11340000000000017</v>
      </c>
    </row>
    <row r="8577" spans="1:22" x14ac:dyDescent="0.25">
      <c r="A8577">
        <v>8576</v>
      </c>
      <c r="B8577" t="s">
        <v>10115</v>
      </c>
      <c r="C8577">
        <v>2014</v>
      </c>
      <c r="D8577" s="1">
        <v>41879</v>
      </c>
      <c r="E8577" s="1">
        <v>41882</v>
      </c>
      <c r="F8577" t="s">
        <v>23</v>
      </c>
      <c r="G8577" t="s">
        <v>3868</v>
      </c>
      <c r="H8577" t="s">
        <v>3869</v>
      </c>
      <c r="I8577" t="s">
        <v>26</v>
      </c>
      <c r="J8577" t="s">
        <v>27</v>
      </c>
      <c r="K8577" t="s">
        <v>6849</v>
      </c>
      <c r="L8577" t="s">
        <v>54</v>
      </c>
      <c r="M8577">
        <v>34952</v>
      </c>
      <c r="N8577" t="s">
        <v>30</v>
      </c>
      <c r="O8577" t="s">
        <v>2203</v>
      </c>
      <c r="P8577" t="s">
        <v>46</v>
      </c>
      <c r="Q8577" t="s">
        <v>78</v>
      </c>
      <c r="R8577" t="s">
        <v>2204</v>
      </c>
      <c r="S8577">
        <v>14.336000000000002</v>
      </c>
      <c r="T8577">
        <v>4</v>
      </c>
      <c r="U8577">
        <v>0.2</v>
      </c>
      <c r="V8577">
        <v>0.89599999999999991</v>
      </c>
    </row>
    <row r="8578" spans="1:22" x14ac:dyDescent="0.25">
      <c r="A8578">
        <v>8577</v>
      </c>
      <c r="B8578" t="s">
        <v>10116</v>
      </c>
      <c r="C8578">
        <v>2014</v>
      </c>
      <c r="D8578" s="1">
        <v>41824</v>
      </c>
      <c r="E8578" s="1">
        <v>41825</v>
      </c>
      <c r="F8578" t="s">
        <v>188</v>
      </c>
      <c r="G8578" t="s">
        <v>6531</v>
      </c>
      <c r="H8578" t="s">
        <v>6532</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x14ac:dyDescent="0.25">
      <c r="A8579">
        <v>8578</v>
      </c>
      <c r="B8579" t="s">
        <v>10117</v>
      </c>
      <c r="C8579">
        <v>2014</v>
      </c>
      <c r="D8579" s="1">
        <v>41996</v>
      </c>
      <c r="E8579" s="1">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97.203200000000038</v>
      </c>
    </row>
    <row r="8580" spans="1:22" x14ac:dyDescent="0.25">
      <c r="A8580">
        <v>8579</v>
      </c>
      <c r="B8580" t="s">
        <v>10117</v>
      </c>
      <c r="C8580">
        <v>2014</v>
      </c>
      <c r="D8580" s="1">
        <v>41996</v>
      </c>
      <c r="E8580" s="1">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7.7899999999999991</v>
      </c>
    </row>
    <row r="8581" spans="1:22" x14ac:dyDescent="0.25">
      <c r="A8581">
        <v>8580</v>
      </c>
      <c r="B8581" t="s">
        <v>10118</v>
      </c>
      <c r="C8581">
        <v>2013</v>
      </c>
      <c r="D8581" s="1">
        <v>41636</v>
      </c>
      <c r="E8581" s="1">
        <v>41642</v>
      </c>
      <c r="F8581" t="s">
        <v>50</v>
      </c>
      <c r="G8581" t="s">
        <v>4458</v>
      </c>
      <c r="H8581" t="s">
        <v>4459</v>
      </c>
      <c r="I8581" t="s">
        <v>26</v>
      </c>
      <c r="J8581" t="s">
        <v>27</v>
      </c>
      <c r="K8581" t="s">
        <v>1473</v>
      </c>
      <c r="L8581" t="s">
        <v>29</v>
      </c>
      <c r="M8581">
        <v>40214</v>
      </c>
      <c r="N8581" t="s">
        <v>30</v>
      </c>
      <c r="O8581" t="s">
        <v>9046</v>
      </c>
      <c r="P8581" t="s">
        <v>46</v>
      </c>
      <c r="Q8581" t="s">
        <v>47</v>
      </c>
      <c r="R8581" t="s">
        <v>9047</v>
      </c>
      <c r="S8581">
        <v>2.61</v>
      </c>
      <c r="T8581">
        <v>1</v>
      </c>
      <c r="U8581">
        <v>0</v>
      </c>
      <c r="V8581">
        <v>1.2005999999999999</v>
      </c>
    </row>
    <row r="8582" spans="1:22" x14ac:dyDescent="0.25">
      <c r="A8582">
        <v>8581</v>
      </c>
      <c r="B8582" t="s">
        <v>10119</v>
      </c>
      <c r="C8582">
        <v>2011</v>
      </c>
      <c r="D8582" s="1">
        <v>40683</v>
      </c>
      <c r="E8582" s="1">
        <v>40685</v>
      </c>
      <c r="F8582" t="s">
        <v>23</v>
      </c>
      <c r="G8582" t="s">
        <v>4924</v>
      </c>
      <c r="H8582" t="s">
        <v>4925</v>
      </c>
      <c r="I8582" t="s">
        <v>41</v>
      </c>
      <c r="J8582" t="s">
        <v>27</v>
      </c>
      <c r="K8582" t="s">
        <v>10120</v>
      </c>
      <c r="L8582" t="s">
        <v>104</v>
      </c>
      <c r="M8582">
        <v>78666</v>
      </c>
      <c r="N8582" t="s">
        <v>105</v>
      </c>
      <c r="O8582" t="s">
        <v>8816</v>
      </c>
      <c r="P8582" t="s">
        <v>32</v>
      </c>
      <c r="Q8582" t="s">
        <v>65</v>
      </c>
      <c r="R8582" t="s">
        <v>8817</v>
      </c>
      <c r="S8582">
        <v>10.332000000000001</v>
      </c>
      <c r="T8582">
        <v>3</v>
      </c>
      <c r="U8582">
        <v>0.6</v>
      </c>
      <c r="V8582">
        <v>-5.9408999999999992</v>
      </c>
    </row>
    <row r="8583" spans="1:22" x14ac:dyDescent="0.25">
      <c r="A8583">
        <v>8582</v>
      </c>
      <c r="B8583" t="s">
        <v>10119</v>
      </c>
      <c r="C8583">
        <v>2011</v>
      </c>
      <c r="D8583" s="1">
        <v>40683</v>
      </c>
      <c r="E8583" s="1">
        <v>40685</v>
      </c>
      <c r="F8583" t="s">
        <v>23</v>
      </c>
      <c r="G8583" t="s">
        <v>4924</v>
      </c>
      <c r="H8583" t="s">
        <v>4925</v>
      </c>
      <c r="I8583" t="s">
        <v>41</v>
      </c>
      <c r="J8583" t="s">
        <v>27</v>
      </c>
      <c r="K8583" t="s">
        <v>10120</v>
      </c>
      <c r="L8583" t="s">
        <v>104</v>
      </c>
      <c r="M8583">
        <v>78666</v>
      </c>
      <c r="N8583" t="s">
        <v>105</v>
      </c>
      <c r="O8583" t="s">
        <v>2856</v>
      </c>
      <c r="P8583" t="s">
        <v>46</v>
      </c>
      <c r="Q8583" t="s">
        <v>90</v>
      </c>
      <c r="R8583" t="s">
        <v>2857</v>
      </c>
      <c r="S8583">
        <v>10.368000000000002</v>
      </c>
      <c r="T8583">
        <v>2</v>
      </c>
      <c r="U8583">
        <v>0.2</v>
      </c>
      <c r="V8583">
        <v>3.6288</v>
      </c>
    </row>
    <row r="8584" spans="1:22" x14ac:dyDescent="0.25">
      <c r="A8584">
        <v>8583</v>
      </c>
      <c r="B8584" t="s">
        <v>10119</v>
      </c>
      <c r="C8584">
        <v>2011</v>
      </c>
      <c r="D8584" s="1">
        <v>40683</v>
      </c>
      <c r="E8584" s="1">
        <v>40685</v>
      </c>
      <c r="F8584" t="s">
        <v>23</v>
      </c>
      <c r="G8584" t="s">
        <v>4924</v>
      </c>
      <c r="H8584" t="s">
        <v>4925</v>
      </c>
      <c r="I8584" t="s">
        <v>41</v>
      </c>
      <c r="J8584" t="s">
        <v>27</v>
      </c>
      <c r="K8584" t="s">
        <v>10120</v>
      </c>
      <c r="L8584" t="s">
        <v>104</v>
      </c>
      <c r="M8584">
        <v>78666</v>
      </c>
      <c r="N8584" t="s">
        <v>105</v>
      </c>
      <c r="O8584" t="s">
        <v>5895</v>
      </c>
      <c r="P8584" t="s">
        <v>71</v>
      </c>
      <c r="Q8584" t="s">
        <v>161</v>
      </c>
      <c r="R8584" t="s">
        <v>5896</v>
      </c>
      <c r="S8584">
        <v>20.784000000000002</v>
      </c>
      <c r="T8584">
        <v>2</v>
      </c>
      <c r="U8584">
        <v>0.2</v>
      </c>
      <c r="V8584">
        <v>-3.6372000000000027</v>
      </c>
    </row>
    <row r="8585" spans="1:22" x14ac:dyDescent="0.25">
      <c r="A8585">
        <v>8584</v>
      </c>
      <c r="B8585" t="s">
        <v>10119</v>
      </c>
      <c r="C8585">
        <v>2011</v>
      </c>
      <c r="D8585" s="1">
        <v>40683</v>
      </c>
      <c r="E8585" s="1">
        <v>40685</v>
      </c>
      <c r="F8585" t="s">
        <v>23</v>
      </c>
      <c r="G8585" t="s">
        <v>4924</v>
      </c>
      <c r="H8585" t="s">
        <v>4925</v>
      </c>
      <c r="I8585" t="s">
        <v>41</v>
      </c>
      <c r="J8585" t="s">
        <v>27</v>
      </c>
      <c r="K8585" t="s">
        <v>10120</v>
      </c>
      <c r="L8585" t="s">
        <v>104</v>
      </c>
      <c r="M8585">
        <v>78666</v>
      </c>
      <c r="N8585" t="s">
        <v>105</v>
      </c>
      <c r="O8585" t="s">
        <v>8521</v>
      </c>
      <c r="P8585" t="s">
        <v>46</v>
      </c>
      <c r="Q8585" t="s">
        <v>59</v>
      </c>
      <c r="R8585" t="s">
        <v>8522</v>
      </c>
      <c r="S8585">
        <v>66.959999999999994</v>
      </c>
      <c r="T8585">
        <v>5</v>
      </c>
      <c r="U8585">
        <v>0.2</v>
      </c>
      <c r="V8585">
        <v>-13.392000000000003</v>
      </c>
    </row>
    <row r="8586" spans="1:22" x14ac:dyDescent="0.25">
      <c r="A8586">
        <v>8585</v>
      </c>
      <c r="B8586" t="s">
        <v>10121</v>
      </c>
      <c r="C8586">
        <v>2011</v>
      </c>
      <c r="D8586" s="1">
        <v>40579</v>
      </c>
      <c r="E8586" s="1">
        <v>40583</v>
      </c>
      <c r="F8586" t="s">
        <v>23</v>
      </c>
      <c r="G8586" t="s">
        <v>8727</v>
      </c>
      <c r="H8586" t="s">
        <v>8728</v>
      </c>
      <c r="I8586" t="s">
        <v>41</v>
      </c>
      <c r="J8586" t="s">
        <v>27</v>
      </c>
      <c r="K8586" t="s">
        <v>3338</v>
      </c>
      <c r="L8586" t="s">
        <v>43</v>
      </c>
      <c r="M8586">
        <v>92025</v>
      </c>
      <c r="N8586" t="s">
        <v>44</v>
      </c>
      <c r="O8586" t="s">
        <v>3242</v>
      </c>
      <c r="P8586" t="s">
        <v>46</v>
      </c>
      <c r="Q8586" t="s">
        <v>75</v>
      </c>
      <c r="R8586" t="s">
        <v>3243</v>
      </c>
      <c r="S8586">
        <v>17.248000000000001</v>
      </c>
      <c r="T8586">
        <v>2</v>
      </c>
      <c r="U8586">
        <v>0.2</v>
      </c>
      <c r="V8586">
        <v>6.0367999999999986</v>
      </c>
    </row>
    <row r="8587" spans="1:22" x14ac:dyDescent="0.25">
      <c r="A8587">
        <v>8586</v>
      </c>
      <c r="B8587" t="s">
        <v>10122</v>
      </c>
      <c r="C8587">
        <v>2014</v>
      </c>
      <c r="D8587" s="1">
        <v>41983</v>
      </c>
      <c r="E8587" s="1">
        <v>41989</v>
      </c>
      <c r="F8587" t="s">
        <v>50</v>
      </c>
      <c r="G8587" t="s">
        <v>7417</v>
      </c>
      <c r="H8587" t="s">
        <v>7418</v>
      </c>
      <c r="I8587" t="s">
        <v>26</v>
      </c>
      <c r="J8587" t="s">
        <v>27</v>
      </c>
      <c r="K8587" t="s">
        <v>146</v>
      </c>
      <c r="L8587" t="s">
        <v>147</v>
      </c>
      <c r="M8587">
        <v>19134</v>
      </c>
      <c r="N8587" t="s">
        <v>148</v>
      </c>
      <c r="O8587" t="s">
        <v>4315</v>
      </c>
      <c r="P8587" t="s">
        <v>46</v>
      </c>
      <c r="Q8587" t="s">
        <v>75</v>
      </c>
      <c r="R8587" t="s">
        <v>4316</v>
      </c>
      <c r="S8587">
        <v>11.088000000000003</v>
      </c>
      <c r="T8587">
        <v>7</v>
      </c>
      <c r="U8587">
        <v>0.7</v>
      </c>
      <c r="V8587">
        <v>-8.1311999999999998</v>
      </c>
    </row>
    <row r="8588" spans="1:22" x14ac:dyDescent="0.25">
      <c r="A8588">
        <v>8587</v>
      </c>
      <c r="B8588" t="s">
        <v>10123</v>
      </c>
      <c r="C8588">
        <v>2014</v>
      </c>
      <c r="D8588" s="1">
        <v>41832</v>
      </c>
      <c r="E8588" s="1">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244.61549999999988</v>
      </c>
    </row>
    <row r="8589" spans="1:22" x14ac:dyDescent="0.25">
      <c r="A8589">
        <v>8588</v>
      </c>
      <c r="B8589" t="s">
        <v>10123</v>
      </c>
      <c r="C8589">
        <v>2014</v>
      </c>
      <c r="D8589" s="1">
        <v>41832</v>
      </c>
      <c r="E8589" s="1">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43.705999999999996</v>
      </c>
    </row>
    <row r="8590" spans="1:22" x14ac:dyDescent="0.25">
      <c r="A8590">
        <v>8589</v>
      </c>
      <c r="B8590" t="s">
        <v>10124</v>
      </c>
      <c r="C8590">
        <v>2012</v>
      </c>
      <c r="D8590" s="1">
        <v>41044</v>
      </c>
      <c r="E8590" s="1">
        <v>41051</v>
      </c>
      <c r="F8590" t="s">
        <v>50</v>
      </c>
      <c r="G8590" t="s">
        <v>6750</v>
      </c>
      <c r="H8590" t="s">
        <v>6751</v>
      </c>
      <c r="I8590" t="s">
        <v>41</v>
      </c>
      <c r="J8590" t="s">
        <v>27</v>
      </c>
      <c r="K8590" t="s">
        <v>146</v>
      </c>
      <c r="L8590" t="s">
        <v>147</v>
      </c>
      <c r="M8590">
        <v>19140</v>
      </c>
      <c r="N8590" t="s">
        <v>148</v>
      </c>
      <c r="O8590" t="s">
        <v>2216</v>
      </c>
      <c r="P8590" t="s">
        <v>46</v>
      </c>
      <c r="Q8590" t="s">
        <v>59</v>
      </c>
      <c r="R8590" t="s">
        <v>2217</v>
      </c>
      <c r="S8590">
        <v>51.967999999999996</v>
      </c>
      <c r="T8590">
        <v>2</v>
      </c>
      <c r="U8590">
        <v>0.2</v>
      </c>
      <c r="V8590">
        <v>-10.393600000000001</v>
      </c>
    </row>
    <row r="8591" spans="1:22" x14ac:dyDescent="0.25">
      <c r="A8591">
        <v>8590</v>
      </c>
      <c r="B8591" t="s">
        <v>10125</v>
      </c>
      <c r="C8591">
        <v>2014</v>
      </c>
      <c r="D8591" s="1">
        <v>41669</v>
      </c>
      <c r="E8591" s="1">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0.47680000000000011</v>
      </c>
    </row>
    <row r="8592" spans="1:22" x14ac:dyDescent="0.25">
      <c r="A8592">
        <v>8591</v>
      </c>
      <c r="B8592" t="s">
        <v>10126</v>
      </c>
      <c r="C8592">
        <v>2014</v>
      </c>
      <c r="D8592" s="1">
        <v>41912</v>
      </c>
      <c r="E8592" s="1">
        <v>41914</v>
      </c>
      <c r="F8592" t="s">
        <v>188</v>
      </c>
      <c r="G8592" t="s">
        <v>792</v>
      </c>
      <c r="H8592" t="s">
        <v>793</v>
      </c>
      <c r="I8592" t="s">
        <v>41</v>
      </c>
      <c r="J8592" t="s">
        <v>27</v>
      </c>
      <c r="K8592" t="s">
        <v>6101</v>
      </c>
      <c r="L8592" t="s">
        <v>267</v>
      </c>
      <c r="M8592">
        <v>11550</v>
      </c>
      <c r="N8592" t="s">
        <v>148</v>
      </c>
      <c r="O8592" t="s">
        <v>6438</v>
      </c>
      <c r="P8592" t="s">
        <v>46</v>
      </c>
      <c r="Q8592" t="s">
        <v>173</v>
      </c>
      <c r="R8592" t="s">
        <v>6439</v>
      </c>
      <c r="S8592">
        <v>7.98</v>
      </c>
      <c r="T8592">
        <v>3</v>
      </c>
      <c r="U8592">
        <v>0</v>
      </c>
      <c r="V8592">
        <v>3.9102000000000006</v>
      </c>
    </row>
    <row r="8593" spans="1:22" x14ac:dyDescent="0.25">
      <c r="A8593">
        <v>8592</v>
      </c>
      <c r="B8593" t="s">
        <v>10127</v>
      </c>
      <c r="C8593">
        <v>2014</v>
      </c>
      <c r="D8593" s="1">
        <v>41753</v>
      </c>
      <c r="E8593" s="1">
        <v>41756</v>
      </c>
      <c r="F8593" t="s">
        <v>188</v>
      </c>
      <c r="G8593" t="s">
        <v>51</v>
      </c>
      <c r="H8593" t="s">
        <v>52</v>
      </c>
      <c r="I8593" t="s">
        <v>26</v>
      </c>
      <c r="J8593" t="s">
        <v>27</v>
      </c>
      <c r="K8593" t="s">
        <v>10128</v>
      </c>
      <c r="L8593" t="s">
        <v>457</v>
      </c>
      <c r="M8593">
        <v>80634</v>
      </c>
      <c r="N8593" t="s">
        <v>44</v>
      </c>
      <c r="O8593" t="s">
        <v>4131</v>
      </c>
      <c r="P8593" t="s">
        <v>46</v>
      </c>
      <c r="Q8593" t="s">
        <v>173</v>
      </c>
      <c r="R8593" t="s">
        <v>186</v>
      </c>
      <c r="S8593">
        <v>18.687999999999999</v>
      </c>
      <c r="T8593">
        <v>2</v>
      </c>
      <c r="U8593">
        <v>0.2</v>
      </c>
      <c r="V8593">
        <v>7.008</v>
      </c>
    </row>
    <row r="8594" spans="1:22" x14ac:dyDescent="0.25">
      <c r="A8594">
        <v>8593</v>
      </c>
      <c r="B8594" t="s">
        <v>10127</v>
      </c>
      <c r="C8594">
        <v>2014</v>
      </c>
      <c r="D8594" s="1">
        <v>41753</v>
      </c>
      <c r="E8594" s="1">
        <v>41756</v>
      </c>
      <c r="F8594" t="s">
        <v>188</v>
      </c>
      <c r="G8594" t="s">
        <v>51</v>
      </c>
      <c r="H8594" t="s">
        <v>52</v>
      </c>
      <c r="I8594" t="s">
        <v>26</v>
      </c>
      <c r="J8594" t="s">
        <v>27</v>
      </c>
      <c r="K8594" t="s">
        <v>10128</v>
      </c>
      <c r="L8594" t="s">
        <v>457</v>
      </c>
      <c r="M8594">
        <v>80634</v>
      </c>
      <c r="N8594" t="s">
        <v>44</v>
      </c>
      <c r="O8594" t="s">
        <v>8002</v>
      </c>
      <c r="P8594" t="s">
        <v>32</v>
      </c>
      <c r="Q8594" t="s">
        <v>65</v>
      </c>
      <c r="R8594" t="s">
        <v>8003</v>
      </c>
      <c r="S8594">
        <v>11.664000000000001</v>
      </c>
      <c r="T8594">
        <v>3</v>
      </c>
      <c r="U8594">
        <v>0.2</v>
      </c>
      <c r="V8594">
        <v>3.3534000000000006</v>
      </c>
    </row>
    <row r="8595" spans="1:22" x14ac:dyDescent="0.25">
      <c r="A8595">
        <v>8594</v>
      </c>
      <c r="B8595" t="s">
        <v>10129</v>
      </c>
      <c r="C8595">
        <v>2014</v>
      </c>
      <c r="D8595" s="1">
        <v>41953</v>
      </c>
      <c r="E8595" s="1">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38.395199999999988</v>
      </c>
    </row>
    <row r="8596" spans="1:22" x14ac:dyDescent="0.25">
      <c r="A8596">
        <v>8595</v>
      </c>
      <c r="B8596" t="s">
        <v>10129</v>
      </c>
      <c r="C8596">
        <v>2014</v>
      </c>
      <c r="D8596" s="1">
        <v>41953</v>
      </c>
      <c r="E8596" s="1">
        <v>41957</v>
      </c>
      <c r="F8596" t="s">
        <v>50</v>
      </c>
      <c r="G8596" t="s">
        <v>2717</v>
      </c>
      <c r="H8596" t="s">
        <v>2718</v>
      </c>
      <c r="I8596" t="s">
        <v>102</v>
      </c>
      <c r="J8596" t="s">
        <v>27</v>
      </c>
      <c r="K8596" t="s">
        <v>1521</v>
      </c>
      <c r="L8596" t="s">
        <v>54</v>
      </c>
      <c r="M8596">
        <v>32216</v>
      </c>
      <c r="N8596" t="s">
        <v>30</v>
      </c>
      <c r="O8596" t="s">
        <v>9194</v>
      </c>
      <c r="P8596" t="s">
        <v>71</v>
      </c>
      <c r="Q8596" t="s">
        <v>72</v>
      </c>
      <c r="R8596" t="s">
        <v>9195</v>
      </c>
      <c r="S8596">
        <v>499.16800000000006</v>
      </c>
      <c r="T8596">
        <v>4</v>
      </c>
      <c r="U8596">
        <v>0.2</v>
      </c>
      <c r="V8596">
        <v>31.197999999999993</v>
      </c>
    </row>
    <row r="8597" spans="1:22" x14ac:dyDescent="0.25">
      <c r="A8597">
        <v>8596</v>
      </c>
      <c r="B8597" t="s">
        <v>10130</v>
      </c>
      <c r="C8597">
        <v>2011</v>
      </c>
      <c r="D8597" s="1">
        <v>40668</v>
      </c>
      <c r="E8597" s="1">
        <v>40670</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x14ac:dyDescent="0.25">
      <c r="A8598">
        <v>8597</v>
      </c>
      <c r="B8598" t="s">
        <v>10130</v>
      </c>
      <c r="C8598">
        <v>2011</v>
      </c>
      <c r="D8598" s="1">
        <v>40668</v>
      </c>
      <c r="E8598" s="1">
        <v>40670</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16.656799999999997</v>
      </c>
    </row>
    <row r="8599" spans="1:22" x14ac:dyDescent="0.25">
      <c r="A8599">
        <v>8598</v>
      </c>
      <c r="B8599" t="s">
        <v>10131</v>
      </c>
      <c r="C8599">
        <v>2013</v>
      </c>
      <c r="D8599" s="1">
        <v>41575</v>
      </c>
      <c r="E8599" s="1">
        <v>41579</v>
      </c>
      <c r="F8599" t="s">
        <v>50</v>
      </c>
      <c r="G8599" t="s">
        <v>475</v>
      </c>
      <c r="H8599" t="s">
        <v>476</v>
      </c>
      <c r="I8599" t="s">
        <v>102</v>
      </c>
      <c r="J8599" t="s">
        <v>27</v>
      </c>
      <c r="K8599" t="s">
        <v>127</v>
      </c>
      <c r="L8599" t="s">
        <v>43</v>
      </c>
      <c r="M8599">
        <v>94122</v>
      </c>
      <c r="N8599" t="s">
        <v>44</v>
      </c>
      <c r="O8599" t="s">
        <v>8890</v>
      </c>
      <c r="P8599" t="s">
        <v>46</v>
      </c>
      <c r="Q8599" t="s">
        <v>75</v>
      </c>
      <c r="R8599" t="s">
        <v>8891</v>
      </c>
      <c r="S8599">
        <v>67.13600000000001</v>
      </c>
      <c r="T8599">
        <v>4</v>
      </c>
      <c r="U8599">
        <v>0.2</v>
      </c>
      <c r="V8599">
        <v>25.175999999999998</v>
      </c>
    </row>
    <row r="8600" spans="1:22" x14ac:dyDescent="0.25">
      <c r="A8600">
        <v>8599</v>
      </c>
      <c r="B8600" t="s">
        <v>10132</v>
      </c>
      <c r="C8600">
        <v>2011</v>
      </c>
      <c r="D8600" s="1">
        <v>40873</v>
      </c>
      <c r="E8600" s="1">
        <v>40878</v>
      </c>
      <c r="F8600" t="s">
        <v>50</v>
      </c>
      <c r="G8600" t="s">
        <v>5583</v>
      </c>
      <c r="H8600" t="s">
        <v>5584</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x14ac:dyDescent="0.25">
      <c r="A8601">
        <v>8600</v>
      </c>
      <c r="B8601" t="s">
        <v>10132</v>
      </c>
      <c r="C8601">
        <v>2011</v>
      </c>
      <c r="D8601" s="1">
        <v>40873</v>
      </c>
      <c r="E8601" s="1">
        <v>40878</v>
      </c>
      <c r="F8601" t="s">
        <v>50</v>
      </c>
      <c r="G8601" t="s">
        <v>5583</v>
      </c>
      <c r="H8601" t="s">
        <v>5584</v>
      </c>
      <c r="I8601" t="s">
        <v>41</v>
      </c>
      <c r="J8601" t="s">
        <v>27</v>
      </c>
      <c r="K8601" t="s">
        <v>3488</v>
      </c>
      <c r="L8601" t="s">
        <v>43</v>
      </c>
      <c r="M8601">
        <v>93727</v>
      </c>
      <c r="N8601" t="s">
        <v>44</v>
      </c>
      <c r="O8601" t="s">
        <v>4058</v>
      </c>
      <c r="P8601" t="s">
        <v>46</v>
      </c>
      <c r="Q8601" t="s">
        <v>90</v>
      </c>
      <c r="R8601" t="s">
        <v>4059</v>
      </c>
      <c r="S8601">
        <v>14.940000000000001</v>
      </c>
      <c r="T8601">
        <v>3</v>
      </c>
      <c r="U8601">
        <v>0</v>
      </c>
      <c r="V8601">
        <v>7.0218000000000007</v>
      </c>
    </row>
    <row r="8602" spans="1:22" x14ac:dyDescent="0.25">
      <c r="A8602">
        <v>8601</v>
      </c>
      <c r="B8602" t="s">
        <v>10132</v>
      </c>
      <c r="C8602">
        <v>2011</v>
      </c>
      <c r="D8602" s="1">
        <v>40873</v>
      </c>
      <c r="E8602" s="1">
        <v>40878</v>
      </c>
      <c r="F8602" t="s">
        <v>50</v>
      </c>
      <c r="G8602" t="s">
        <v>5583</v>
      </c>
      <c r="H8602" t="s">
        <v>5584</v>
      </c>
      <c r="I8602" t="s">
        <v>41</v>
      </c>
      <c r="J8602" t="s">
        <v>27</v>
      </c>
      <c r="K8602" t="s">
        <v>3488</v>
      </c>
      <c r="L8602" t="s">
        <v>43</v>
      </c>
      <c r="M8602">
        <v>93727</v>
      </c>
      <c r="N8602" t="s">
        <v>44</v>
      </c>
      <c r="O8602" t="s">
        <v>5131</v>
      </c>
      <c r="P8602" t="s">
        <v>46</v>
      </c>
      <c r="Q8602" t="s">
        <v>78</v>
      </c>
      <c r="R8602" t="s">
        <v>5132</v>
      </c>
      <c r="S8602">
        <v>40.54</v>
      </c>
      <c r="T8602">
        <v>2</v>
      </c>
      <c r="U8602">
        <v>0</v>
      </c>
      <c r="V8602">
        <v>11.351200000000002</v>
      </c>
    </row>
    <row r="8603" spans="1:22" x14ac:dyDescent="0.25">
      <c r="A8603">
        <v>8602</v>
      </c>
      <c r="B8603" t="s">
        <v>10132</v>
      </c>
      <c r="C8603">
        <v>2011</v>
      </c>
      <c r="D8603" s="1">
        <v>40873</v>
      </c>
      <c r="E8603" s="1">
        <v>40878</v>
      </c>
      <c r="F8603" t="s">
        <v>50</v>
      </c>
      <c r="G8603" t="s">
        <v>5583</v>
      </c>
      <c r="H8603" t="s">
        <v>5584</v>
      </c>
      <c r="I8603" t="s">
        <v>41</v>
      </c>
      <c r="J8603" t="s">
        <v>27</v>
      </c>
      <c r="K8603" t="s">
        <v>3488</v>
      </c>
      <c r="L8603" t="s">
        <v>43</v>
      </c>
      <c r="M8603">
        <v>93727</v>
      </c>
      <c r="N8603" t="s">
        <v>44</v>
      </c>
      <c r="O8603" t="s">
        <v>5388</v>
      </c>
      <c r="P8603" t="s">
        <v>46</v>
      </c>
      <c r="Q8603" t="s">
        <v>75</v>
      </c>
      <c r="R8603" t="s">
        <v>5389</v>
      </c>
      <c r="S8603">
        <v>7.3120000000000012</v>
      </c>
      <c r="T8603">
        <v>1</v>
      </c>
      <c r="U8603">
        <v>0.2</v>
      </c>
      <c r="V8603">
        <v>2.5591999999999997</v>
      </c>
    </row>
    <row r="8604" spans="1:22" x14ac:dyDescent="0.25">
      <c r="A8604">
        <v>8603</v>
      </c>
      <c r="B8604" t="s">
        <v>10133</v>
      </c>
      <c r="C8604">
        <v>2011</v>
      </c>
      <c r="D8604" s="1">
        <v>40908</v>
      </c>
      <c r="E8604" s="1">
        <v>40908</v>
      </c>
      <c r="F8604" t="s">
        <v>1290</v>
      </c>
      <c r="G8604" t="s">
        <v>2599</v>
      </c>
      <c r="H8604" t="s">
        <v>2600</v>
      </c>
      <c r="I8604" t="s">
        <v>102</v>
      </c>
      <c r="J8604" t="s">
        <v>27</v>
      </c>
      <c r="K8604" t="s">
        <v>3319</v>
      </c>
      <c r="L8604" t="s">
        <v>1392</v>
      </c>
      <c r="M8604">
        <v>89502</v>
      </c>
      <c r="N8604" t="s">
        <v>44</v>
      </c>
      <c r="O8604" t="s">
        <v>6347</v>
      </c>
      <c r="P8604" t="s">
        <v>71</v>
      </c>
      <c r="Q8604" t="s">
        <v>72</v>
      </c>
      <c r="R8604" t="s">
        <v>6348</v>
      </c>
      <c r="S8604">
        <v>475.94400000000002</v>
      </c>
      <c r="T8604">
        <v>7</v>
      </c>
      <c r="U8604">
        <v>0.2</v>
      </c>
      <c r="V8604">
        <v>59.492999999999952</v>
      </c>
    </row>
    <row r="8605" spans="1:22" x14ac:dyDescent="0.25">
      <c r="A8605">
        <v>8604</v>
      </c>
      <c r="B8605" t="s">
        <v>10134</v>
      </c>
      <c r="C8605">
        <v>2013</v>
      </c>
      <c r="D8605" s="1">
        <v>41277</v>
      </c>
      <c r="E8605" s="1">
        <v>41282</v>
      </c>
      <c r="F8605" t="s">
        <v>50</v>
      </c>
      <c r="G8605" t="s">
        <v>1005</v>
      </c>
      <c r="H8605" t="s">
        <v>1006</v>
      </c>
      <c r="I8605" t="s">
        <v>41</v>
      </c>
      <c r="J8605" t="s">
        <v>27</v>
      </c>
      <c r="K8605" t="s">
        <v>678</v>
      </c>
      <c r="L8605" t="s">
        <v>104</v>
      </c>
      <c r="M8605">
        <v>78207</v>
      </c>
      <c r="N8605" t="s">
        <v>105</v>
      </c>
      <c r="O8605" t="s">
        <v>4817</v>
      </c>
      <c r="P8605" t="s">
        <v>71</v>
      </c>
      <c r="Q8605" t="s">
        <v>161</v>
      </c>
      <c r="R8605" t="s">
        <v>4818</v>
      </c>
      <c r="S8605">
        <v>30.080000000000002</v>
      </c>
      <c r="T8605">
        <v>2</v>
      </c>
      <c r="U8605">
        <v>0.2</v>
      </c>
      <c r="V8605">
        <v>-5.2640000000000002</v>
      </c>
    </row>
    <row r="8606" spans="1:22" x14ac:dyDescent="0.25">
      <c r="A8606">
        <v>8605</v>
      </c>
      <c r="B8606" t="s">
        <v>10134</v>
      </c>
      <c r="C8606">
        <v>2013</v>
      </c>
      <c r="D8606" s="1">
        <v>41277</v>
      </c>
      <c r="E8606" s="1">
        <v>41282</v>
      </c>
      <c r="F8606" t="s">
        <v>50</v>
      </c>
      <c r="G8606" t="s">
        <v>1005</v>
      </c>
      <c r="H8606" t="s">
        <v>1006</v>
      </c>
      <c r="I8606" t="s">
        <v>41</v>
      </c>
      <c r="J8606" t="s">
        <v>27</v>
      </c>
      <c r="K8606" t="s">
        <v>678</v>
      </c>
      <c r="L8606" t="s">
        <v>104</v>
      </c>
      <c r="M8606">
        <v>78207</v>
      </c>
      <c r="N8606" t="s">
        <v>105</v>
      </c>
      <c r="O8606" t="s">
        <v>7136</v>
      </c>
      <c r="P8606" t="s">
        <v>71</v>
      </c>
      <c r="Q8606" t="s">
        <v>161</v>
      </c>
      <c r="R8606" t="s">
        <v>7137</v>
      </c>
      <c r="S8606">
        <v>165.60000000000002</v>
      </c>
      <c r="T8606">
        <v>3</v>
      </c>
      <c r="U8606">
        <v>0.2</v>
      </c>
      <c r="V8606">
        <v>-6.2100000000000151</v>
      </c>
    </row>
    <row r="8607" spans="1:22" x14ac:dyDescent="0.25">
      <c r="A8607">
        <v>8606</v>
      </c>
      <c r="B8607" t="s">
        <v>10134</v>
      </c>
      <c r="C8607">
        <v>2013</v>
      </c>
      <c r="D8607" s="1">
        <v>41277</v>
      </c>
      <c r="E8607" s="1">
        <v>41282</v>
      </c>
      <c r="F8607" t="s">
        <v>50</v>
      </c>
      <c r="G8607" t="s">
        <v>1005</v>
      </c>
      <c r="H8607" t="s">
        <v>1006</v>
      </c>
      <c r="I8607" t="s">
        <v>41</v>
      </c>
      <c r="J8607" t="s">
        <v>27</v>
      </c>
      <c r="K8607" t="s">
        <v>678</v>
      </c>
      <c r="L8607" t="s">
        <v>104</v>
      </c>
      <c r="M8607">
        <v>78207</v>
      </c>
      <c r="N8607" t="s">
        <v>105</v>
      </c>
      <c r="O8607" t="s">
        <v>5832</v>
      </c>
      <c r="P8607" t="s">
        <v>71</v>
      </c>
      <c r="Q8607" t="s">
        <v>72</v>
      </c>
      <c r="R8607" t="s">
        <v>5833</v>
      </c>
      <c r="S8607">
        <v>180.96</v>
      </c>
      <c r="T8607">
        <v>5</v>
      </c>
      <c r="U8607">
        <v>0.2</v>
      </c>
      <c r="V8607">
        <v>13.571999999999996</v>
      </c>
    </row>
    <row r="8608" spans="1:22" x14ac:dyDescent="0.25">
      <c r="A8608">
        <v>8607</v>
      </c>
      <c r="B8608" t="s">
        <v>10135</v>
      </c>
      <c r="C8608">
        <v>2014</v>
      </c>
      <c r="D8608" s="1">
        <v>41870</v>
      </c>
      <c r="E8608" s="1">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7.6493999999999982</v>
      </c>
    </row>
    <row r="8609" spans="1:22" x14ac:dyDescent="0.25">
      <c r="A8609">
        <v>8608</v>
      </c>
      <c r="B8609" t="s">
        <v>10136</v>
      </c>
      <c r="C8609">
        <v>2011</v>
      </c>
      <c r="D8609" s="1">
        <v>40698</v>
      </c>
      <c r="E8609" s="1">
        <v>40703</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21.075200000000002</v>
      </c>
    </row>
    <row r="8610" spans="1:22" x14ac:dyDescent="0.25">
      <c r="A8610">
        <v>8609</v>
      </c>
      <c r="B8610" t="s">
        <v>10136</v>
      </c>
      <c r="C8610">
        <v>2011</v>
      </c>
      <c r="D8610" s="1">
        <v>40698</v>
      </c>
      <c r="E8610" s="1">
        <v>40703</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x14ac:dyDescent="0.25">
      <c r="A8611">
        <v>8610</v>
      </c>
      <c r="B8611" t="s">
        <v>10136</v>
      </c>
      <c r="C8611">
        <v>2011</v>
      </c>
      <c r="D8611" s="1">
        <v>40698</v>
      </c>
      <c r="E8611" s="1">
        <v>40703</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-44.196000000000026</v>
      </c>
    </row>
    <row r="8612" spans="1:22" x14ac:dyDescent="0.25">
      <c r="A8612">
        <v>8611</v>
      </c>
      <c r="B8612" t="s">
        <v>10136</v>
      </c>
      <c r="C8612">
        <v>2011</v>
      </c>
      <c r="D8612" s="1">
        <v>40698</v>
      </c>
      <c r="E8612" s="1">
        <v>40703</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x14ac:dyDescent="0.25">
      <c r="A8613">
        <v>8612</v>
      </c>
      <c r="B8613" t="s">
        <v>10137</v>
      </c>
      <c r="C8613">
        <v>2014</v>
      </c>
      <c r="D8613" s="1">
        <v>41957</v>
      </c>
      <c r="E8613" s="1">
        <v>41961</v>
      </c>
      <c r="F8613" t="s">
        <v>23</v>
      </c>
      <c r="G8613" t="s">
        <v>2813</v>
      </c>
      <c r="H8613" t="s">
        <v>2814</v>
      </c>
      <c r="I8613" t="s">
        <v>26</v>
      </c>
      <c r="J8613" t="s">
        <v>27</v>
      </c>
      <c r="K8613" t="s">
        <v>8825</v>
      </c>
      <c r="L8613" t="s">
        <v>43</v>
      </c>
      <c r="M8613">
        <v>93030</v>
      </c>
      <c r="N8613" t="s">
        <v>44</v>
      </c>
      <c r="O8613" t="s">
        <v>5540</v>
      </c>
      <c r="P8613" t="s">
        <v>71</v>
      </c>
      <c r="Q8613" t="s">
        <v>161</v>
      </c>
      <c r="R8613" t="s">
        <v>5541</v>
      </c>
      <c r="S8613">
        <v>82.95</v>
      </c>
      <c r="T8613">
        <v>5</v>
      </c>
      <c r="U8613">
        <v>0</v>
      </c>
      <c r="V8613">
        <v>29.032499999999999</v>
      </c>
    </row>
    <row r="8614" spans="1:22" x14ac:dyDescent="0.25">
      <c r="A8614">
        <v>8613</v>
      </c>
      <c r="B8614" t="s">
        <v>10138</v>
      </c>
      <c r="C8614">
        <v>2013</v>
      </c>
      <c r="D8614" s="1">
        <v>41302</v>
      </c>
      <c r="E8614" s="1">
        <v>41306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x14ac:dyDescent="0.25">
      <c r="A8615">
        <v>8614</v>
      </c>
      <c r="B8615" t="s">
        <v>10139</v>
      </c>
      <c r="C8615">
        <v>2013</v>
      </c>
      <c r="D8615" s="1">
        <v>41588</v>
      </c>
      <c r="E8615" s="1">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177.58890000000002</v>
      </c>
    </row>
    <row r="8616" spans="1:22" x14ac:dyDescent="0.25">
      <c r="A8616">
        <v>8615</v>
      </c>
      <c r="B8616" t="s">
        <v>10140</v>
      </c>
      <c r="C8616">
        <v>2013</v>
      </c>
      <c r="D8616" s="1">
        <v>41528</v>
      </c>
      <c r="E8616" s="1">
        <v>41532</v>
      </c>
      <c r="F8616" t="s">
        <v>50</v>
      </c>
      <c r="G8616" t="s">
        <v>3550</v>
      </c>
      <c r="H8616" t="s">
        <v>3551</v>
      </c>
      <c r="I8616" t="s">
        <v>26</v>
      </c>
      <c r="J8616" t="s">
        <v>27</v>
      </c>
      <c r="K8616" t="s">
        <v>2534</v>
      </c>
      <c r="L8616" t="s">
        <v>96</v>
      </c>
      <c r="M8616">
        <v>98026</v>
      </c>
      <c r="N8616" t="s">
        <v>44</v>
      </c>
      <c r="O8616" t="s">
        <v>7381</v>
      </c>
      <c r="P8616" t="s">
        <v>46</v>
      </c>
      <c r="Q8616" t="s">
        <v>47</v>
      </c>
      <c r="R8616" t="s">
        <v>7382</v>
      </c>
      <c r="S8616">
        <v>7.38</v>
      </c>
      <c r="T8616">
        <v>2</v>
      </c>
      <c r="U8616">
        <v>0</v>
      </c>
      <c r="V8616">
        <v>3.4685999999999999</v>
      </c>
    </row>
    <row r="8617" spans="1:22" x14ac:dyDescent="0.25">
      <c r="A8617">
        <v>8616</v>
      </c>
      <c r="B8617" t="s">
        <v>10140</v>
      </c>
      <c r="C8617">
        <v>2013</v>
      </c>
      <c r="D8617" s="1">
        <v>41528</v>
      </c>
      <c r="E8617" s="1">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14.256000000000002</v>
      </c>
      <c r="T8617">
        <v>3</v>
      </c>
      <c r="U8617">
        <v>0.2</v>
      </c>
      <c r="V8617">
        <v>4.4550000000000001</v>
      </c>
    </row>
    <row r="8618" spans="1:22" x14ac:dyDescent="0.25">
      <c r="A8618">
        <v>8617</v>
      </c>
      <c r="B8618" t="s">
        <v>10140</v>
      </c>
      <c r="C8618">
        <v>2013</v>
      </c>
      <c r="D8618" s="1">
        <v>41528</v>
      </c>
      <c r="E8618" s="1">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x14ac:dyDescent="0.25">
      <c r="A8619">
        <v>8618</v>
      </c>
      <c r="B8619" t="s">
        <v>10140</v>
      </c>
      <c r="C8619">
        <v>2013</v>
      </c>
      <c r="D8619" s="1">
        <v>41528</v>
      </c>
      <c r="E8619" s="1">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39.624000000000009</v>
      </c>
      <c r="T8619">
        <v>3</v>
      </c>
      <c r="U8619">
        <v>0.2</v>
      </c>
      <c r="V8619">
        <v>13.868400000000001</v>
      </c>
    </row>
    <row r="8620" spans="1:22" x14ac:dyDescent="0.25">
      <c r="A8620">
        <v>8619</v>
      </c>
      <c r="B8620" t="s">
        <v>10141</v>
      </c>
      <c r="C8620">
        <v>2014</v>
      </c>
      <c r="D8620" s="1">
        <v>41702</v>
      </c>
      <c r="E8620" s="1">
        <v>41707</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-14.987700000000061</v>
      </c>
    </row>
    <row r="8621" spans="1:22" x14ac:dyDescent="0.25">
      <c r="A8621">
        <v>8620</v>
      </c>
      <c r="B8621" t="s">
        <v>10142</v>
      </c>
      <c r="C8621">
        <v>2014</v>
      </c>
      <c r="D8621" s="1">
        <v>41891</v>
      </c>
      <c r="E8621" s="1">
        <v>41896</v>
      </c>
      <c r="F8621" t="s">
        <v>23</v>
      </c>
      <c r="G8621" t="s">
        <v>2612</v>
      </c>
      <c r="H8621" t="s">
        <v>2613</v>
      </c>
      <c r="I8621" t="s">
        <v>41</v>
      </c>
      <c r="J8621" t="s">
        <v>27</v>
      </c>
      <c r="K8621" t="s">
        <v>266</v>
      </c>
      <c r="L8621" t="s">
        <v>267</v>
      </c>
      <c r="M8621">
        <v>10024</v>
      </c>
      <c r="N8621" t="s">
        <v>148</v>
      </c>
      <c r="O8621" t="s">
        <v>6837</v>
      </c>
      <c r="P8621" t="s">
        <v>46</v>
      </c>
      <c r="Q8621" t="s">
        <v>59</v>
      </c>
      <c r="R8621" t="s">
        <v>6838</v>
      </c>
      <c r="S8621">
        <v>65.12</v>
      </c>
      <c r="T8621">
        <v>4</v>
      </c>
      <c r="U8621">
        <v>0</v>
      </c>
      <c r="V8621">
        <v>16.931200000000004</v>
      </c>
    </row>
    <row r="8622" spans="1:22" x14ac:dyDescent="0.25">
      <c r="A8622">
        <v>8621</v>
      </c>
      <c r="B8622" t="s">
        <v>10143</v>
      </c>
      <c r="C8622">
        <v>2014</v>
      </c>
      <c r="D8622" s="1">
        <v>41950</v>
      </c>
      <c r="E8622" s="1">
        <v>41953</v>
      </c>
      <c r="F8622" t="s">
        <v>23</v>
      </c>
      <c r="G8622" t="s">
        <v>6572</v>
      </c>
      <c r="H8622" t="s">
        <v>6573</v>
      </c>
      <c r="I8622" t="s">
        <v>26</v>
      </c>
      <c r="J8622" t="s">
        <v>27</v>
      </c>
      <c r="K8622" t="s">
        <v>815</v>
      </c>
      <c r="L8622" t="s">
        <v>104</v>
      </c>
      <c r="M8622">
        <v>75217</v>
      </c>
      <c r="N8622" t="s">
        <v>105</v>
      </c>
      <c r="O8622" t="s">
        <v>2629</v>
      </c>
      <c r="P8622" t="s">
        <v>32</v>
      </c>
      <c r="Q8622" t="s">
        <v>65</v>
      </c>
      <c r="R8622" t="s">
        <v>2630</v>
      </c>
      <c r="S8622">
        <v>30.560000000000002</v>
      </c>
      <c r="T8622">
        <v>5</v>
      </c>
      <c r="U8622">
        <v>0.6</v>
      </c>
      <c r="V8622">
        <v>-19.863999999999997</v>
      </c>
    </row>
    <row r="8623" spans="1:22" x14ac:dyDescent="0.25">
      <c r="A8623">
        <v>8622</v>
      </c>
      <c r="B8623" t="s">
        <v>10144</v>
      </c>
      <c r="C8623">
        <v>2014</v>
      </c>
      <c r="D8623" s="1">
        <v>41773</v>
      </c>
      <c r="E8623" s="1">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2.3363999999999976</v>
      </c>
    </row>
    <row r="8624" spans="1:22" x14ac:dyDescent="0.25">
      <c r="A8624">
        <v>8623</v>
      </c>
      <c r="B8624" t="s">
        <v>10145</v>
      </c>
      <c r="C8624">
        <v>2013</v>
      </c>
      <c r="D8624" s="1">
        <v>41606</v>
      </c>
      <c r="E8624" s="1">
        <v>41610</v>
      </c>
      <c r="F8624" t="s">
        <v>50</v>
      </c>
      <c r="G8624" t="s">
        <v>5676</v>
      </c>
      <c r="H8624" t="s">
        <v>5677</v>
      </c>
      <c r="I8624" t="s">
        <v>26</v>
      </c>
      <c r="J8624" t="s">
        <v>27</v>
      </c>
      <c r="K8624" t="s">
        <v>544</v>
      </c>
      <c r="L8624" t="s">
        <v>310</v>
      </c>
      <c r="M8624">
        <v>85023</v>
      </c>
      <c r="N8624" t="s">
        <v>44</v>
      </c>
      <c r="O8624" t="s">
        <v>1039</v>
      </c>
      <c r="P8624" t="s">
        <v>46</v>
      </c>
      <c r="Q8624" t="s">
        <v>59</v>
      </c>
      <c r="R8624" t="s">
        <v>1040</v>
      </c>
      <c r="S8624">
        <v>39.808</v>
      </c>
      <c r="T8624">
        <v>4</v>
      </c>
      <c r="U8624">
        <v>0.2</v>
      </c>
      <c r="V8624">
        <v>3.9808000000000003</v>
      </c>
    </row>
    <row r="8625" spans="1:22" x14ac:dyDescent="0.25">
      <c r="A8625">
        <v>8624</v>
      </c>
      <c r="B8625" t="s">
        <v>10146</v>
      </c>
      <c r="C8625">
        <v>2012</v>
      </c>
      <c r="D8625" s="1">
        <v>41226</v>
      </c>
      <c r="E8625" s="1">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121.10400000000003</v>
      </c>
      <c r="T8625">
        <v>6</v>
      </c>
      <c r="U8625">
        <v>0.7</v>
      </c>
      <c r="V8625">
        <v>-100.91999999999999</v>
      </c>
    </row>
    <row r="8626" spans="1:22" x14ac:dyDescent="0.25">
      <c r="A8626">
        <v>8625</v>
      </c>
      <c r="B8626" t="s">
        <v>10146</v>
      </c>
      <c r="C8626">
        <v>2012</v>
      </c>
      <c r="D8626" s="1">
        <v>41226</v>
      </c>
      <c r="E8626" s="1">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-1.3995000000000104</v>
      </c>
    </row>
    <row r="8627" spans="1:22" x14ac:dyDescent="0.25">
      <c r="A8627">
        <v>8626</v>
      </c>
      <c r="B8627" t="s">
        <v>10147</v>
      </c>
      <c r="C8627">
        <v>2012</v>
      </c>
      <c r="D8627" s="1">
        <v>41251</v>
      </c>
      <c r="E8627" s="1">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15.696000000000002</v>
      </c>
      <c r="T8627">
        <v>3</v>
      </c>
      <c r="U8627">
        <v>0.2</v>
      </c>
      <c r="V8627">
        <v>5.1011999999999995</v>
      </c>
    </row>
    <row r="8628" spans="1:22" x14ac:dyDescent="0.25">
      <c r="A8628">
        <v>8627</v>
      </c>
      <c r="B8628" t="s">
        <v>10148</v>
      </c>
      <c r="C8628">
        <v>2012</v>
      </c>
      <c r="D8628" s="1">
        <v>41159</v>
      </c>
      <c r="E8628" s="1">
        <v>41164</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x14ac:dyDescent="0.25">
      <c r="A8629">
        <v>8628</v>
      </c>
      <c r="B8629" t="s">
        <v>10148</v>
      </c>
      <c r="C8629">
        <v>2012</v>
      </c>
      <c r="D8629" s="1">
        <v>41159</v>
      </c>
      <c r="E8629" s="1">
        <v>41164</v>
      </c>
      <c r="F8629" t="s">
        <v>50</v>
      </c>
      <c r="G8629" t="s">
        <v>1149</v>
      </c>
      <c r="H8629" t="s">
        <v>1150</v>
      </c>
      <c r="I8629" t="s">
        <v>41</v>
      </c>
      <c r="J8629" t="s">
        <v>27</v>
      </c>
      <c r="K8629" t="s">
        <v>266</v>
      </c>
      <c r="L8629" t="s">
        <v>267</v>
      </c>
      <c r="M8629">
        <v>10011</v>
      </c>
      <c r="N8629" t="s">
        <v>148</v>
      </c>
      <c r="O8629" t="s">
        <v>6684</v>
      </c>
      <c r="P8629" t="s">
        <v>71</v>
      </c>
      <c r="Q8629" t="s">
        <v>161</v>
      </c>
      <c r="R8629" t="s">
        <v>6685</v>
      </c>
      <c r="S8629">
        <v>90</v>
      </c>
      <c r="T8629">
        <v>5</v>
      </c>
      <c r="U8629">
        <v>0</v>
      </c>
      <c r="V8629">
        <v>16.199999999999992</v>
      </c>
    </row>
    <row r="8630" spans="1:22" x14ac:dyDescent="0.25">
      <c r="A8630">
        <v>8629</v>
      </c>
      <c r="B8630" t="s">
        <v>10148</v>
      </c>
      <c r="C8630">
        <v>2012</v>
      </c>
      <c r="D8630" s="1">
        <v>41159</v>
      </c>
      <c r="E8630" s="1">
        <v>41164</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2.0573999999999995</v>
      </c>
    </row>
    <row r="8631" spans="1:22" x14ac:dyDescent="0.25">
      <c r="A8631">
        <v>8630</v>
      </c>
      <c r="B8631" t="s">
        <v>10148</v>
      </c>
      <c r="C8631">
        <v>2012</v>
      </c>
      <c r="D8631" s="1">
        <v>41159</v>
      </c>
      <c r="E8631" s="1">
        <v>41164</v>
      </c>
      <c r="F8631" t="s">
        <v>50</v>
      </c>
      <c r="G8631" t="s">
        <v>1149</v>
      </c>
      <c r="H8631" t="s">
        <v>1150</v>
      </c>
      <c r="I8631" t="s">
        <v>41</v>
      </c>
      <c r="J8631" t="s">
        <v>27</v>
      </c>
      <c r="K8631" t="s">
        <v>266</v>
      </c>
      <c r="L8631" t="s">
        <v>267</v>
      </c>
      <c r="M8631">
        <v>10011</v>
      </c>
      <c r="N8631" t="s">
        <v>148</v>
      </c>
      <c r="O8631" t="s">
        <v>5699</v>
      </c>
      <c r="P8631" t="s">
        <v>32</v>
      </c>
      <c r="Q8631" t="s">
        <v>56</v>
      </c>
      <c r="R8631" t="s">
        <v>5700</v>
      </c>
      <c r="S8631">
        <v>481.17599999999999</v>
      </c>
      <c r="T8631">
        <v>2</v>
      </c>
      <c r="U8631">
        <v>0.4</v>
      </c>
      <c r="V8631">
        <v>-120.29400000000004</v>
      </c>
    </row>
    <row r="8632" spans="1:22" x14ac:dyDescent="0.25">
      <c r="A8632">
        <v>8631</v>
      </c>
      <c r="B8632" t="s">
        <v>10148</v>
      </c>
      <c r="C8632">
        <v>2012</v>
      </c>
      <c r="D8632" s="1">
        <v>41159</v>
      </c>
      <c r="E8632" s="1">
        <v>41164</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2.3891999999999998</v>
      </c>
    </row>
    <row r="8633" spans="1:22" x14ac:dyDescent="0.25">
      <c r="A8633">
        <v>8632</v>
      </c>
      <c r="B8633" t="s">
        <v>10149</v>
      </c>
      <c r="C8633">
        <v>2013</v>
      </c>
      <c r="D8633" s="1">
        <v>41484</v>
      </c>
      <c r="E8633" s="1">
        <v>41485</v>
      </c>
      <c r="F8633" t="s">
        <v>188</v>
      </c>
      <c r="G8633" t="s">
        <v>1892</v>
      </c>
      <c r="H8633" t="s">
        <v>1893</v>
      </c>
      <c r="I8633" t="s">
        <v>26</v>
      </c>
      <c r="J8633" t="s">
        <v>27</v>
      </c>
      <c r="K8633" t="s">
        <v>8097</v>
      </c>
      <c r="L8633" t="s">
        <v>147</v>
      </c>
      <c r="M8633">
        <v>18018</v>
      </c>
      <c r="N8633" t="s">
        <v>148</v>
      </c>
      <c r="O8633" t="s">
        <v>2462</v>
      </c>
      <c r="P8633" t="s">
        <v>32</v>
      </c>
      <c r="Q8633" t="s">
        <v>33</v>
      </c>
      <c r="R8633" t="s">
        <v>2463</v>
      </c>
      <c r="S8633">
        <v>177.45000000000002</v>
      </c>
      <c r="T8633">
        <v>5</v>
      </c>
      <c r="U8633">
        <v>0.5</v>
      </c>
      <c r="V8633">
        <v>-78.078000000000003</v>
      </c>
    </row>
    <row r="8634" spans="1:22" x14ac:dyDescent="0.25">
      <c r="A8634">
        <v>8633</v>
      </c>
      <c r="B8634" t="s">
        <v>10149</v>
      </c>
      <c r="C8634">
        <v>2013</v>
      </c>
      <c r="D8634" s="1">
        <v>41484</v>
      </c>
      <c r="E8634" s="1">
        <v>41485</v>
      </c>
      <c r="F8634" t="s">
        <v>188</v>
      </c>
      <c r="G8634" t="s">
        <v>1892</v>
      </c>
      <c r="H8634" t="s">
        <v>1893</v>
      </c>
      <c r="I8634" t="s">
        <v>26</v>
      </c>
      <c r="J8634" t="s">
        <v>27</v>
      </c>
      <c r="K8634" t="s">
        <v>8097</v>
      </c>
      <c r="L8634" t="s">
        <v>147</v>
      </c>
      <c r="M8634">
        <v>18018</v>
      </c>
      <c r="N8634" t="s">
        <v>148</v>
      </c>
      <c r="O8634" t="s">
        <v>2691</v>
      </c>
      <c r="P8634" t="s">
        <v>46</v>
      </c>
      <c r="Q8634" t="s">
        <v>75</v>
      </c>
      <c r="R8634" t="s">
        <v>2692</v>
      </c>
      <c r="S8634">
        <v>1369.7640000000001</v>
      </c>
      <c r="T8634">
        <v>6</v>
      </c>
      <c r="U8634">
        <v>0.7</v>
      </c>
      <c r="V8634">
        <v>-913.17599999999993</v>
      </c>
    </row>
    <row r="8635" spans="1:22" x14ac:dyDescent="0.25">
      <c r="A8635">
        <v>8634</v>
      </c>
      <c r="B8635" t="s">
        <v>10149</v>
      </c>
      <c r="C8635">
        <v>2013</v>
      </c>
      <c r="D8635" s="1">
        <v>41484</v>
      </c>
      <c r="E8635" s="1">
        <v>41485</v>
      </c>
      <c r="F8635" t="s">
        <v>188</v>
      </c>
      <c r="G8635" t="s">
        <v>1892</v>
      </c>
      <c r="H8635" t="s">
        <v>1893</v>
      </c>
      <c r="I8635" t="s">
        <v>26</v>
      </c>
      <c r="J8635" t="s">
        <v>27</v>
      </c>
      <c r="K8635" t="s">
        <v>8097</v>
      </c>
      <c r="L8635" t="s">
        <v>147</v>
      </c>
      <c r="M8635">
        <v>18018</v>
      </c>
      <c r="N8635" t="s">
        <v>148</v>
      </c>
      <c r="O8635" t="s">
        <v>7633</v>
      </c>
      <c r="P8635" t="s">
        <v>46</v>
      </c>
      <c r="Q8635" t="s">
        <v>78</v>
      </c>
      <c r="R8635" t="s">
        <v>7634</v>
      </c>
      <c r="S8635">
        <v>9.48</v>
      </c>
      <c r="T8635">
        <v>3</v>
      </c>
      <c r="U8635">
        <v>0.2</v>
      </c>
      <c r="V8635">
        <v>0.7110000000000003</v>
      </c>
    </row>
    <row r="8636" spans="1:22" x14ac:dyDescent="0.25">
      <c r="A8636">
        <v>8635</v>
      </c>
      <c r="B8636" t="s">
        <v>10150</v>
      </c>
      <c r="C8636">
        <v>2014</v>
      </c>
      <c r="D8636" s="1">
        <v>41877</v>
      </c>
      <c r="E8636" s="1">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-89.066399999999987</v>
      </c>
    </row>
    <row r="8637" spans="1:22" x14ac:dyDescent="0.25">
      <c r="A8637">
        <v>8636</v>
      </c>
      <c r="B8637" t="s">
        <v>10151</v>
      </c>
      <c r="C8637">
        <v>2011</v>
      </c>
      <c r="D8637" s="1">
        <v>40663</v>
      </c>
      <c r="E8637" s="1">
        <v>40665</v>
      </c>
      <c r="F8637" t="s">
        <v>188</v>
      </c>
      <c r="G8637" t="s">
        <v>5223</v>
      </c>
      <c r="H8637" t="s">
        <v>5224</v>
      </c>
      <c r="I8637" t="s">
        <v>26</v>
      </c>
      <c r="J8637" t="s">
        <v>27</v>
      </c>
      <c r="K8637" t="s">
        <v>1473</v>
      </c>
      <c r="L8637" t="s">
        <v>29</v>
      </c>
      <c r="M8637">
        <v>40214</v>
      </c>
      <c r="N8637" t="s">
        <v>30</v>
      </c>
      <c r="O8637" t="s">
        <v>8357</v>
      </c>
      <c r="P8637" t="s">
        <v>46</v>
      </c>
      <c r="Q8637" t="s">
        <v>68</v>
      </c>
      <c r="R8637" t="s">
        <v>8358</v>
      </c>
      <c r="S8637">
        <v>174.95000000000002</v>
      </c>
      <c r="T8637">
        <v>5</v>
      </c>
      <c r="U8637">
        <v>0</v>
      </c>
      <c r="V8637">
        <v>45.487000000000002</v>
      </c>
    </row>
    <row r="8638" spans="1:22" x14ac:dyDescent="0.25">
      <c r="A8638">
        <v>8637</v>
      </c>
      <c r="B8638" t="s">
        <v>10151</v>
      </c>
      <c r="C8638">
        <v>2011</v>
      </c>
      <c r="D8638" s="1">
        <v>40663</v>
      </c>
      <c r="E8638" s="1">
        <v>40665</v>
      </c>
      <c r="F8638" t="s">
        <v>188</v>
      </c>
      <c r="G8638" t="s">
        <v>5223</v>
      </c>
      <c r="H8638" t="s">
        <v>5224</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x14ac:dyDescent="0.25">
      <c r="A8639">
        <v>8638</v>
      </c>
      <c r="B8639" t="s">
        <v>10152</v>
      </c>
      <c r="C8639">
        <v>2014</v>
      </c>
      <c r="D8639" s="1">
        <v>41757</v>
      </c>
      <c r="E8639" s="1">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39.082400000000007</v>
      </c>
    </row>
    <row r="8640" spans="1:22" x14ac:dyDescent="0.25">
      <c r="A8640">
        <v>8639</v>
      </c>
      <c r="B8640" t="s">
        <v>10153</v>
      </c>
      <c r="C8640">
        <v>2014</v>
      </c>
      <c r="D8640" s="1">
        <v>41844</v>
      </c>
      <c r="E8640" s="1">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x14ac:dyDescent="0.25">
      <c r="A8641">
        <v>8640</v>
      </c>
      <c r="B8641" t="s">
        <v>10154</v>
      </c>
      <c r="C8641">
        <v>2011</v>
      </c>
      <c r="D8641" s="1">
        <v>40890</v>
      </c>
      <c r="E8641" s="1">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x14ac:dyDescent="0.25">
      <c r="A8642">
        <v>8641</v>
      </c>
      <c r="B8642" t="s">
        <v>10155</v>
      </c>
      <c r="C8642">
        <v>2014</v>
      </c>
      <c r="D8642" s="1">
        <v>41652</v>
      </c>
      <c r="E8642" s="1">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760.97999999999979</v>
      </c>
      <c r="T8642">
        <v>5</v>
      </c>
      <c r="U8642">
        <v>0.8</v>
      </c>
      <c r="V8642">
        <v>-1141.47</v>
      </c>
    </row>
    <row r="8643" spans="1:22" x14ac:dyDescent="0.25">
      <c r="A8643">
        <v>8642</v>
      </c>
      <c r="B8643" t="s">
        <v>10156</v>
      </c>
      <c r="C8643">
        <v>2014</v>
      </c>
      <c r="D8643" s="1">
        <v>41976</v>
      </c>
      <c r="E8643" s="1">
        <v>41976</v>
      </c>
      <c r="F8643" t="s">
        <v>1290</v>
      </c>
      <c r="G8643" t="s">
        <v>5316</v>
      </c>
      <c r="H8643" t="s">
        <v>5317</v>
      </c>
      <c r="I8643" t="s">
        <v>26</v>
      </c>
      <c r="J8643" t="s">
        <v>27</v>
      </c>
      <c r="K8643" t="s">
        <v>1385</v>
      </c>
      <c r="L8643" t="s">
        <v>310</v>
      </c>
      <c r="M8643">
        <v>85345</v>
      </c>
      <c r="N8643" t="s">
        <v>44</v>
      </c>
      <c r="O8643" t="s">
        <v>1722</v>
      </c>
      <c r="P8643" t="s">
        <v>46</v>
      </c>
      <c r="Q8643" t="s">
        <v>75</v>
      </c>
      <c r="R8643" t="s">
        <v>1723</v>
      </c>
      <c r="S8643">
        <v>67.860000000000014</v>
      </c>
      <c r="T8643">
        <v>6</v>
      </c>
      <c r="U8643">
        <v>0.7</v>
      </c>
      <c r="V8643">
        <v>-45.239999999999995</v>
      </c>
    </row>
    <row r="8644" spans="1:22" x14ac:dyDescent="0.25">
      <c r="A8644">
        <v>8643</v>
      </c>
      <c r="B8644" t="s">
        <v>10157</v>
      </c>
      <c r="C8644">
        <v>2012</v>
      </c>
      <c r="D8644" s="1">
        <v>41221</v>
      </c>
      <c r="E8644" s="1">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31.504000000000005</v>
      </c>
      <c r="T8644">
        <v>11</v>
      </c>
      <c r="U8644">
        <v>0.2</v>
      </c>
      <c r="V8644">
        <v>11.814</v>
      </c>
    </row>
    <row r="8645" spans="1:22" x14ac:dyDescent="0.25">
      <c r="A8645">
        <v>8644</v>
      </c>
      <c r="B8645" t="s">
        <v>10157</v>
      </c>
      <c r="C8645">
        <v>2012</v>
      </c>
      <c r="D8645" s="1">
        <v>41221</v>
      </c>
      <c r="E8645" s="1">
        <v>41228</v>
      </c>
      <c r="F8645" t="s">
        <v>50</v>
      </c>
      <c r="G8645" t="s">
        <v>3094</v>
      </c>
      <c r="H8645" t="s">
        <v>3095</v>
      </c>
      <c r="I8645" t="s">
        <v>41</v>
      </c>
      <c r="J8645" t="s">
        <v>27</v>
      </c>
      <c r="K8645" t="s">
        <v>1521</v>
      </c>
      <c r="L8645" t="s">
        <v>88</v>
      </c>
      <c r="M8645">
        <v>28540</v>
      </c>
      <c r="N8645" t="s">
        <v>30</v>
      </c>
      <c r="O8645" t="s">
        <v>7176</v>
      </c>
      <c r="P8645" t="s">
        <v>46</v>
      </c>
      <c r="Q8645" t="s">
        <v>47</v>
      </c>
      <c r="R8645" t="s">
        <v>7177</v>
      </c>
      <c r="S8645">
        <v>5.04</v>
      </c>
      <c r="T8645">
        <v>1</v>
      </c>
      <c r="U8645">
        <v>0.2</v>
      </c>
      <c r="V8645">
        <v>1.6379999999999997</v>
      </c>
    </row>
    <row r="8646" spans="1:22" x14ac:dyDescent="0.25">
      <c r="A8646">
        <v>8645</v>
      </c>
      <c r="B8646" t="s">
        <v>10157</v>
      </c>
      <c r="C8646">
        <v>2012</v>
      </c>
      <c r="D8646" s="1">
        <v>41221</v>
      </c>
      <c r="E8646" s="1">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-29.244599999999991</v>
      </c>
    </row>
    <row r="8647" spans="1:22" x14ac:dyDescent="0.25">
      <c r="A8647">
        <v>8646</v>
      </c>
      <c r="B8647" t="s">
        <v>10157</v>
      </c>
      <c r="C8647">
        <v>2012</v>
      </c>
      <c r="D8647" s="1">
        <v>41221</v>
      </c>
      <c r="E8647" s="1">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1.4136000000000002</v>
      </c>
    </row>
    <row r="8648" spans="1:22" x14ac:dyDescent="0.25">
      <c r="A8648">
        <v>8647</v>
      </c>
      <c r="B8648" t="s">
        <v>10158</v>
      </c>
      <c r="C8648">
        <v>2013</v>
      </c>
      <c r="D8648" s="1">
        <v>41604</v>
      </c>
      <c r="E8648" s="1">
        <v>41608</v>
      </c>
      <c r="F8648" t="s">
        <v>50</v>
      </c>
      <c r="G8648" t="s">
        <v>6662</v>
      </c>
      <c r="H8648" t="s">
        <v>6663</v>
      </c>
      <c r="I8648" t="s">
        <v>26</v>
      </c>
      <c r="J8648" t="s">
        <v>27</v>
      </c>
      <c r="K8648" t="s">
        <v>42</v>
      </c>
      <c r="L8648" t="s">
        <v>43</v>
      </c>
      <c r="M8648">
        <v>90032</v>
      </c>
      <c r="N8648" t="s">
        <v>44</v>
      </c>
      <c r="O8648" t="s">
        <v>716</v>
      </c>
      <c r="P8648" t="s">
        <v>32</v>
      </c>
      <c r="Q8648" t="s">
        <v>36</v>
      </c>
      <c r="R8648" t="s">
        <v>717</v>
      </c>
      <c r="S8648">
        <v>194.35200000000003</v>
      </c>
      <c r="T8648">
        <v>3</v>
      </c>
      <c r="U8648">
        <v>0.2</v>
      </c>
      <c r="V8648">
        <v>19.435200000000009</v>
      </c>
    </row>
    <row r="8649" spans="1:22" x14ac:dyDescent="0.25">
      <c r="A8649">
        <v>8648</v>
      </c>
      <c r="B8649" t="s">
        <v>10159</v>
      </c>
      <c r="C8649">
        <v>2012</v>
      </c>
      <c r="D8649" s="1">
        <v>41248</v>
      </c>
      <c r="E8649" s="1">
        <v>41251</v>
      </c>
      <c r="F8649" t="s">
        <v>188</v>
      </c>
      <c r="G8649" t="s">
        <v>5798</v>
      </c>
      <c r="H8649" t="s">
        <v>5799</v>
      </c>
      <c r="I8649" t="s">
        <v>41</v>
      </c>
      <c r="J8649" t="s">
        <v>27</v>
      </c>
      <c r="K8649" t="s">
        <v>5660</v>
      </c>
      <c r="L8649" t="s">
        <v>335</v>
      </c>
      <c r="M8649">
        <v>37211</v>
      </c>
      <c r="N8649" t="s">
        <v>30</v>
      </c>
      <c r="O8649" t="s">
        <v>892</v>
      </c>
      <c r="P8649" t="s">
        <v>32</v>
      </c>
      <c r="Q8649" t="s">
        <v>36</v>
      </c>
      <c r="R8649" t="s">
        <v>893</v>
      </c>
      <c r="S8649">
        <v>97.424000000000007</v>
      </c>
      <c r="T8649">
        <v>2</v>
      </c>
      <c r="U8649">
        <v>0.2</v>
      </c>
      <c r="V8649">
        <v>10.960199999999993</v>
      </c>
    </row>
    <row r="8650" spans="1:22" x14ac:dyDescent="0.25">
      <c r="A8650">
        <v>8649</v>
      </c>
      <c r="B8650" t="s">
        <v>10160</v>
      </c>
      <c r="C8650">
        <v>2013</v>
      </c>
      <c r="D8650" s="1">
        <v>41485</v>
      </c>
      <c r="E8650" s="1">
        <v>41490</v>
      </c>
      <c r="F8650" t="s">
        <v>50</v>
      </c>
      <c r="G8650" t="s">
        <v>5909</v>
      </c>
      <c r="H8650" t="s">
        <v>5910</v>
      </c>
      <c r="I8650" t="s">
        <v>26</v>
      </c>
      <c r="J8650" t="s">
        <v>27</v>
      </c>
      <c r="K8650" t="s">
        <v>467</v>
      </c>
      <c r="L8650" t="s">
        <v>88</v>
      </c>
      <c r="M8650">
        <v>28205</v>
      </c>
      <c r="N8650" t="s">
        <v>30</v>
      </c>
      <c r="O8650" t="s">
        <v>2795</v>
      </c>
      <c r="P8650" t="s">
        <v>46</v>
      </c>
      <c r="Q8650" t="s">
        <v>59</v>
      </c>
      <c r="R8650" t="s">
        <v>2796</v>
      </c>
      <c r="S8650">
        <v>704.76</v>
      </c>
      <c r="T8650">
        <v>5</v>
      </c>
      <c r="U8650">
        <v>0.2</v>
      </c>
      <c r="V8650">
        <v>26.428499999999957</v>
      </c>
    </row>
    <row r="8651" spans="1:22" x14ac:dyDescent="0.25">
      <c r="A8651">
        <v>8650</v>
      </c>
      <c r="B8651" t="s">
        <v>10160</v>
      </c>
      <c r="C8651">
        <v>2013</v>
      </c>
      <c r="D8651" s="1">
        <v>41485</v>
      </c>
      <c r="E8651" s="1">
        <v>41490</v>
      </c>
      <c r="F8651" t="s">
        <v>50</v>
      </c>
      <c r="G8651" t="s">
        <v>5909</v>
      </c>
      <c r="H8651" t="s">
        <v>5910</v>
      </c>
      <c r="I8651" t="s">
        <v>26</v>
      </c>
      <c r="J8651" t="s">
        <v>27</v>
      </c>
      <c r="K8651" t="s">
        <v>467</v>
      </c>
      <c r="L8651" t="s">
        <v>88</v>
      </c>
      <c r="M8651">
        <v>28205</v>
      </c>
      <c r="N8651" t="s">
        <v>30</v>
      </c>
      <c r="O8651" t="s">
        <v>1829</v>
      </c>
      <c r="P8651" t="s">
        <v>46</v>
      </c>
      <c r="Q8651" t="s">
        <v>75</v>
      </c>
      <c r="R8651" t="s">
        <v>1830</v>
      </c>
      <c r="S8651">
        <v>27.396000000000004</v>
      </c>
      <c r="T8651">
        <v>3</v>
      </c>
      <c r="U8651">
        <v>0.7</v>
      </c>
      <c r="V8651">
        <v>-20.090399999999995</v>
      </c>
    </row>
    <row r="8652" spans="1:22" x14ac:dyDescent="0.25">
      <c r="A8652">
        <v>8651</v>
      </c>
      <c r="B8652" t="s">
        <v>10161</v>
      </c>
      <c r="C8652">
        <v>2011</v>
      </c>
      <c r="D8652" s="1">
        <v>40799</v>
      </c>
      <c r="E8652" s="1">
        <v>40799</v>
      </c>
      <c r="F8652" t="s">
        <v>1290</v>
      </c>
      <c r="G8652" t="s">
        <v>2178</v>
      </c>
      <c r="H8652" t="s">
        <v>2179</v>
      </c>
      <c r="I8652" t="s">
        <v>26</v>
      </c>
      <c r="J8652" t="s">
        <v>27</v>
      </c>
      <c r="K8652" t="s">
        <v>95</v>
      </c>
      <c r="L8652" t="s">
        <v>96</v>
      </c>
      <c r="M8652">
        <v>98103</v>
      </c>
      <c r="N8652" t="s">
        <v>44</v>
      </c>
      <c r="O8652" t="s">
        <v>7833</v>
      </c>
      <c r="P8652" t="s">
        <v>46</v>
      </c>
      <c r="Q8652" t="s">
        <v>269</v>
      </c>
      <c r="R8652" t="s">
        <v>7834</v>
      </c>
      <c r="S8652">
        <v>5.6999999999999993</v>
      </c>
      <c r="T8652">
        <v>5</v>
      </c>
      <c r="U8652">
        <v>0</v>
      </c>
      <c r="V8652">
        <v>2.6789999999999998</v>
      </c>
    </row>
    <row r="8653" spans="1:22" x14ac:dyDescent="0.25">
      <c r="A8653">
        <v>8652</v>
      </c>
      <c r="B8653" t="s">
        <v>10161</v>
      </c>
      <c r="C8653">
        <v>2011</v>
      </c>
      <c r="D8653" s="1">
        <v>40799</v>
      </c>
      <c r="E8653" s="1">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14.190000000000001</v>
      </c>
      <c r="T8653">
        <v>3</v>
      </c>
      <c r="U8653">
        <v>0</v>
      </c>
      <c r="V8653">
        <v>5.5341000000000014</v>
      </c>
    </row>
    <row r="8654" spans="1:22" x14ac:dyDescent="0.25">
      <c r="A8654">
        <v>8653</v>
      </c>
      <c r="B8654" t="s">
        <v>10161</v>
      </c>
      <c r="C8654">
        <v>2011</v>
      </c>
      <c r="D8654" s="1">
        <v>40799</v>
      </c>
      <c r="E8654" s="1">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2.1899999999999995</v>
      </c>
    </row>
    <row r="8655" spans="1:22" x14ac:dyDescent="0.25">
      <c r="A8655">
        <v>8654</v>
      </c>
      <c r="B8655" t="s">
        <v>10161</v>
      </c>
      <c r="C8655">
        <v>2011</v>
      </c>
      <c r="D8655" s="1">
        <v>40799</v>
      </c>
      <c r="E8655" s="1">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x14ac:dyDescent="0.25">
      <c r="A8656">
        <v>8655</v>
      </c>
      <c r="B8656" t="s">
        <v>10161</v>
      </c>
      <c r="C8656">
        <v>2011</v>
      </c>
      <c r="D8656" s="1">
        <v>40799</v>
      </c>
      <c r="E8656" s="1">
        <v>40799</v>
      </c>
      <c r="F8656" t="s">
        <v>1290</v>
      </c>
      <c r="G8656" t="s">
        <v>2178</v>
      </c>
      <c r="H8656" t="s">
        <v>2179</v>
      </c>
      <c r="I8656" t="s">
        <v>26</v>
      </c>
      <c r="J8656" t="s">
        <v>27</v>
      </c>
      <c r="K8656" t="s">
        <v>95</v>
      </c>
      <c r="L8656" t="s">
        <v>96</v>
      </c>
      <c r="M8656">
        <v>98103</v>
      </c>
      <c r="N8656" t="s">
        <v>44</v>
      </c>
      <c r="O8656" t="s">
        <v>6509</v>
      </c>
      <c r="P8656" t="s">
        <v>71</v>
      </c>
      <c r="Q8656" t="s">
        <v>161</v>
      </c>
      <c r="R8656" t="s">
        <v>6510</v>
      </c>
      <c r="S8656">
        <v>144.96</v>
      </c>
      <c r="T8656">
        <v>4</v>
      </c>
      <c r="U8656">
        <v>0</v>
      </c>
      <c r="V8656">
        <v>60.883200000000002</v>
      </c>
    </row>
    <row r="8657" spans="1:22" x14ac:dyDescent="0.25">
      <c r="A8657">
        <v>8656</v>
      </c>
      <c r="B8657" t="s">
        <v>10161</v>
      </c>
      <c r="C8657">
        <v>2011</v>
      </c>
      <c r="D8657" s="1">
        <v>40799</v>
      </c>
      <c r="E8657" s="1">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20.059999999999988</v>
      </c>
    </row>
    <row r="8658" spans="1:22" x14ac:dyDescent="0.25">
      <c r="A8658">
        <v>8657</v>
      </c>
      <c r="B8658" t="s">
        <v>10161</v>
      </c>
      <c r="C8658">
        <v>2011</v>
      </c>
      <c r="D8658" s="1">
        <v>40799</v>
      </c>
      <c r="E8658" s="1">
        <v>40799</v>
      </c>
      <c r="F8658" t="s">
        <v>1290</v>
      </c>
      <c r="G8658" t="s">
        <v>2178</v>
      </c>
      <c r="H8658" t="s">
        <v>2179</v>
      </c>
      <c r="I8658" t="s">
        <v>26</v>
      </c>
      <c r="J8658" t="s">
        <v>27</v>
      </c>
      <c r="K8658" t="s">
        <v>95</v>
      </c>
      <c r="L8658" t="s">
        <v>96</v>
      </c>
      <c r="M8658">
        <v>98103</v>
      </c>
      <c r="N8658" t="s">
        <v>44</v>
      </c>
      <c r="O8658" t="s">
        <v>6005</v>
      </c>
      <c r="P8658" t="s">
        <v>46</v>
      </c>
      <c r="Q8658" t="s">
        <v>90</v>
      </c>
      <c r="R8658" t="s">
        <v>6006</v>
      </c>
      <c r="S8658">
        <v>48.94</v>
      </c>
      <c r="T8658">
        <v>1</v>
      </c>
      <c r="U8658">
        <v>0</v>
      </c>
      <c r="V8658">
        <v>24.47</v>
      </c>
    </row>
    <row r="8659" spans="1:22" x14ac:dyDescent="0.25">
      <c r="A8659">
        <v>8658</v>
      </c>
      <c r="B8659" t="s">
        <v>10161</v>
      </c>
      <c r="C8659">
        <v>2011</v>
      </c>
      <c r="D8659" s="1">
        <v>40799</v>
      </c>
      <c r="E8659" s="1">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9.743800000000002</v>
      </c>
    </row>
    <row r="8660" spans="1:22" x14ac:dyDescent="0.25">
      <c r="A8660">
        <v>8659</v>
      </c>
      <c r="B8660" t="s">
        <v>10162</v>
      </c>
      <c r="C8660">
        <v>2013</v>
      </c>
      <c r="D8660" s="1">
        <v>41447</v>
      </c>
      <c r="E8660" s="1">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0.83599999999999974</v>
      </c>
      <c r="T8660">
        <v>1</v>
      </c>
      <c r="U8660">
        <v>0.8</v>
      </c>
      <c r="V8660">
        <v>-1.3376000000000001</v>
      </c>
    </row>
    <row r="8661" spans="1:22" x14ac:dyDescent="0.25">
      <c r="A8661">
        <v>8660</v>
      </c>
      <c r="B8661" t="s">
        <v>10163</v>
      </c>
      <c r="C8661">
        <v>2013</v>
      </c>
      <c r="D8661" s="1">
        <v>41521</v>
      </c>
      <c r="E8661" s="1">
        <v>41526</v>
      </c>
      <c r="F8661" t="s">
        <v>50</v>
      </c>
      <c r="G8661" t="s">
        <v>5173</v>
      </c>
      <c r="H8661" t="s">
        <v>5174</v>
      </c>
      <c r="I8661" t="s">
        <v>41</v>
      </c>
      <c r="J8661" t="s">
        <v>27</v>
      </c>
      <c r="K8661" t="s">
        <v>1007</v>
      </c>
      <c r="L8661" t="s">
        <v>498</v>
      </c>
      <c r="M8661">
        <v>45231</v>
      </c>
      <c r="N8661" t="s">
        <v>148</v>
      </c>
      <c r="O8661" t="s">
        <v>5830</v>
      </c>
      <c r="P8661" t="s">
        <v>46</v>
      </c>
      <c r="Q8661" t="s">
        <v>90</v>
      </c>
      <c r="R8661" t="s">
        <v>5831</v>
      </c>
      <c r="S8661">
        <v>30.96</v>
      </c>
      <c r="T8661">
        <v>6</v>
      </c>
      <c r="U8661">
        <v>0.2</v>
      </c>
      <c r="V8661">
        <v>11.223000000000001</v>
      </c>
    </row>
    <row r="8662" spans="1:22" x14ac:dyDescent="0.25">
      <c r="A8662">
        <v>8661</v>
      </c>
      <c r="B8662" t="s">
        <v>10164</v>
      </c>
      <c r="C8662">
        <v>2014</v>
      </c>
      <c r="D8662" s="1">
        <v>41969</v>
      </c>
      <c r="E8662" s="1">
        <v>41974</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-81.440999999999946</v>
      </c>
    </row>
    <row r="8663" spans="1:22" x14ac:dyDescent="0.25">
      <c r="A8663">
        <v>8662</v>
      </c>
      <c r="B8663" t="s">
        <v>10165</v>
      </c>
      <c r="C8663">
        <v>2012</v>
      </c>
      <c r="D8663" s="1">
        <v>41041</v>
      </c>
      <c r="E8663" s="1">
        <v>41046</v>
      </c>
      <c r="F8663" t="s">
        <v>50</v>
      </c>
      <c r="G8663" t="s">
        <v>4261</v>
      </c>
      <c r="H8663" t="s">
        <v>4262</v>
      </c>
      <c r="I8663" t="s">
        <v>26</v>
      </c>
      <c r="J8663" t="s">
        <v>27</v>
      </c>
      <c r="K8663" t="s">
        <v>184</v>
      </c>
      <c r="L8663" t="s">
        <v>104</v>
      </c>
      <c r="M8663">
        <v>77041</v>
      </c>
      <c r="N8663" t="s">
        <v>105</v>
      </c>
      <c r="O8663" t="s">
        <v>7406</v>
      </c>
      <c r="P8663" t="s">
        <v>32</v>
      </c>
      <c r="Q8663" t="s">
        <v>65</v>
      </c>
      <c r="R8663" t="s">
        <v>7407</v>
      </c>
      <c r="S8663">
        <v>21.968000000000004</v>
      </c>
      <c r="T8663">
        <v>4</v>
      </c>
      <c r="U8663">
        <v>0.6</v>
      </c>
      <c r="V8663">
        <v>-15.9268</v>
      </c>
    </row>
    <row r="8664" spans="1:22" x14ac:dyDescent="0.25">
      <c r="A8664">
        <v>8663</v>
      </c>
      <c r="B8664" t="s">
        <v>10165</v>
      </c>
      <c r="C8664">
        <v>2012</v>
      </c>
      <c r="D8664" s="1">
        <v>41041</v>
      </c>
      <c r="E8664" s="1">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69.654599999999988</v>
      </c>
    </row>
    <row r="8665" spans="1:22" x14ac:dyDescent="0.25">
      <c r="A8665">
        <v>8664</v>
      </c>
      <c r="B8665" t="s">
        <v>10165</v>
      </c>
      <c r="C8665">
        <v>2012</v>
      </c>
      <c r="D8665" s="1">
        <v>41041</v>
      </c>
      <c r="E8665" s="1">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127.90400000000001</v>
      </c>
      <c r="T8665">
        <v>7</v>
      </c>
      <c r="U8665">
        <v>0.2</v>
      </c>
      <c r="V8665">
        <v>41.568799999999996</v>
      </c>
    </row>
    <row r="8666" spans="1:22" x14ac:dyDescent="0.25">
      <c r="A8666">
        <v>8665</v>
      </c>
      <c r="B8666" t="s">
        <v>10166</v>
      </c>
      <c r="C8666">
        <v>2014</v>
      </c>
      <c r="D8666" s="1">
        <v>41729</v>
      </c>
      <c r="E8666" s="1">
        <v>41731</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39.564000000000007</v>
      </c>
    </row>
    <row r="8667" spans="1:22" x14ac:dyDescent="0.25">
      <c r="A8667">
        <v>8666</v>
      </c>
      <c r="B8667" t="s">
        <v>10167</v>
      </c>
      <c r="C8667">
        <v>2013</v>
      </c>
      <c r="D8667" s="1">
        <v>41596</v>
      </c>
      <c r="E8667" s="1">
        <v>41597</v>
      </c>
      <c r="F8667" t="s">
        <v>188</v>
      </c>
      <c r="G8667" t="s">
        <v>6656</v>
      </c>
      <c r="H8667" t="s">
        <v>6657</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x14ac:dyDescent="0.25">
      <c r="A8668">
        <v>8667</v>
      </c>
      <c r="B8668" t="s">
        <v>10168</v>
      </c>
      <c r="C8668">
        <v>2013</v>
      </c>
      <c r="D8668" s="1">
        <v>41639</v>
      </c>
      <c r="E8668" s="1">
        <v>41642</v>
      </c>
      <c r="F8668" t="s">
        <v>188</v>
      </c>
      <c r="G8668" t="s">
        <v>10169</v>
      </c>
      <c r="H8668" t="s">
        <v>10170</v>
      </c>
      <c r="I8668" t="s">
        <v>41</v>
      </c>
      <c r="J8668" t="s">
        <v>27</v>
      </c>
      <c r="K8668" t="s">
        <v>146</v>
      </c>
      <c r="L8668" t="s">
        <v>147</v>
      </c>
      <c r="M8668">
        <v>19140</v>
      </c>
      <c r="N8668" t="s">
        <v>148</v>
      </c>
      <c r="O8668" t="s">
        <v>6806</v>
      </c>
      <c r="P8668" t="s">
        <v>46</v>
      </c>
      <c r="Q8668" t="s">
        <v>68</v>
      </c>
      <c r="R8668" t="s">
        <v>6807</v>
      </c>
      <c r="S8668">
        <v>16.520000000000003</v>
      </c>
      <c r="T8668">
        <v>5</v>
      </c>
      <c r="U8668">
        <v>0.2</v>
      </c>
      <c r="V8668">
        <v>1.6519999999999992</v>
      </c>
    </row>
    <row r="8669" spans="1:22" x14ac:dyDescent="0.25">
      <c r="A8669">
        <v>8668</v>
      </c>
      <c r="B8669" t="s">
        <v>10171</v>
      </c>
      <c r="C8669">
        <v>2013</v>
      </c>
      <c r="D8669" s="1">
        <v>41631</v>
      </c>
      <c r="E8669" s="1">
        <v>41633</v>
      </c>
      <c r="F8669" t="s">
        <v>23</v>
      </c>
      <c r="G8669" t="s">
        <v>4443</v>
      </c>
      <c r="H8669" t="s">
        <v>4444</v>
      </c>
      <c r="I8669" t="s">
        <v>102</v>
      </c>
      <c r="J8669" t="s">
        <v>27</v>
      </c>
      <c r="K8669" t="s">
        <v>95</v>
      </c>
      <c r="L8669" t="s">
        <v>96</v>
      </c>
      <c r="M8669">
        <v>98115</v>
      </c>
      <c r="N8669" t="s">
        <v>44</v>
      </c>
      <c r="O8669" t="s">
        <v>673</v>
      </c>
      <c r="P8669" t="s">
        <v>46</v>
      </c>
      <c r="Q8669" t="s">
        <v>75</v>
      </c>
      <c r="R8669" t="s">
        <v>674</v>
      </c>
      <c r="S8669">
        <v>55.360000000000007</v>
      </c>
      <c r="T8669">
        <v>4</v>
      </c>
      <c r="U8669">
        <v>0.2</v>
      </c>
      <c r="V8669">
        <v>19.375999999999998</v>
      </c>
    </row>
    <row r="8670" spans="1:22" x14ac:dyDescent="0.25">
      <c r="A8670">
        <v>8669</v>
      </c>
      <c r="B8670" t="s">
        <v>10171</v>
      </c>
      <c r="C8670">
        <v>2013</v>
      </c>
      <c r="D8670" s="1">
        <v>41631</v>
      </c>
      <c r="E8670" s="1">
        <v>41633</v>
      </c>
      <c r="F8670" t="s">
        <v>23</v>
      </c>
      <c r="G8670" t="s">
        <v>4443</v>
      </c>
      <c r="H8670" t="s">
        <v>4444</v>
      </c>
      <c r="I8670" t="s">
        <v>102</v>
      </c>
      <c r="J8670" t="s">
        <v>27</v>
      </c>
      <c r="K8670" t="s">
        <v>95</v>
      </c>
      <c r="L8670" t="s">
        <v>96</v>
      </c>
      <c r="M8670">
        <v>98115</v>
      </c>
      <c r="N8670" t="s">
        <v>44</v>
      </c>
      <c r="O8670" t="s">
        <v>7802</v>
      </c>
      <c r="P8670" t="s">
        <v>71</v>
      </c>
      <c r="Q8670" t="s">
        <v>682</v>
      </c>
      <c r="R8670" t="s">
        <v>7803</v>
      </c>
      <c r="S8670">
        <v>11.56</v>
      </c>
      <c r="T8670">
        <v>1</v>
      </c>
      <c r="U8670">
        <v>0.2</v>
      </c>
      <c r="V8670">
        <v>3.7569999999999992</v>
      </c>
    </row>
    <row r="8671" spans="1:22" x14ac:dyDescent="0.25">
      <c r="A8671">
        <v>8670</v>
      </c>
      <c r="B8671" t="s">
        <v>10172</v>
      </c>
      <c r="C8671">
        <v>2012</v>
      </c>
      <c r="D8671" s="1">
        <v>41263</v>
      </c>
      <c r="E8671" s="1">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7.7039999999999988</v>
      </c>
    </row>
    <row r="8672" spans="1:22" x14ac:dyDescent="0.25">
      <c r="A8672">
        <v>8671</v>
      </c>
      <c r="B8672" t="s">
        <v>10173</v>
      </c>
      <c r="C8672">
        <v>2011</v>
      </c>
      <c r="D8672" s="1">
        <v>40904</v>
      </c>
      <c r="E8672" s="1">
        <v>40909</v>
      </c>
      <c r="F8672" t="s">
        <v>23</v>
      </c>
      <c r="G8672" t="s">
        <v>407</v>
      </c>
      <c r="H8672" t="s">
        <v>408</v>
      </c>
      <c r="I8672" t="s">
        <v>26</v>
      </c>
      <c r="J8672" t="s">
        <v>27</v>
      </c>
      <c r="K8672" t="s">
        <v>2180</v>
      </c>
      <c r="L8672" t="s">
        <v>498</v>
      </c>
      <c r="M8672">
        <v>44105</v>
      </c>
      <c r="N8672" t="s">
        <v>148</v>
      </c>
      <c r="O8672" t="s">
        <v>7014</v>
      </c>
      <c r="P8672" t="s">
        <v>32</v>
      </c>
      <c r="Q8672" t="s">
        <v>65</v>
      </c>
      <c r="R8672" t="s">
        <v>7015</v>
      </c>
      <c r="S8672">
        <v>182.35200000000003</v>
      </c>
      <c r="T8672">
        <v>3</v>
      </c>
      <c r="U8672">
        <v>0.2</v>
      </c>
      <c r="V8672">
        <v>-18.23520000000002</v>
      </c>
    </row>
    <row r="8673" spans="1:22" x14ac:dyDescent="0.25">
      <c r="A8673">
        <v>8672</v>
      </c>
      <c r="B8673" t="s">
        <v>10173</v>
      </c>
      <c r="C8673">
        <v>2011</v>
      </c>
      <c r="D8673" s="1">
        <v>40904</v>
      </c>
      <c r="E8673" s="1">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-25.108999999999988</v>
      </c>
    </row>
    <row r="8674" spans="1:22" x14ac:dyDescent="0.25">
      <c r="A8674">
        <v>8673</v>
      </c>
      <c r="B8674" t="s">
        <v>10174</v>
      </c>
      <c r="C8674">
        <v>2014</v>
      </c>
      <c r="D8674" s="1">
        <v>41687</v>
      </c>
      <c r="E8674" s="1">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18.368000000000002</v>
      </c>
      <c r="T8674">
        <v>2</v>
      </c>
      <c r="U8674">
        <v>0.2</v>
      </c>
      <c r="V8674">
        <v>6.1991999999999994</v>
      </c>
    </row>
    <row r="8675" spans="1:22" x14ac:dyDescent="0.25">
      <c r="A8675">
        <v>8674</v>
      </c>
      <c r="B8675" t="s">
        <v>10174</v>
      </c>
      <c r="C8675">
        <v>2014</v>
      </c>
      <c r="D8675" s="1">
        <v>41687</v>
      </c>
      <c r="E8675" s="1">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-8.5794000000000779</v>
      </c>
    </row>
    <row r="8676" spans="1:22" x14ac:dyDescent="0.25">
      <c r="A8676">
        <v>8675</v>
      </c>
      <c r="B8676" t="s">
        <v>10174</v>
      </c>
      <c r="C8676">
        <v>2014</v>
      </c>
      <c r="D8676" s="1">
        <v>41687</v>
      </c>
      <c r="E8676" s="1">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50.352000000000004</v>
      </c>
      <c r="T8676">
        <v>3</v>
      </c>
      <c r="U8676">
        <v>0.2</v>
      </c>
      <c r="V8676">
        <v>-8.1822000000000052</v>
      </c>
    </row>
    <row r="8677" spans="1:22" x14ac:dyDescent="0.25">
      <c r="A8677">
        <v>8676</v>
      </c>
      <c r="B8677" t="s">
        <v>10174</v>
      </c>
      <c r="C8677">
        <v>2014</v>
      </c>
      <c r="D8677" s="1">
        <v>41687</v>
      </c>
      <c r="E8677" s="1">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28.031999999999996</v>
      </c>
      <c r="T8677">
        <v>6</v>
      </c>
      <c r="U8677">
        <v>0.2</v>
      </c>
      <c r="V8677">
        <v>3.5039999999999996</v>
      </c>
    </row>
    <row r="8678" spans="1:22" x14ac:dyDescent="0.25">
      <c r="A8678">
        <v>8677</v>
      </c>
      <c r="B8678" t="s">
        <v>10174</v>
      </c>
      <c r="C8678">
        <v>2014</v>
      </c>
      <c r="D8678" s="1">
        <v>41687</v>
      </c>
      <c r="E8678" s="1">
        <v>41692</v>
      </c>
      <c r="F8678" t="s">
        <v>50</v>
      </c>
      <c r="G8678" t="s">
        <v>4869</v>
      </c>
      <c r="H8678" t="s">
        <v>4870</v>
      </c>
      <c r="I8678" t="s">
        <v>26</v>
      </c>
      <c r="J8678" t="s">
        <v>27</v>
      </c>
      <c r="K8678" t="s">
        <v>357</v>
      </c>
      <c r="L8678" t="s">
        <v>211</v>
      </c>
      <c r="M8678">
        <v>62521</v>
      </c>
      <c r="N8678" t="s">
        <v>105</v>
      </c>
      <c r="O8678" t="s">
        <v>3956</v>
      </c>
      <c r="P8678" t="s">
        <v>32</v>
      </c>
      <c r="Q8678" t="s">
        <v>65</v>
      </c>
      <c r="R8678" t="s">
        <v>5769</v>
      </c>
      <c r="S8678">
        <v>7.6920000000000002</v>
      </c>
      <c r="T8678">
        <v>1</v>
      </c>
      <c r="U8678">
        <v>0.6</v>
      </c>
      <c r="V8678">
        <v>-3.6536999999999988</v>
      </c>
    </row>
    <row r="8679" spans="1:22" x14ac:dyDescent="0.25">
      <c r="A8679">
        <v>8678</v>
      </c>
      <c r="B8679" t="s">
        <v>10175</v>
      </c>
      <c r="C8679">
        <v>2014</v>
      </c>
      <c r="D8679" s="1">
        <v>41937</v>
      </c>
      <c r="E8679" s="1">
        <v>41939</v>
      </c>
      <c r="F8679" t="s">
        <v>188</v>
      </c>
      <c r="G8679" t="s">
        <v>1189</v>
      </c>
      <c r="H8679" t="s">
        <v>1190</v>
      </c>
      <c r="I8679" t="s">
        <v>26</v>
      </c>
      <c r="J8679" t="s">
        <v>27</v>
      </c>
      <c r="K8679" t="s">
        <v>10176</v>
      </c>
      <c r="L8679" t="s">
        <v>104</v>
      </c>
      <c r="M8679">
        <v>76063</v>
      </c>
      <c r="N8679" t="s">
        <v>105</v>
      </c>
      <c r="O8679" t="s">
        <v>4455</v>
      </c>
      <c r="P8679" t="s">
        <v>32</v>
      </c>
      <c r="Q8679" t="s">
        <v>56</v>
      </c>
      <c r="R8679" t="s">
        <v>4456</v>
      </c>
      <c r="S8679">
        <v>517.40500000000009</v>
      </c>
      <c r="T8679">
        <v>5</v>
      </c>
      <c r="U8679">
        <v>0.3</v>
      </c>
      <c r="V8679">
        <v>-81.306500000000028</v>
      </c>
    </row>
    <row r="8680" spans="1:22" x14ac:dyDescent="0.25">
      <c r="A8680">
        <v>8679</v>
      </c>
      <c r="B8680" t="s">
        <v>10177</v>
      </c>
      <c r="C8680">
        <v>2013</v>
      </c>
      <c r="D8680" s="1">
        <v>41520</v>
      </c>
      <c r="E8680" s="1">
        <v>41525</v>
      </c>
      <c r="F8680" t="s">
        <v>23</v>
      </c>
      <c r="G8680" t="s">
        <v>2313</v>
      </c>
      <c r="H8680" t="s">
        <v>2314</v>
      </c>
      <c r="I8680" t="s">
        <v>102</v>
      </c>
      <c r="J8680" t="s">
        <v>27</v>
      </c>
      <c r="K8680" t="s">
        <v>184</v>
      </c>
      <c r="L8680" t="s">
        <v>104</v>
      </c>
      <c r="M8680">
        <v>77070</v>
      </c>
      <c r="N8680" t="s">
        <v>105</v>
      </c>
      <c r="O8680" t="s">
        <v>2479</v>
      </c>
      <c r="P8680" t="s">
        <v>46</v>
      </c>
      <c r="Q8680" t="s">
        <v>75</v>
      </c>
      <c r="R8680" t="s">
        <v>2480</v>
      </c>
      <c r="S8680">
        <v>8.6079999999999988</v>
      </c>
      <c r="T8680">
        <v>8</v>
      </c>
      <c r="U8680">
        <v>0.8</v>
      </c>
      <c r="V8680">
        <v>-13.342400000000001</v>
      </c>
    </row>
    <row r="8681" spans="1:22" x14ac:dyDescent="0.25">
      <c r="A8681">
        <v>8680</v>
      </c>
      <c r="B8681" t="s">
        <v>10177</v>
      </c>
      <c r="C8681">
        <v>2013</v>
      </c>
      <c r="D8681" s="1">
        <v>41520</v>
      </c>
      <c r="E8681" s="1">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33.906499999999994</v>
      </c>
    </row>
    <row r="8682" spans="1:22" x14ac:dyDescent="0.25">
      <c r="A8682">
        <v>8681</v>
      </c>
      <c r="B8682" t="s">
        <v>10178</v>
      </c>
      <c r="C8682">
        <v>2013</v>
      </c>
      <c r="D8682" s="1">
        <v>41610</v>
      </c>
      <c r="E8682" s="1">
        <v>41612</v>
      </c>
      <c r="F8682" t="s">
        <v>23</v>
      </c>
      <c r="G8682" t="s">
        <v>581</v>
      </c>
      <c r="H8682" t="s">
        <v>582</v>
      </c>
      <c r="I8682" t="s">
        <v>41</v>
      </c>
      <c r="J8682" t="s">
        <v>27</v>
      </c>
      <c r="K8682" t="s">
        <v>1464</v>
      </c>
      <c r="L8682" t="s">
        <v>319</v>
      </c>
      <c r="M8682">
        <v>23223</v>
      </c>
      <c r="N8682" t="s">
        <v>30</v>
      </c>
      <c r="O8682" t="s">
        <v>937</v>
      </c>
      <c r="P8682" t="s">
        <v>46</v>
      </c>
      <c r="Q8682" t="s">
        <v>78</v>
      </c>
      <c r="R8682" t="s">
        <v>938</v>
      </c>
      <c r="S8682">
        <v>2104.5499999999997</v>
      </c>
      <c r="T8682">
        <v>7</v>
      </c>
      <c r="U8682">
        <v>0</v>
      </c>
      <c r="V8682">
        <v>694.50149999999985</v>
      </c>
    </row>
    <row r="8683" spans="1:22" x14ac:dyDescent="0.25">
      <c r="A8683">
        <v>8682</v>
      </c>
      <c r="B8683" t="s">
        <v>10178</v>
      </c>
      <c r="C8683">
        <v>2013</v>
      </c>
      <c r="D8683" s="1">
        <v>41610</v>
      </c>
      <c r="E8683" s="1">
        <v>41612</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11.802999999999999</v>
      </c>
    </row>
    <row r="8684" spans="1:22" x14ac:dyDescent="0.25">
      <c r="A8684">
        <v>8683</v>
      </c>
      <c r="B8684" t="s">
        <v>10179</v>
      </c>
      <c r="C8684">
        <v>2011</v>
      </c>
      <c r="D8684" s="1">
        <v>40852</v>
      </c>
      <c r="E8684" s="1">
        <v>40857</v>
      </c>
      <c r="F8684" t="s">
        <v>50</v>
      </c>
      <c r="G8684" t="s">
        <v>2146</v>
      </c>
      <c r="H8684" t="s">
        <v>2147</v>
      </c>
      <c r="I8684" t="s">
        <v>102</v>
      </c>
      <c r="J8684" t="s">
        <v>27</v>
      </c>
      <c r="K8684" t="s">
        <v>1127</v>
      </c>
      <c r="L8684" t="s">
        <v>319</v>
      </c>
      <c r="M8684">
        <v>22204</v>
      </c>
      <c r="N8684" t="s">
        <v>30</v>
      </c>
      <c r="O8684" t="s">
        <v>5616</v>
      </c>
      <c r="P8684" t="s">
        <v>71</v>
      </c>
      <c r="Q8684" t="s">
        <v>161</v>
      </c>
      <c r="R8684" t="s">
        <v>5617</v>
      </c>
      <c r="S8684">
        <v>47.79</v>
      </c>
      <c r="T8684">
        <v>3</v>
      </c>
      <c r="U8684">
        <v>0</v>
      </c>
      <c r="V8684">
        <v>16.2486</v>
      </c>
    </row>
    <row r="8685" spans="1:22" x14ac:dyDescent="0.25">
      <c r="A8685">
        <v>8684</v>
      </c>
      <c r="B8685" t="s">
        <v>10180</v>
      </c>
      <c r="C8685">
        <v>2014</v>
      </c>
      <c r="D8685" s="1">
        <v>41969</v>
      </c>
      <c r="E8685" s="1">
        <v>41975</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1.3416000000000001</v>
      </c>
    </row>
    <row r="8686" spans="1:22" x14ac:dyDescent="0.25">
      <c r="A8686">
        <v>8685</v>
      </c>
      <c r="B8686" t="s">
        <v>10181</v>
      </c>
      <c r="C8686">
        <v>2013</v>
      </c>
      <c r="D8686" s="1">
        <v>41625</v>
      </c>
      <c r="E8686" s="1">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21.209999999999997</v>
      </c>
      <c r="T8686">
        <v>7</v>
      </c>
      <c r="U8686">
        <v>0</v>
      </c>
      <c r="V8686">
        <v>4.4540999999999986</v>
      </c>
    </row>
    <row r="8687" spans="1:22" x14ac:dyDescent="0.25">
      <c r="A8687">
        <v>8686</v>
      </c>
      <c r="B8687" t="s">
        <v>10182</v>
      </c>
      <c r="C8687">
        <v>2014</v>
      </c>
      <c r="D8687" s="1">
        <v>41958</v>
      </c>
      <c r="E8687" s="1">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96.359999999999985</v>
      </c>
      <c r="T8687">
        <v>6</v>
      </c>
      <c r="U8687">
        <v>0</v>
      </c>
      <c r="V8687">
        <v>25.053599999999996</v>
      </c>
    </row>
    <row r="8688" spans="1:22" x14ac:dyDescent="0.25">
      <c r="A8688">
        <v>8687</v>
      </c>
      <c r="B8688" t="s">
        <v>10183</v>
      </c>
      <c r="C8688">
        <v>2013</v>
      </c>
      <c r="D8688" s="1">
        <v>41452</v>
      </c>
      <c r="E8688" s="1">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11.585999999999984</v>
      </c>
    </row>
    <row r="8689" spans="1:22" x14ac:dyDescent="0.25">
      <c r="A8689">
        <v>8688</v>
      </c>
      <c r="B8689" t="s">
        <v>10183</v>
      </c>
      <c r="C8689">
        <v>2013</v>
      </c>
      <c r="D8689" s="1">
        <v>41452</v>
      </c>
      <c r="E8689" s="1">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x14ac:dyDescent="0.25">
      <c r="A8690">
        <v>8689</v>
      </c>
      <c r="B8690" t="s">
        <v>10183</v>
      </c>
      <c r="C8690">
        <v>2013</v>
      </c>
      <c r="D8690" s="1">
        <v>41452</v>
      </c>
      <c r="E8690" s="1">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x14ac:dyDescent="0.25">
      <c r="A8691">
        <v>8690</v>
      </c>
      <c r="B8691" t="s">
        <v>10184</v>
      </c>
      <c r="C8691">
        <v>2011</v>
      </c>
      <c r="D8691" s="1">
        <v>40903</v>
      </c>
      <c r="E8691" s="1">
        <v>40907</v>
      </c>
      <c r="F8691" t="s">
        <v>50</v>
      </c>
      <c r="G8691" t="s">
        <v>6155</v>
      </c>
      <c r="H8691" t="s">
        <v>6156</v>
      </c>
      <c r="I8691" t="s">
        <v>41</v>
      </c>
      <c r="J8691" t="s">
        <v>27</v>
      </c>
      <c r="K8691" t="s">
        <v>146</v>
      </c>
      <c r="L8691" t="s">
        <v>147</v>
      </c>
      <c r="M8691">
        <v>19140</v>
      </c>
      <c r="N8691" t="s">
        <v>148</v>
      </c>
      <c r="O8691" t="s">
        <v>4864</v>
      </c>
      <c r="P8691" t="s">
        <v>46</v>
      </c>
      <c r="Q8691" t="s">
        <v>68</v>
      </c>
      <c r="R8691" t="s">
        <v>4865</v>
      </c>
      <c r="S8691">
        <v>8.016</v>
      </c>
      <c r="T8691">
        <v>3</v>
      </c>
      <c r="U8691">
        <v>0.2</v>
      </c>
      <c r="V8691">
        <v>1.102199999999999</v>
      </c>
    </row>
    <row r="8692" spans="1:22" x14ac:dyDescent="0.25">
      <c r="A8692">
        <v>8691</v>
      </c>
      <c r="B8692" t="s">
        <v>10185</v>
      </c>
      <c r="C8692">
        <v>2013</v>
      </c>
      <c r="D8692" s="1">
        <v>41501</v>
      </c>
      <c r="E8692" s="1">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-56.310799999999972</v>
      </c>
    </row>
    <row r="8693" spans="1:22" x14ac:dyDescent="0.25">
      <c r="A8693">
        <v>8692</v>
      </c>
      <c r="B8693" t="s">
        <v>10185</v>
      </c>
      <c r="C8693">
        <v>2013</v>
      </c>
      <c r="D8693" s="1">
        <v>41501</v>
      </c>
      <c r="E8693" s="1">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-49.437600000000032</v>
      </c>
    </row>
    <row r="8694" spans="1:22" x14ac:dyDescent="0.25">
      <c r="A8694">
        <v>8693</v>
      </c>
      <c r="B8694" t="s">
        <v>10185</v>
      </c>
      <c r="C8694">
        <v>2013</v>
      </c>
      <c r="D8694" s="1">
        <v>41501</v>
      </c>
      <c r="E8694" s="1">
        <v>41505</v>
      </c>
      <c r="F8694" t="s">
        <v>50</v>
      </c>
      <c r="G8694" t="s">
        <v>628</v>
      </c>
      <c r="H8694" t="s">
        <v>629</v>
      </c>
      <c r="I8694" t="s">
        <v>41</v>
      </c>
      <c r="J8694" t="s">
        <v>27</v>
      </c>
      <c r="K8694" t="s">
        <v>801</v>
      </c>
      <c r="L8694" t="s">
        <v>498</v>
      </c>
      <c r="M8694">
        <v>44312</v>
      </c>
      <c r="N8694" t="s">
        <v>148</v>
      </c>
      <c r="O8694" t="s">
        <v>6426</v>
      </c>
      <c r="P8694" t="s">
        <v>71</v>
      </c>
      <c r="Q8694" t="s">
        <v>161</v>
      </c>
      <c r="R8694" t="s">
        <v>6427</v>
      </c>
      <c r="S8694">
        <v>279.95999999999998</v>
      </c>
      <c r="T8694">
        <v>5</v>
      </c>
      <c r="U8694">
        <v>0.2</v>
      </c>
      <c r="V8694">
        <v>48.992999999999995</v>
      </c>
    </row>
    <row r="8695" spans="1:22" x14ac:dyDescent="0.25">
      <c r="A8695">
        <v>8694</v>
      </c>
      <c r="B8695" t="s">
        <v>10186</v>
      </c>
      <c r="C8695">
        <v>2013</v>
      </c>
      <c r="D8695" s="1">
        <v>41572</v>
      </c>
      <c r="E8695" s="1">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x14ac:dyDescent="0.25">
      <c r="A8696">
        <v>8695</v>
      </c>
      <c r="B8696" t="s">
        <v>10187</v>
      </c>
      <c r="C8696">
        <v>2011</v>
      </c>
      <c r="D8696" s="1">
        <v>40778</v>
      </c>
      <c r="E8696" s="1">
        <v>40783</v>
      </c>
      <c r="F8696" t="s">
        <v>23</v>
      </c>
      <c r="G8696" t="s">
        <v>1117</v>
      </c>
      <c r="H8696" t="s">
        <v>1118</v>
      </c>
      <c r="I8696" t="s">
        <v>102</v>
      </c>
      <c r="J8696" t="s">
        <v>27</v>
      </c>
      <c r="K8696" t="s">
        <v>6469</v>
      </c>
      <c r="L8696" t="s">
        <v>238</v>
      </c>
      <c r="M8696">
        <v>49505</v>
      </c>
      <c r="N8696" t="s">
        <v>105</v>
      </c>
      <c r="O8696" t="s">
        <v>2127</v>
      </c>
      <c r="P8696" t="s">
        <v>46</v>
      </c>
      <c r="Q8696" t="s">
        <v>90</v>
      </c>
      <c r="R8696" t="s">
        <v>2128</v>
      </c>
      <c r="S8696">
        <v>19.440000000000001</v>
      </c>
      <c r="T8696">
        <v>3</v>
      </c>
      <c r="U8696">
        <v>0</v>
      </c>
      <c r="V8696">
        <v>9.5256000000000007</v>
      </c>
    </row>
    <row r="8697" spans="1:22" x14ac:dyDescent="0.25">
      <c r="A8697">
        <v>8696</v>
      </c>
      <c r="B8697" t="s">
        <v>10188</v>
      </c>
      <c r="C8697">
        <v>2014</v>
      </c>
      <c r="D8697" s="1">
        <v>41898</v>
      </c>
      <c r="E8697" s="1">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11.283900000000017</v>
      </c>
    </row>
    <row r="8698" spans="1:22" x14ac:dyDescent="0.25">
      <c r="A8698">
        <v>8697</v>
      </c>
      <c r="B8698" t="s">
        <v>10189</v>
      </c>
      <c r="C8698">
        <v>2014</v>
      </c>
      <c r="D8698" s="1">
        <v>41806</v>
      </c>
      <c r="E8698" s="1">
        <v>41811</v>
      </c>
      <c r="F8698" t="s">
        <v>50</v>
      </c>
      <c r="G8698" t="s">
        <v>1143</v>
      </c>
      <c r="H8698" t="s">
        <v>1144</v>
      </c>
      <c r="I8698" t="s">
        <v>41</v>
      </c>
      <c r="J8698" t="s">
        <v>27</v>
      </c>
      <c r="K8698" t="s">
        <v>5660</v>
      </c>
      <c r="L8698" t="s">
        <v>335</v>
      </c>
      <c r="M8698">
        <v>37211</v>
      </c>
      <c r="N8698" t="s">
        <v>30</v>
      </c>
      <c r="O8698" t="s">
        <v>5200</v>
      </c>
      <c r="P8698" t="s">
        <v>71</v>
      </c>
      <c r="Q8698" t="s">
        <v>72</v>
      </c>
      <c r="R8698" t="s">
        <v>5201</v>
      </c>
      <c r="S8698">
        <v>239.976</v>
      </c>
      <c r="T8698">
        <v>3</v>
      </c>
      <c r="U8698">
        <v>0.2</v>
      </c>
      <c r="V8698">
        <v>26.997299999999967</v>
      </c>
    </row>
    <row r="8699" spans="1:22" x14ac:dyDescent="0.25">
      <c r="A8699">
        <v>8698</v>
      </c>
      <c r="B8699" t="s">
        <v>10189</v>
      </c>
      <c r="C8699">
        <v>2014</v>
      </c>
      <c r="D8699" s="1">
        <v>41806</v>
      </c>
      <c r="E8699" s="1">
        <v>41811</v>
      </c>
      <c r="F8699" t="s">
        <v>50</v>
      </c>
      <c r="G8699" t="s">
        <v>1143</v>
      </c>
      <c r="H8699" t="s">
        <v>1144</v>
      </c>
      <c r="I8699" t="s">
        <v>41</v>
      </c>
      <c r="J8699" t="s">
        <v>27</v>
      </c>
      <c r="K8699" t="s">
        <v>5660</v>
      </c>
      <c r="L8699" t="s">
        <v>335</v>
      </c>
      <c r="M8699">
        <v>37211</v>
      </c>
      <c r="N8699" t="s">
        <v>30</v>
      </c>
      <c r="O8699" t="s">
        <v>922</v>
      </c>
      <c r="P8699" t="s">
        <v>32</v>
      </c>
      <c r="Q8699" t="s">
        <v>65</v>
      </c>
      <c r="R8699" t="s">
        <v>186</v>
      </c>
      <c r="S8699">
        <v>31.168000000000003</v>
      </c>
      <c r="T8699">
        <v>4</v>
      </c>
      <c r="U8699">
        <v>0.2</v>
      </c>
      <c r="V8699">
        <v>9.3504000000000005</v>
      </c>
    </row>
    <row r="8700" spans="1:22" x14ac:dyDescent="0.25">
      <c r="A8700">
        <v>8699</v>
      </c>
      <c r="B8700" t="s">
        <v>10189</v>
      </c>
      <c r="C8700">
        <v>2014</v>
      </c>
      <c r="D8700" s="1">
        <v>41806</v>
      </c>
      <c r="E8700" s="1">
        <v>41811</v>
      </c>
      <c r="F8700" t="s">
        <v>50</v>
      </c>
      <c r="G8700" t="s">
        <v>1143</v>
      </c>
      <c r="H8700" t="s">
        <v>1144</v>
      </c>
      <c r="I8700" t="s">
        <v>41</v>
      </c>
      <c r="J8700" t="s">
        <v>27</v>
      </c>
      <c r="K8700" t="s">
        <v>5660</v>
      </c>
      <c r="L8700" t="s">
        <v>335</v>
      </c>
      <c r="M8700">
        <v>37211</v>
      </c>
      <c r="N8700" t="s">
        <v>30</v>
      </c>
      <c r="O8700" t="s">
        <v>6561</v>
      </c>
      <c r="P8700" t="s">
        <v>32</v>
      </c>
      <c r="Q8700" t="s">
        <v>56</v>
      </c>
      <c r="R8700" t="s">
        <v>6562</v>
      </c>
      <c r="S8700">
        <v>120.96</v>
      </c>
      <c r="T8700">
        <v>2</v>
      </c>
      <c r="U8700">
        <v>0.4</v>
      </c>
      <c r="V8700">
        <v>-28.224000000000004</v>
      </c>
    </row>
    <row r="8701" spans="1:22" x14ac:dyDescent="0.25">
      <c r="A8701">
        <v>8700</v>
      </c>
      <c r="B8701" t="s">
        <v>10189</v>
      </c>
      <c r="C8701">
        <v>2014</v>
      </c>
      <c r="D8701" s="1">
        <v>41806</v>
      </c>
      <c r="E8701" s="1">
        <v>41811</v>
      </c>
      <c r="F8701" t="s">
        <v>50</v>
      </c>
      <c r="G8701" t="s">
        <v>1143</v>
      </c>
      <c r="H8701" t="s">
        <v>1144</v>
      </c>
      <c r="I8701" t="s">
        <v>41</v>
      </c>
      <c r="J8701" t="s">
        <v>27</v>
      </c>
      <c r="K8701" t="s">
        <v>5660</v>
      </c>
      <c r="L8701" t="s">
        <v>335</v>
      </c>
      <c r="M8701">
        <v>37211</v>
      </c>
      <c r="N8701" t="s">
        <v>30</v>
      </c>
      <c r="O8701" t="s">
        <v>2951</v>
      </c>
      <c r="P8701" t="s">
        <v>71</v>
      </c>
      <c r="Q8701" t="s">
        <v>72</v>
      </c>
      <c r="R8701" t="s">
        <v>2952</v>
      </c>
      <c r="S8701">
        <v>2239.9360000000001</v>
      </c>
      <c r="T8701">
        <v>8</v>
      </c>
      <c r="U8701">
        <v>0.2</v>
      </c>
      <c r="V8701">
        <v>223.99360000000013</v>
      </c>
    </row>
    <row r="8702" spans="1:22" x14ac:dyDescent="0.25">
      <c r="A8702">
        <v>8701</v>
      </c>
      <c r="B8702" t="s">
        <v>10189</v>
      </c>
      <c r="C8702">
        <v>2014</v>
      </c>
      <c r="D8702" s="1">
        <v>41806</v>
      </c>
      <c r="E8702" s="1">
        <v>41811</v>
      </c>
      <c r="F8702" t="s">
        <v>50</v>
      </c>
      <c r="G8702" t="s">
        <v>1143</v>
      </c>
      <c r="H8702" t="s">
        <v>1144</v>
      </c>
      <c r="I8702" t="s">
        <v>41</v>
      </c>
      <c r="J8702" t="s">
        <v>27</v>
      </c>
      <c r="K8702" t="s">
        <v>5660</v>
      </c>
      <c r="L8702" t="s">
        <v>335</v>
      </c>
      <c r="M8702">
        <v>37211</v>
      </c>
      <c r="N8702" t="s">
        <v>30</v>
      </c>
      <c r="O8702" t="s">
        <v>1428</v>
      </c>
      <c r="P8702" t="s">
        <v>46</v>
      </c>
      <c r="Q8702" t="s">
        <v>78</v>
      </c>
      <c r="R8702" t="s">
        <v>186</v>
      </c>
      <c r="S8702">
        <v>76.608000000000004</v>
      </c>
      <c r="T8702">
        <v>8</v>
      </c>
      <c r="U8702">
        <v>0.2</v>
      </c>
      <c r="V8702">
        <v>6.7031999999999954</v>
      </c>
    </row>
    <row r="8703" spans="1:22" x14ac:dyDescent="0.25">
      <c r="A8703">
        <v>8702</v>
      </c>
      <c r="B8703" t="s">
        <v>10189</v>
      </c>
      <c r="C8703">
        <v>2014</v>
      </c>
      <c r="D8703" s="1">
        <v>41806</v>
      </c>
      <c r="E8703" s="1">
        <v>41811</v>
      </c>
      <c r="F8703" t="s">
        <v>50</v>
      </c>
      <c r="G8703" t="s">
        <v>1143</v>
      </c>
      <c r="H8703" t="s">
        <v>1144</v>
      </c>
      <c r="I8703" t="s">
        <v>41</v>
      </c>
      <c r="J8703" t="s">
        <v>27</v>
      </c>
      <c r="K8703" t="s">
        <v>5660</v>
      </c>
      <c r="L8703" t="s">
        <v>335</v>
      </c>
      <c r="M8703">
        <v>37211</v>
      </c>
      <c r="N8703" t="s">
        <v>30</v>
      </c>
      <c r="O8703" t="s">
        <v>2011</v>
      </c>
      <c r="P8703" t="s">
        <v>46</v>
      </c>
      <c r="Q8703" t="s">
        <v>59</v>
      </c>
      <c r="R8703" t="s">
        <v>2012</v>
      </c>
      <c r="S8703">
        <v>142.77600000000001</v>
      </c>
      <c r="T8703">
        <v>1</v>
      </c>
      <c r="U8703">
        <v>0.2</v>
      </c>
      <c r="V8703">
        <v>17.84699999999998</v>
      </c>
    </row>
    <row r="8704" spans="1:22" x14ac:dyDescent="0.25">
      <c r="A8704">
        <v>8703</v>
      </c>
      <c r="B8704" t="s">
        <v>10189</v>
      </c>
      <c r="C8704">
        <v>2014</v>
      </c>
      <c r="D8704" s="1">
        <v>41806</v>
      </c>
      <c r="E8704" s="1">
        <v>41811</v>
      </c>
      <c r="F8704" t="s">
        <v>50</v>
      </c>
      <c r="G8704" t="s">
        <v>1143</v>
      </c>
      <c r="H8704" t="s">
        <v>1144</v>
      </c>
      <c r="I8704" t="s">
        <v>41</v>
      </c>
      <c r="J8704" t="s">
        <v>27</v>
      </c>
      <c r="K8704" t="s">
        <v>5660</v>
      </c>
      <c r="L8704" t="s">
        <v>335</v>
      </c>
      <c r="M8704">
        <v>37211</v>
      </c>
      <c r="N8704" t="s">
        <v>30</v>
      </c>
      <c r="O8704" t="s">
        <v>10190</v>
      </c>
      <c r="P8704" t="s">
        <v>46</v>
      </c>
      <c r="Q8704" t="s">
        <v>90</v>
      </c>
      <c r="R8704" t="s">
        <v>10191</v>
      </c>
      <c r="S8704">
        <v>91.360000000000014</v>
      </c>
      <c r="T8704">
        <v>5</v>
      </c>
      <c r="U8704">
        <v>0.2</v>
      </c>
      <c r="V8704">
        <v>29.691999999999993</v>
      </c>
    </row>
    <row r="8705" spans="1:22" x14ac:dyDescent="0.25">
      <c r="A8705">
        <v>8704</v>
      </c>
      <c r="B8705" t="s">
        <v>10192</v>
      </c>
      <c r="C8705">
        <v>2012</v>
      </c>
      <c r="D8705" s="1">
        <v>40969</v>
      </c>
      <c r="E8705" s="1">
        <v>40973</v>
      </c>
      <c r="F8705" t="s">
        <v>50</v>
      </c>
      <c r="G8705" t="s">
        <v>2178</v>
      </c>
      <c r="H8705" t="s">
        <v>2179</v>
      </c>
      <c r="I8705" t="s">
        <v>26</v>
      </c>
      <c r="J8705" t="s">
        <v>27</v>
      </c>
      <c r="K8705" t="s">
        <v>146</v>
      </c>
      <c r="L8705" t="s">
        <v>147</v>
      </c>
      <c r="M8705">
        <v>19120</v>
      </c>
      <c r="N8705" t="s">
        <v>148</v>
      </c>
      <c r="O8705" t="s">
        <v>4422</v>
      </c>
      <c r="P8705" t="s">
        <v>46</v>
      </c>
      <c r="Q8705" t="s">
        <v>78</v>
      </c>
      <c r="R8705" t="s">
        <v>4423</v>
      </c>
      <c r="S8705">
        <v>3.5520000000000005</v>
      </c>
      <c r="T8705">
        <v>2</v>
      </c>
      <c r="U8705">
        <v>0.2</v>
      </c>
      <c r="V8705">
        <v>0.44399999999999973</v>
      </c>
    </row>
    <row r="8706" spans="1:22" x14ac:dyDescent="0.25">
      <c r="A8706">
        <v>8705</v>
      </c>
      <c r="B8706" t="s">
        <v>10193</v>
      </c>
      <c r="C8706">
        <v>2013</v>
      </c>
      <c r="D8706" s="1">
        <v>41479</v>
      </c>
      <c r="E8706" s="1">
        <v>41482</v>
      </c>
      <c r="F8706" t="s">
        <v>188</v>
      </c>
      <c r="G8706" t="s">
        <v>5110</v>
      </c>
      <c r="H8706" t="s">
        <v>5111</v>
      </c>
      <c r="I8706" t="s">
        <v>26</v>
      </c>
      <c r="J8706" t="s">
        <v>27</v>
      </c>
      <c r="K8706" t="s">
        <v>184</v>
      </c>
      <c r="L8706" t="s">
        <v>104</v>
      </c>
      <c r="M8706">
        <v>77041</v>
      </c>
      <c r="N8706" t="s">
        <v>105</v>
      </c>
      <c r="O8706" t="s">
        <v>8518</v>
      </c>
      <c r="P8706" t="s">
        <v>71</v>
      </c>
      <c r="Q8706" t="s">
        <v>72</v>
      </c>
      <c r="R8706" t="s">
        <v>8519</v>
      </c>
      <c r="S8706">
        <v>115.136</v>
      </c>
      <c r="T8706">
        <v>8</v>
      </c>
      <c r="U8706">
        <v>0.2</v>
      </c>
      <c r="V8706">
        <v>11.513600000000004</v>
      </c>
    </row>
    <row r="8707" spans="1:22" x14ac:dyDescent="0.25">
      <c r="A8707">
        <v>8706</v>
      </c>
      <c r="B8707" t="s">
        <v>10194</v>
      </c>
      <c r="C8707">
        <v>2011</v>
      </c>
      <c r="D8707" s="1">
        <v>40817</v>
      </c>
      <c r="E8707" s="1">
        <v>40821</v>
      </c>
      <c r="F8707" t="s">
        <v>50</v>
      </c>
      <c r="G8707" t="s">
        <v>7337</v>
      </c>
      <c r="H8707" t="s">
        <v>7338</v>
      </c>
      <c r="I8707" t="s">
        <v>102</v>
      </c>
      <c r="J8707" t="s">
        <v>27</v>
      </c>
      <c r="K8707" t="s">
        <v>3319</v>
      </c>
      <c r="L8707" t="s">
        <v>1392</v>
      </c>
      <c r="M8707">
        <v>89502</v>
      </c>
      <c r="N8707" t="s">
        <v>44</v>
      </c>
      <c r="O8707" t="s">
        <v>9899</v>
      </c>
      <c r="P8707" t="s">
        <v>46</v>
      </c>
      <c r="Q8707" t="s">
        <v>269</v>
      </c>
      <c r="R8707" t="s">
        <v>9900</v>
      </c>
      <c r="S8707">
        <v>4.71</v>
      </c>
      <c r="T8707">
        <v>1</v>
      </c>
      <c r="U8707">
        <v>0</v>
      </c>
      <c r="V8707">
        <v>0</v>
      </c>
    </row>
    <row r="8708" spans="1:22" x14ac:dyDescent="0.25">
      <c r="A8708">
        <v>8707</v>
      </c>
      <c r="B8708" t="s">
        <v>10195</v>
      </c>
      <c r="C8708">
        <v>2011</v>
      </c>
      <c r="D8708" s="1">
        <v>40794</v>
      </c>
      <c r="E8708" s="1">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13.437199999999986</v>
      </c>
    </row>
    <row r="8709" spans="1:22" x14ac:dyDescent="0.25">
      <c r="A8709">
        <v>8708</v>
      </c>
      <c r="B8709" t="s">
        <v>10195</v>
      </c>
      <c r="C8709">
        <v>2011</v>
      </c>
      <c r="D8709" s="1">
        <v>40794</v>
      </c>
      <c r="E8709" s="1">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x14ac:dyDescent="0.25">
      <c r="A8710">
        <v>8709</v>
      </c>
      <c r="B8710" t="s">
        <v>10196</v>
      </c>
      <c r="C8710">
        <v>2011</v>
      </c>
      <c r="D8710" s="1">
        <v>40863</v>
      </c>
      <c r="E8710" s="1">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x14ac:dyDescent="0.25">
      <c r="A8711">
        <v>8710</v>
      </c>
      <c r="B8711" t="s">
        <v>10196</v>
      </c>
      <c r="C8711">
        <v>2011</v>
      </c>
      <c r="D8711" s="1">
        <v>40863</v>
      </c>
      <c r="E8711" s="1">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25.197899999999969</v>
      </c>
    </row>
    <row r="8712" spans="1:22" x14ac:dyDescent="0.25">
      <c r="A8712">
        <v>8711</v>
      </c>
      <c r="B8712" t="s">
        <v>10196</v>
      </c>
      <c r="C8712">
        <v>2011</v>
      </c>
      <c r="D8712" s="1">
        <v>40863</v>
      </c>
      <c r="E8712" s="1">
        <v>40865</v>
      </c>
      <c r="F8712" t="s">
        <v>188</v>
      </c>
      <c r="G8712" t="s">
        <v>2109</v>
      </c>
      <c r="H8712" t="s">
        <v>2110</v>
      </c>
      <c r="I8712" t="s">
        <v>41</v>
      </c>
      <c r="J8712" t="s">
        <v>27</v>
      </c>
      <c r="K8712" t="s">
        <v>42</v>
      </c>
      <c r="L8712" t="s">
        <v>43</v>
      </c>
      <c r="M8712">
        <v>90008</v>
      </c>
      <c r="N8712" t="s">
        <v>44</v>
      </c>
      <c r="O8712" t="s">
        <v>684</v>
      </c>
      <c r="P8712" t="s">
        <v>46</v>
      </c>
      <c r="Q8712" t="s">
        <v>59</v>
      </c>
      <c r="R8712" t="s">
        <v>685</v>
      </c>
      <c r="S8712">
        <v>344.90999999999997</v>
      </c>
      <c r="T8712">
        <v>3</v>
      </c>
      <c r="U8712">
        <v>0</v>
      </c>
      <c r="V8712">
        <v>10.347300000000004</v>
      </c>
    </row>
    <row r="8713" spans="1:22" x14ac:dyDescent="0.25">
      <c r="A8713">
        <v>8712</v>
      </c>
      <c r="B8713" t="s">
        <v>10197</v>
      </c>
      <c r="C8713">
        <v>2011</v>
      </c>
      <c r="D8713" s="1">
        <v>40605</v>
      </c>
      <c r="E8713" s="1">
        <v>40609</v>
      </c>
      <c r="F8713" t="s">
        <v>50</v>
      </c>
      <c r="G8713" t="s">
        <v>3480</v>
      </c>
      <c r="H8713" t="s">
        <v>3481</v>
      </c>
      <c r="I8713" t="s">
        <v>26</v>
      </c>
      <c r="J8713" t="s">
        <v>27</v>
      </c>
      <c r="K8713" t="s">
        <v>947</v>
      </c>
      <c r="L8713" t="s">
        <v>43</v>
      </c>
      <c r="M8713">
        <v>92037</v>
      </c>
      <c r="N8713" t="s">
        <v>44</v>
      </c>
      <c r="O8713" t="s">
        <v>3804</v>
      </c>
      <c r="P8713" t="s">
        <v>32</v>
      </c>
      <c r="Q8713" t="s">
        <v>56</v>
      </c>
      <c r="R8713" t="s">
        <v>3805</v>
      </c>
      <c r="S8713">
        <v>626.35200000000009</v>
      </c>
      <c r="T8713">
        <v>3</v>
      </c>
      <c r="U8713">
        <v>0.2</v>
      </c>
      <c r="V8713">
        <v>-23.488200000000091</v>
      </c>
    </row>
    <row r="8714" spans="1:22" x14ac:dyDescent="0.25">
      <c r="A8714">
        <v>8713</v>
      </c>
      <c r="B8714" t="s">
        <v>10198</v>
      </c>
      <c r="C8714">
        <v>2012</v>
      </c>
      <c r="D8714" s="1">
        <v>41246</v>
      </c>
      <c r="E8714" s="1">
        <v>41250</v>
      </c>
      <c r="F8714" t="s">
        <v>50</v>
      </c>
      <c r="G8714" t="s">
        <v>5501</v>
      </c>
      <c r="H8714" t="s">
        <v>5502</v>
      </c>
      <c r="I8714" t="s">
        <v>26</v>
      </c>
      <c r="J8714" t="s">
        <v>27</v>
      </c>
      <c r="K8714" t="s">
        <v>127</v>
      </c>
      <c r="L8714" t="s">
        <v>43</v>
      </c>
      <c r="M8714">
        <v>94110</v>
      </c>
      <c r="N8714" t="s">
        <v>44</v>
      </c>
      <c r="O8714" t="s">
        <v>5019</v>
      </c>
      <c r="P8714" t="s">
        <v>32</v>
      </c>
      <c r="Q8714" t="s">
        <v>33</v>
      </c>
      <c r="R8714" t="s">
        <v>5536</v>
      </c>
      <c r="S8714">
        <v>359.49899999999997</v>
      </c>
      <c r="T8714">
        <v>3</v>
      </c>
      <c r="U8714">
        <v>0.15</v>
      </c>
      <c r="V8714">
        <v>-29.605799999999981</v>
      </c>
    </row>
    <row r="8715" spans="1:22" x14ac:dyDescent="0.25">
      <c r="A8715">
        <v>8714</v>
      </c>
      <c r="B8715" t="s">
        <v>10199</v>
      </c>
      <c r="C8715">
        <v>2014</v>
      </c>
      <c r="D8715" s="1">
        <v>41832</v>
      </c>
      <c r="E8715" s="1">
        <v>41837</v>
      </c>
      <c r="F8715" t="s">
        <v>50</v>
      </c>
      <c r="G8715" t="s">
        <v>7624</v>
      </c>
      <c r="H8715" t="s">
        <v>7625</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5.3963999999999963</v>
      </c>
    </row>
    <row r="8716" spans="1:22" x14ac:dyDescent="0.25">
      <c r="A8716">
        <v>8715</v>
      </c>
      <c r="B8716" t="s">
        <v>10199</v>
      </c>
      <c r="C8716">
        <v>2014</v>
      </c>
      <c r="D8716" s="1">
        <v>41832</v>
      </c>
      <c r="E8716" s="1">
        <v>41837</v>
      </c>
      <c r="F8716" t="s">
        <v>50</v>
      </c>
      <c r="G8716" t="s">
        <v>7624</v>
      </c>
      <c r="H8716" t="s">
        <v>7625</v>
      </c>
      <c r="I8716" t="s">
        <v>41</v>
      </c>
      <c r="J8716" t="s">
        <v>27</v>
      </c>
      <c r="K8716" t="s">
        <v>947</v>
      </c>
      <c r="L8716" t="s">
        <v>43</v>
      </c>
      <c r="M8716">
        <v>92105</v>
      </c>
      <c r="N8716" t="s">
        <v>44</v>
      </c>
      <c r="O8716" t="s">
        <v>3858</v>
      </c>
      <c r="P8716" t="s">
        <v>46</v>
      </c>
      <c r="Q8716" t="s">
        <v>75</v>
      </c>
      <c r="R8716" t="s">
        <v>3859</v>
      </c>
      <c r="S8716">
        <v>29.800000000000004</v>
      </c>
      <c r="T8716">
        <v>5</v>
      </c>
      <c r="U8716">
        <v>0.2</v>
      </c>
      <c r="V8716">
        <v>9.3124999999999982</v>
      </c>
    </row>
    <row r="8717" spans="1:22" x14ac:dyDescent="0.25">
      <c r="A8717">
        <v>8716</v>
      </c>
      <c r="B8717" t="s">
        <v>10200</v>
      </c>
      <c r="C8717">
        <v>2014</v>
      </c>
      <c r="D8717" s="1">
        <v>41960</v>
      </c>
      <c r="E8717" s="1">
        <v>41964</v>
      </c>
      <c r="F8717" t="s">
        <v>23</v>
      </c>
      <c r="G8717" t="s">
        <v>2605</v>
      </c>
      <c r="H8717" t="s">
        <v>2606</v>
      </c>
      <c r="I8717" t="s">
        <v>41</v>
      </c>
      <c r="J8717" t="s">
        <v>27</v>
      </c>
      <c r="K8717" t="s">
        <v>10201</v>
      </c>
      <c r="L8717" t="s">
        <v>498</v>
      </c>
      <c r="M8717">
        <v>44035</v>
      </c>
      <c r="N8717" t="s">
        <v>148</v>
      </c>
      <c r="O8717" t="s">
        <v>2038</v>
      </c>
      <c r="P8717" t="s">
        <v>46</v>
      </c>
      <c r="Q8717" t="s">
        <v>75</v>
      </c>
      <c r="R8717" t="s">
        <v>2039</v>
      </c>
      <c r="S8717">
        <v>1.8240000000000003</v>
      </c>
      <c r="T8717">
        <v>1</v>
      </c>
      <c r="U8717">
        <v>0.7</v>
      </c>
      <c r="V8717">
        <v>-1.3983999999999996</v>
      </c>
    </row>
    <row r="8718" spans="1:22" x14ac:dyDescent="0.25">
      <c r="A8718">
        <v>8717</v>
      </c>
      <c r="B8718" t="s">
        <v>10202</v>
      </c>
      <c r="C8718">
        <v>2013</v>
      </c>
      <c r="D8718" s="1">
        <v>41438</v>
      </c>
      <c r="E8718" s="1">
        <v>41442</v>
      </c>
      <c r="F8718" t="s">
        <v>23</v>
      </c>
      <c r="G8718" t="s">
        <v>5151</v>
      </c>
      <c r="H8718" t="s">
        <v>5152</v>
      </c>
      <c r="I8718" t="s">
        <v>102</v>
      </c>
      <c r="J8718" t="s">
        <v>27</v>
      </c>
      <c r="K8718" t="s">
        <v>184</v>
      </c>
      <c r="L8718" t="s">
        <v>104</v>
      </c>
      <c r="M8718">
        <v>77070</v>
      </c>
      <c r="N8718" t="s">
        <v>105</v>
      </c>
      <c r="O8718" t="s">
        <v>5943</v>
      </c>
      <c r="P8718" t="s">
        <v>46</v>
      </c>
      <c r="Q8718" t="s">
        <v>78</v>
      </c>
      <c r="R8718" t="s">
        <v>5944</v>
      </c>
      <c r="S8718">
        <v>64.383999999999986</v>
      </c>
      <c r="T8718">
        <v>4</v>
      </c>
      <c r="U8718">
        <v>0.8</v>
      </c>
      <c r="V8718">
        <v>-160.96</v>
      </c>
    </row>
    <row r="8719" spans="1:22" x14ac:dyDescent="0.25">
      <c r="A8719">
        <v>8718</v>
      </c>
      <c r="B8719" t="s">
        <v>10202</v>
      </c>
      <c r="C8719">
        <v>2013</v>
      </c>
      <c r="D8719" s="1">
        <v>41438</v>
      </c>
      <c r="E8719" s="1">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6.9840000000000009</v>
      </c>
      <c r="T8719">
        <v>2</v>
      </c>
      <c r="U8719">
        <v>0.6</v>
      </c>
      <c r="V8719">
        <v>-4.5396000000000019</v>
      </c>
    </row>
    <row r="8720" spans="1:22" x14ac:dyDescent="0.25">
      <c r="A8720">
        <v>8719</v>
      </c>
      <c r="B8720" t="s">
        <v>10202</v>
      </c>
      <c r="C8720">
        <v>2013</v>
      </c>
      <c r="D8720" s="1">
        <v>41438</v>
      </c>
      <c r="E8720" s="1">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11.264000000000001</v>
      </c>
      <c r="T8720">
        <v>8</v>
      </c>
      <c r="U8720">
        <v>0.2</v>
      </c>
      <c r="V8720">
        <v>3.9423999999999997</v>
      </c>
    </row>
    <row r="8721" spans="1:22" x14ac:dyDescent="0.25">
      <c r="A8721">
        <v>8720</v>
      </c>
      <c r="B8721" t="s">
        <v>10202</v>
      </c>
      <c r="C8721">
        <v>2013</v>
      </c>
      <c r="D8721" s="1">
        <v>41438</v>
      </c>
      <c r="E8721" s="1">
        <v>41442</v>
      </c>
      <c r="F8721" t="s">
        <v>23</v>
      </c>
      <c r="G8721" t="s">
        <v>5151</v>
      </c>
      <c r="H8721" t="s">
        <v>5152</v>
      </c>
      <c r="I8721" t="s">
        <v>102</v>
      </c>
      <c r="J8721" t="s">
        <v>27</v>
      </c>
      <c r="K8721" t="s">
        <v>184</v>
      </c>
      <c r="L8721" t="s">
        <v>104</v>
      </c>
      <c r="M8721">
        <v>77070</v>
      </c>
      <c r="N8721" t="s">
        <v>105</v>
      </c>
      <c r="O8721" t="s">
        <v>7333</v>
      </c>
      <c r="P8721" t="s">
        <v>46</v>
      </c>
      <c r="Q8721" t="s">
        <v>90</v>
      </c>
      <c r="R8721" t="s">
        <v>7334</v>
      </c>
      <c r="S8721">
        <v>15.552000000000003</v>
      </c>
      <c r="T8721">
        <v>3</v>
      </c>
      <c r="U8721">
        <v>0.2</v>
      </c>
      <c r="V8721">
        <v>5.6375999999999999</v>
      </c>
    </row>
    <row r="8722" spans="1:22" x14ac:dyDescent="0.25">
      <c r="A8722">
        <v>8721</v>
      </c>
      <c r="B8722" t="s">
        <v>10202</v>
      </c>
      <c r="C8722">
        <v>2013</v>
      </c>
      <c r="D8722" s="1">
        <v>41438</v>
      </c>
      <c r="E8722" s="1">
        <v>41442</v>
      </c>
      <c r="F8722" t="s">
        <v>23</v>
      </c>
      <c r="G8722" t="s">
        <v>5151</v>
      </c>
      <c r="H8722" t="s">
        <v>5152</v>
      </c>
      <c r="I8722" t="s">
        <v>102</v>
      </c>
      <c r="J8722" t="s">
        <v>27</v>
      </c>
      <c r="K8722" t="s">
        <v>184</v>
      </c>
      <c r="L8722" t="s">
        <v>104</v>
      </c>
      <c r="M8722">
        <v>77070</v>
      </c>
      <c r="N8722" t="s">
        <v>105</v>
      </c>
      <c r="O8722" t="s">
        <v>7266</v>
      </c>
      <c r="P8722" t="s">
        <v>32</v>
      </c>
      <c r="Q8722" t="s">
        <v>36</v>
      </c>
      <c r="R8722" t="s">
        <v>7267</v>
      </c>
      <c r="S8722">
        <v>379.37200000000001</v>
      </c>
      <c r="T8722">
        <v>2</v>
      </c>
      <c r="U8722">
        <v>0.3</v>
      </c>
      <c r="V8722">
        <v>-119.23120000000003</v>
      </c>
    </row>
    <row r="8723" spans="1:22" x14ac:dyDescent="0.25">
      <c r="A8723">
        <v>8722</v>
      </c>
      <c r="B8723" t="s">
        <v>10202</v>
      </c>
      <c r="C8723">
        <v>2013</v>
      </c>
      <c r="D8723" s="1">
        <v>41438</v>
      </c>
      <c r="E8723" s="1">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67.536000000000016</v>
      </c>
      <c r="T8723">
        <v>9</v>
      </c>
      <c r="U8723">
        <v>0.2</v>
      </c>
      <c r="V8723">
        <v>6.7535999999999987</v>
      </c>
    </row>
    <row r="8724" spans="1:22" x14ac:dyDescent="0.25">
      <c r="A8724">
        <v>8723</v>
      </c>
      <c r="B8724" t="s">
        <v>10202</v>
      </c>
      <c r="C8724">
        <v>2013</v>
      </c>
      <c r="D8724" s="1">
        <v>41438</v>
      </c>
      <c r="E8724" s="1">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1.5239999999999996</v>
      </c>
      <c r="T8724">
        <v>2</v>
      </c>
      <c r="U8724">
        <v>0.8</v>
      </c>
      <c r="V8724">
        <v>-2.6670000000000007</v>
      </c>
    </row>
    <row r="8725" spans="1:22" x14ac:dyDescent="0.25">
      <c r="A8725">
        <v>8724</v>
      </c>
      <c r="B8725" t="s">
        <v>10203</v>
      </c>
      <c r="C8725">
        <v>2013</v>
      </c>
      <c r="D8725" s="1">
        <v>41638</v>
      </c>
      <c r="E8725" s="1">
        <v>41640</v>
      </c>
      <c r="F8725" t="s">
        <v>23</v>
      </c>
      <c r="G8725" t="s">
        <v>8227</v>
      </c>
      <c r="H8725" t="s">
        <v>8228</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x14ac:dyDescent="0.25">
      <c r="A8726">
        <v>8725</v>
      </c>
      <c r="B8726" t="s">
        <v>10203</v>
      </c>
      <c r="C8726">
        <v>2013</v>
      </c>
      <c r="D8726" s="1">
        <v>41638</v>
      </c>
      <c r="E8726" s="1">
        <v>41640</v>
      </c>
      <c r="F8726" t="s">
        <v>23</v>
      </c>
      <c r="G8726" t="s">
        <v>8227</v>
      </c>
      <c r="H8726" t="s">
        <v>8228</v>
      </c>
      <c r="I8726" t="s">
        <v>102</v>
      </c>
      <c r="J8726" t="s">
        <v>27</v>
      </c>
      <c r="K8726" t="s">
        <v>1419</v>
      </c>
      <c r="L8726" t="s">
        <v>54</v>
      </c>
      <c r="M8726">
        <v>33178</v>
      </c>
      <c r="N8726" t="s">
        <v>30</v>
      </c>
      <c r="O8726" t="s">
        <v>7925</v>
      </c>
      <c r="P8726" t="s">
        <v>46</v>
      </c>
      <c r="Q8726" t="s">
        <v>90</v>
      </c>
      <c r="R8726" t="s">
        <v>7926</v>
      </c>
      <c r="S8726">
        <v>25.344000000000001</v>
      </c>
      <c r="T8726">
        <v>6</v>
      </c>
      <c r="U8726">
        <v>0.2</v>
      </c>
      <c r="V8726">
        <v>8.8704000000000018</v>
      </c>
    </row>
    <row r="8727" spans="1:22" x14ac:dyDescent="0.25">
      <c r="A8727">
        <v>8726</v>
      </c>
      <c r="B8727" t="s">
        <v>10204</v>
      </c>
      <c r="C8727">
        <v>2014</v>
      </c>
      <c r="D8727" s="1">
        <v>41717</v>
      </c>
      <c r="E8727" s="1">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x14ac:dyDescent="0.25">
      <c r="A8728">
        <v>8727</v>
      </c>
      <c r="B8728" t="s">
        <v>10205</v>
      </c>
      <c r="C8728">
        <v>2012</v>
      </c>
      <c r="D8728" s="1">
        <v>41270</v>
      </c>
      <c r="E8728" s="1">
        <v>41274</v>
      </c>
      <c r="F8728" t="s">
        <v>50</v>
      </c>
      <c r="G8728" t="s">
        <v>1157</v>
      </c>
      <c r="H8728" t="s">
        <v>1158</v>
      </c>
      <c r="I8728" t="s">
        <v>41</v>
      </c>
      <c r="J8728" t="s">
        <v>27</v>
      </c>
      <c r="K8728" t="s">
        <v>1185</v>
      </c>
      <c r="L8728" t="s">
        <v>335</v>
      </c>
      <c r="M8728">
        <v>37130</v>
      </c>
      <c r="N8728" t="s">
        <v>30</v>
      </c>
      <c r="O8728" t="s">
        <v>9958</v>
      </c>
      <c r="P8728" t="s">
        <v>71</v>
      </c>
      <c r="Q8728" t="s">
        <v>161</v>
      </c>
      <c r="R8728" t="s">
        <v>9959</v>
      </c>
      <c r="S8728">
        <v>4.7279999999999998</v>
      </c>
      <c r="T8728">
        <v>3</v>
      </c>
      <c r="U8728">
        <v>0.2</v>
      </c>
      <c r="V8728">
        <v>0.70919999999999961</v>
      </c>
    </row>
    <row r="8729" spans="1:22" x14ac:dyDescent="0.25">
      <c r="A8729">
        <v>8728</v>
      </c>
      <c r="B8729" t="s">
        <v>10205</v>
      </c>
      <c r="C8729">
        <v>2012</v>
      </c>
      <c r="D8729" s="1">
        <v>41270</v>
      </c>
      <c r="E8729" s="1">
        <v>41274</v>
      </c>
      <c r="F8729" t="s">
        <v>50</v>
      </c>
      <c r="G8729" t="s">
        <v>1157</v>
      </c>
      <c r="H8729" t="s">
        <v>1158</v>
      </c>
      <c r="I8729" t="s">
        <v>41</v>
      </c>
      <c r="J8729" t="s">
        <v>27</v>
      </c>
      <c r="K8729" t="s">
        <v>1185</v>
      </c>
      <c r="L8729" t="s">
        <v>335</v>
      </c>
      <c r="M8729">
        <v>37130</v>
      </c>
      <c r="N8729" t="s">
        <v>30</v>
      </c>
      <c r="O8729" t="s">
        <v>9895</v>
      </c>
      <c r="P8729" t="s">
        <v>32</v>
      </c>
      <c r="Q8729" t="s">
        <v>65</v>
      </c>
      <c r="R8729" t="s">
        <v>9896</v>
      </c>
      <c r="S8729">
        <v>53.352000000000004</v>
      </c>
      <c r="T8729">
        <v>3</v>
      </c>
      <c r="U8729">
        <v>0.2</v>
      </c>
      <c r="V8729">
        <v>16.005600000000005</v>
      </c>
    </row>
    <row r="8730" spans="1:22" x14ac:dyDescent="0.25">
      <c r="A8730">
        <v>8729</v>
      </c>
      <c r="B8730" t="s">
        <v>10205</v>
      </c>
      <c r="C8730">
        <v>2012</v>
      </c>
      <c r="D8730" s="1">
        <v>41270</v>
      </c>
      <c r="E8730" s="1">
        <v>41274</v>
      </c>
      <c r="F8730" t="s">
        <v>50</v>
      </c>
      <c r="G8730" t="s">
        <v>1157</v>
      </c>
      <c r="H8730" t="s">
        <v>1158</v>
      </c>
      <c r="I8730" t="s">
        <v>41</v>
      </c>
      <c r="J8730" t="s">
        <v>27</v>
      </c>
      <c r="K8730" t="s">
        <v>1185</v>
      </c>
      <c r="L8730" t="s">
        <v>335</v>
      </c>
      <c r="M8730">
        <v>37130</v>
      </c>
      <c r="N8730" t="s">
        <v>30</v>
      </c>
      <c r="O8730" t="s">
        <v>7282</v>
      </c>
      <c r="P8730" t="s">
        <v>32</v>
      </c>
      <c r="Q8730" t="s">
        <v>33</v>
      </c>
      <c r="R8730" t="s">
        <v>7283</v>
      </c>
      <c r="S8730">
        <v>131.10400000000001</v>
      </c>
      <c r="T8730">
        <v>2</v>
      </c>
      <c r="U8730">
        <v>0.2</v>
      </c>
      <c r="V8730">
        <v>8.1939999999999955</v>
      </c>
    </row>
    <row r="8731" spans="1:22" x14ac:dyDescent="0.25">
      <c r="A8731">
        <v>8730</v>
      </c>
      <c r="B8731" t="s">
        <v>10205</v>
      </c>
      <c r="C8731">
        <v>2012</v>
      </c>
      <c r="D8731" s="1">
        <v>41270</v>
      </c>
      <c r="E8731" s="1">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22.512000000000004</v>
      </c>
      <c r="T8731">
        <v>3</v>
      </c>
      <c r="U8731">
        <v>0.2</v>
      </c>
      <c r="V8731">
        <v>2.2511999999999999</v>
      </c>
    </row>
    <row r="8732" spans="1:22" x14ac:dyDescent="0.25">
      <c r="A8732">
        <v>8731</v>
      </c>
      <c r="B8732" t="s">
        <v>10205</v>
      </c>
      <c r="C8732">
        <v>2012</v>
      </c>
      <c r="D8732" s="1">
        <v>41270</v>
      </c>
      <c r="E8732" s="1">
        <v>41274</v>
      </c>
      <c r="F8732" t="s">
        <v>50</v>
      </c>
      <c r="G8732" t="s">
        <v>1157</v>
      </c>
      <c r="H8732" t="s">
        <v>1158</v>
      </c>
      <c r="I8732" t="s">
        <v>41</v>
      </c>
      <c r="J8732" t="s">
        <v>27</v>
      </c>
      <c r="K8732" t="s">
        <v>1185</v>
      </c>
      <c r="L8732" t="s">
        <v>335</v>
      </c>
      <c r="M8732">
        <v>37130</v>
      </c>
      <c r="N8732" t="s">
        <v>30</v>
      </c>
      <c r="O8732" t="s">
        <v>5895</v>
      </c>
      <c r="P8732" t="s">
        <v>71</v>
      </c>
      <c r="Q8732" t="s">
        <v>161</v>
      </c>
      <c r="R8732" t="s">
        <v>5896</v>
      </c>
      <c r="S8732">
        <v>72.744000000000014</v>
      </c>
      <c r="T8732">
        <v>7</v>
      </c>
      <c r="U8732">
        <v>0.2</v>
      </c>
      <c r="V8732">
        <v>-12.730200000000011</v>
      </c>
    </row>
    <row r="8733" spans="1:22" x14ac:dyDescent="0.25">
      <c r="A8733">
        <v>8732</v>
      </c>
      <c r="B8733" t="s">
        <v>10206</v>
      </c>
      <c r="C8733">
        <v>2012</v>
      </c>
      <c r="D8733" s="1">
        <v>41121</v>
      </c>
      <c r="E8733" s="1">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15.776999999999996</v>
      </c>
    </row>
    <row r="8734" spans="1:22" x14ac:dyDescent="0.25">
      <c r="A8734">
        <v>8733</v>
      </c>
      <c r="B8734" t="s">
        <v>10207</v>
      </c>
      <c r="C8734">
        <v>2014</v>
      </c>
      <c r="D8734" s="1">
        <v>41818</v>
      </c>
      <c r="E8734" s="1">
        <v>41820</v>
      </c>
      <c r="F8734" t="s">
        <v>23</v>
      </c>
      <c r="G8734" t="s">
        <v>3884</v>
      </c>
      <c r="H8734" t="s">
        <v>3885</v>
      </c>
      <c r="I8734" t="s">
        <v>41</v>
      </c>
      <c r="J8734" t="s">
        <v>27</v>
      </c>
      <c r="K8734" t="s">
        <v>95</v>
      </c>
      <c r="L8734" t="s">
        <v>96</v>
      </c>
      <c r="M8734">
        <v>98105</v>
      </c>
      <c r="N8734" t="s">
        <v>44</v>
      </c>
      <c r="O8734" t="s">
        <v>6174</v>
      </c>
      <c r="P8734" t="s">
        <v>46</v>
      </c>
      <c r="Q8734" t="s">
        <v>90</v>
      </c>
      <c r="R8734" t="s">
        <v>6175</v>
      </c>
      <c r="S8734">
        <v>19.440000000000001</v>
      </c>
      <c r="T8734">
        <v>3</v>
      </c>
      <c r="U8734">
        <v>0</v>
      </c>
      <c r="V8734">
        <v>9.3312000000000008</v>
      </c>
    </row>
    <row r="8735" spans="1:22" x14ac:dyDescent="0.25">
      <c r="A8735">
        <v>8734</v>
      </c>
      <c r="B8735" t="s">
        <v>10207</v>
      </c>
      <c r="C8735">
        <v>2014</v>
      </c>
      <c r="D8735" s="1">
        <v>41818</v>
      </c>
      <c r="E8735" s="1">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126.30000000000001</v>
      </c>
      <c r="T8735">
        <v>3</v>
      </c>
      <c r="U8735">
        <v>0</v>
      </c>
      <c r="V8735">
        <v>40.415999999999997</v>
      </c>
    </row>
    <row r="8736" spans="1:22" x14ac:dyDescent="0.25">
      <c r="A8736">
        <v>8735</v>
      </c>
      <c r="B8736" t="s">
        <v>10207</v>
      </c>
      <c r="C8736">
        <v>2014</v>
      </c>
      <c r="D8736" s="1">
        <v>41818</v>
      </c>
      <c r="E8736" s="1">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244.61549999999988</v>
      </c>
    </row>
    <row r="8737" spans="1:22" x14ac:dyDescent="0.25">
      <c r="A8737">
        <v>8736</v>
      </c>
      <c r="B8737" t="s">
        <v>10208</v>
      </c>
      <c r="C8737">
        <v>2011</v>
      </c>
      <c r="D8737" s="1">
        <v>40582</v>
      </c>
      <c r="E8737" s="1">
        <v>40585</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x14ac:dyDescent="0.25">
      <c r="A8738">
        <v>8737</v>
      </c>
      <c r="B8738" t="s">
        <v>10209</v>
      </c>
      <c r="C8738">
        <v>2013</v>
      </c>
      <c r="D8738" s="1">
        <v>41522</v>
      </c>
      <c r="E8738" s="1">
        <v>41527</v>
      </c>
      <c r="F8738" t="s">
        <v>50</v>
      </c>
      <c r="G8738" t="s">
        <v>4512</v>
      </c>
      <c r="H8738" t="s">
        <v>4513</v>
      </c>
      <c r="I8738" t="s">
        <v>41</v>
      </c>
      <c r="J8738" t="s">
        <v>27</v>
      </c>
      <c r="K8738" t="s">
        <v>8161</v>
      </c>
      <c r="L8738" t="s">
        <v>229</v>
      </c>
      <c r="M8738">
        <v>55125</v>
      </c>
      <c r="N8738" t="s">
        <v>105</v>
      </c>
      <c r="O8738" t="s">
        <v>2011</v>
      </c>
      <c r="P8738" t="s">
        <v>46</v>
      </c>
      <c r="Q8738" t="s">
        <v>59</v>
      </c>
      <c r="R8738" t="s">
        <v>2012</v>
      </c>
      <c r="S8738">
        <v>535.41</v>
      </c>
      <c r="T8738">
        <v>3</v>
      </c>
      <c r="U8738">
        <v>0</v>
      </c>
      <c r="V8738">
        <v>160.62299999999993</v>
      </c>
    </row>
    <row r="8739" spans="1:22" x14ac:dyDescent="0.25">
      <c r="A8739">
        <v>8738</v>
      </c>
      <c r="B8739" t="s">
        <v>10210</v>
      </c>
      <c r="C8739">
        <v>2014</v>
      </c>
      <c r="D8739" s="1">
        <v>41736</v>
      </c>
      <c r="E8739" s="1">
        <v>41740</v>
      </c>
      <c r="F8739" t="s">
        <v>50</v>
      </c>
      <c r="G8739" t="s">
        <v>7121</v>
      </c>
      <c r="H8739" t="s">
        <v>7122</v>
      </c>
      <c r="I8739" t="s">
        <v>41</v>
      </c>
      <c r="J8739" t="s">
        <v>27</v>
      </c>
      <c r="K8739" t="s">
        <v>6243</v>
      </c>
      <c r="L8739" t="s">
        <v>335</v>
      </c>
      <c r="M8739">
        <v>37421</v>
      </c>
      <c r="N8739" t="s">
        <v>30</v>
      </c>
      <c r="O8739" t="s">
        <v>3163</v>
      </c>
      <c r="P8739" t="s">
        <v>46</v>
      </c>
      <c r="Q8739" t="s">
        <v>75</v>
      </c>
      <c r="R8739" t="s">
        <v>3164</v>
      </c>
      <c r="S8739">
        <v>8.1000000000000014</v>
      </c>
      <c r="T8739">
        <v>5</v>
      </c>
      <c r="U8739">
        <v>0.7</v>
      </c>
      <c r="V8739">
        <v>-5.9399999999999977</v>
      </c>
    </row>
    <row r="8740" spans="1:22" x14ac:dyDescent="0.25">
      <c r="A8740">
        <v>8739</v>
      </c>
      <c r="B8740" t="s">
        <v>10211</v>
      </c>
      <c r="C8740">
        <v>2014</v>
      </c>
      <c r="D8740" s="1">
        <v>41982</v>
      </c>
      <c r="E8740" s="1">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3.6431999999999998</v>
      </c>
    </row>
    <row r="8741" spans="1:22" x14ac:dyDescent="0.25">
      <c r="A8741">
        <v>8740</v>
      </c>
      <c r="B8741" t="s">
        <v>10211</v>
      </c>
      <c r="C8741">
        <v>2014</v>
      </c>
      <c r="D8741" s="1">
        <v>41982</v>
      </c>
      <c r="E8741" s="1">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83.987999999999985</v>
      </c>
      <c r="T8741">
        <v>2</v>
      </c>
      <c r="U8741">
        <v>0.4</v>
      </c>
      <c r="V8741">
        <v>-20.996999999999993</v>
      </c>
    </row>
    <row r="8742" spans="1:22" x14ac:dyDescent="0.25">
      <c r="A8742">
        <v>8741</v>
      </c>
      <c r="B8742" t="s">
        <v>10212</v>
      </c>
      <c r="C8742">
        <v>2013</v>
      </c>
      <c r="D8742" s="1">
        <v>41480</v>
      </c>
      <c r="E8742" s="1">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21.227999999999998</v>
      </c>
    </row>
    <row r="8743" spans="1:22" x14ac:dyDescent="0.25">
      <c r="A8743">
        <v>8742</v>
      </c>
      <c r="B8743" t="s">
        <v>10213</v>
      </c>
      <c r="C8743">
        <v>2012</v>
      </c>
      <c r="D8743" s="1">
        <v>41222</v>
      </c>
      <c r="E8743" s="1">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x14ac:dyDescent="0.25">
      <c r="A8744">
        <v>8743</v>
      </c>
      <c r="B8744" t="s">
        <v>10214</v>
      </c>
      <c r="C8744">
        <v>2012</v>
      </c>
      <c r="D8744" s="1">
        <v>41184</v>
      </c>
      <c r="E8744" s="1">
        <v>41186</v>
      </c>
      <c r="F8744" t="s">
        <v>188</v>
      </c>
      <c r="G8744" t="s">
        <v>2002</v>
      </c>
      <c r="H8744" t="s">
        <v>2003</v>
      </c>
      <c r="I8744" t="s">
        <v>26</v>
      </c>
      <c r="J8744" t="s">
        <v>27</v>
      </c>
      <c r="K8744" t="s">
        <v>9416</v>
      </c>
      <c r="L8744" t="s">
        <v>420</v>
      </c>
      <c r="M8744">
        <v>97123</v>
      </c>
      <c r="N8744" t="s">
        <v>44</v>
      </c>
      <c r="O8744" t="s">
        <v>426</v>
      </c>
      <c r="P8744" t="s">
        <v>32</v>
      </c>
      <c r="Q8744" t="s">
        <v>65</v>
      </c>
      <c r="R8744" t="s">
        <v>427</v>
      </c>
      <c r="S8744">
        <v>11.032</v>
      </c>
      <c r="T8744">
        <v>1</v>
      </c>
      <c r="U8744">
        <v>0.2</v>
      </c>
      <c r="V8744">
        <v>3.0338000000000003</v>
      </c>
    </row>
    <row r="8745" spans="1:22" x14ac:dyDescent="0.25">
      <c r="A8745">
        <v>8744</v>
      </c>
      <c r="B8745" t="s">
        <v>10214</v>
      </c>
      <c r="C8745">
        <v>2012</v>
      </c>
      <c r="D8745" s="1">
        <v>41184</v>
      </c>
      <c r="E8745" s="1">
        <v>41186</v>
      </c>
      <c r="F8745" t="s">
        <v>188</v>
      </c>
      <c r="G8745" t="s">
        <v>2002</v>
      </c>
      <c r="H8745" t="s">
        <v>2003</v>
      </c>
      <c r="I8745" t="s">
        <v>26</v>
      </c>
      <c r="J8745" t="s">
        <v>27</v>
      </c>
      <c r="K8745" t="s">
        <v>9416</v>
      </c>
      <c r="L8745" t="s">
        <v>420</v>
      </c>
      <c r="M8745">
        <v>97123</v>
      </c>
      <c r="N8745" t="s">
        <v>44</v>
      </c>
      <c r="O8745" t="s">
        <v>753</v>
      </c>
      <c r="P8745" t="s">
        <v>71</v>
      </c>
      <c r="Q8745" t="s">
        <v>161</v>
      </c>
      <c r="R8745" t="s">
        <v>754</v>
      </c>
      <c r="S8745">
        <v>53.040000000000006</v>
      </c>
      <c r="T8745">
        <v>3</v>
      </c>
      <c r="U8745">
        <v>0.2</v>
      </c>
      <c r="V8745">
        <v>-4.6409999999999982</v>
      </c>
    </row>
    <row r="8746" spans="1:22" x14ac:dyDescent="0.25">
      <c r="A8746">
        <v>8745</v>
      </c>
      <c r="B8746" t="s">
        <v>10215</v>
      </c>
      <c r="C8746">
        <v>2012</v>
      </c>
      <c r="D8746" s="1">
        <v>41235</v>
      </c>
      <c r="E8746" s="1">
        <v>41238</v>
      </c>
      <c r="F8746" t="s">
        <v>23</v>
      </c>
      <c r="G8746" t="s">
        <v>10091</v>
      </c>
      <c r="H8746" t="s">
        <v>10092</v>
      </c>
      <c r="I8746" t="s">
        <v>102</v>
      </c>
      <c r="J8746" t="s">
        <v>27</v>
      </c>
      <c r="K8746" t="s">
        <v>8793</v>
      </c>
      <c r="L8746" t="s">
        <v>1245</v>
      </c>
      <c r="M8746">
        <v>2138</v>
      </c>
      <c r="N8746" t="s">
        <v>148</v>
      </c>
      <c r="O8746" t="s">
        <v>128</v>
      </c>
      <c r="P8746" t="s">
        <v>46</v>
      </c>
      <c r="Q8746" t="s">
        <v>68</v>
      </c>
      <c r="R8746" t="s">
        <v>129</v>
      </c>
      <c r="S8746">
        <v>17.12</v>
      </c>
      <c r="T8746">
        <v>4</v>
      </c>
      <c r="U8746">
        <v>0</v>
      </c>
      <c r="V8746">
        <v>4.9647999999999985</v>
      </c>
    </row>
    <row r="8747" spans="1:22" x14ac:dyDescent="0.25">
      <c r="A8747">
        <v>8746</v>
      </c>
      <c r="B8747" t="s">
        <v>10215</v>
      </c>
      <c r="C8747">
        <v>2012</v>
      </c>
      <c r="D8747" s="1">
        <v>41235</v>
      </c>
      <c r="E8747" s="1">
        <v>41238</v>
      </c>
      <c r="F8747" t="s">
        <v>23</v>
      </c>
      <c r="G8747" t="s">
        <v>10091</v>
      </c>
      <c r="H8747" t="s">
        <v>10092</v>
      </c>
      <c r="I8747" t="s">
        <v>102</v>
      </c>
      <c r="J8747" t="s">
        <v>27</v>
      </c>
      <c r="K8747" t="s">
        <v>8793</v>
      </c>
      <c r="L8747" t="s">
        <v>1245</v>
      </c>
      <c r="M8747">
        <v>2138</v>
      </c>
      <c r="N8747" t="s">
        <v>148</v>
      </c>
      <c r="O8747" t="s">
        <v>8879</v>
      </c>
      <c r="P8747" t="s">
        <v>46</v>
      </c>
      <c r="Q8747" t="s">
        <v>90</v>
      </c>
      <c r="R8747" t="s">
        <v>8880</v>
      </c>
      <c r="S8747">
        <v>59.94</v>
      </c>
      <c r="T8747">
        <v>3</v>
      </c>
      <c r="U8747">
        <v>0</v>
      </c>
      <c r="V8747">
        <v>28.171799999999998</v>
      </c>
    </row>
    <row r="8748" spans="1:22" x14ac:dyDescent="0.25">
      <c r="A8748">
        <v>8747</v>
      </c>
      <c r="B8748" t="s">
        <v>10216</v>
      </c>
      <c r="C8748">
        <v>2014</v>
      </c>
      <c r="D8748" s="1">
        <v>41673</v>
      </c>
      <c r="E8748" s="1">
        <v>41678</v>
      </c>
      <c r="F8748" t="s">
        <v>50</v>
      </c>
      <c r="G8748" t="s">
        <v>5723</v>
      </c>
      <c r="H8748" t="s">
        <v>5724</v>
      </c>
      <c r="I8748" t="s">
        <v>41</v>
      </c>
      <c r="J8748" t="s">
        <v>27</v>
      </c>
      <c r="K8748" t="s">
        <v>947</v>
      </c>
      <c r="L8748" t="s">
        <v>43</v>
      </c>
      <c r="M8748">
        <v>92105</v>
      </c>
      <c r="N8748" t="s">
        <v>44</v>
      </c>
      <c r="O8748" t="s">
        <v>3109</v>
      </c>
      <c r="P8748" t="s">
        <v>32</v>
      </c>
      <c r="Q8748" t="s">
        <v>65</v>
      </c>
      <c r="R8748" t="s">
        <v>3110</v>
      </c>
      <c r="S8748">
        <v>210.58</v>
      </c>
      <c r="T8748">
        <v>2</v>
      </c>
      <c r="U8748">
        <v>0</v>
      </c>
      <c r="V8748">
        <v>12.634799999999984</v>
      </c>
    </row>
    <row r="8749" spans="1:22" x14ac:dyDescent="0.25">
      <c r="A8749">
        <v>8748</v>
      </c>
      <c r="B8749" t="s">
        <v>10216</v>
      </c>
      <c r="C8749">
        <v>2014</v>
      </c>
      <c r="D8749" s="1">
        <v>41673</v>
      </c>
      <c r="E8749" s="1">
        <v>41678</v>
      </c>
      <c r="F8749" t="s">
        <v>50</v>
      </c>
      <c r="G8749" t="s">
        <v>5723</v>
      </c>
      <c r="H8749" t="s">
        <v>5724</v>
      </c>
      <c r="I8749" t="s">
        <v>41</v>
      </c>
      <c r="J8749" t="s">
        <v>27</v>
      </c>
      <c r="K8749" t="s">
        <v>947</v>
      </c>
      <c r="L8749" t="s">
        <v>43</v>
      </c>
      <c r="M8749">
        <v>92105</v>
      </c>
      <c r="N8749" t="s">
        <v>44</v>
      </c>
      <c r="O8749" t="s">
        <v>2387</v>
      </c>
      <c r="P8749" t="s">
        <v>46</v>
      </c>
      <c r="Q8749" t="s">
        <v>75</v>
      </c>
      <c r="R8749" t="s">
        <v>2388</v>
      </c>
      <c r="S8749">
        <v>30.960000000000004</v>
      </c>
      <c r="T8749">
        <v>2</v>
      </c>
      <c r="U8749">
        <v>0.2</v>
      </c>
      <c r="V8749">
        <v>10.061999999999998</v>
      </c>
    </row>
    <row r="8750" spans="1:22" x14ac:dyDescent="0.25">
      <c r="A8750">
        <v>8749</v>
      </c>
      <c r="B8750" t="s">
        <v>10216</v>
      </c>
      <c r="C8750">
        <v>2014</v>
      </c>
      <c r="D8750" s="1">
        <v>41673</v>
      </c>
      <c r="E8750" s="1">
        <v>41678</v>
      </c>
      <c r="F8750" t="s">
        <v>50</v>
      </c>
      <c r="G8750" t="s">
        <v>5723</v>
      </c>
      <c r="H8750" t="s">
        <v>5724</v>
      </c>
      <c r="I8750" t="s">
        <v>41</v>
      </c>
      <c r="J8750" t="s">
        <v>27</v>
      </c>
      <c r="K8750" t="s">
        <v>947</v>
      </c>
      <c r="L8750" t="s">
        <v>43</v>
      </c>
      <c r="M8750">
        <v>92105</v>
      </c>
      <c r="N8750" t="s">
        <v>44</v>
      </c>
      <c r="O8750" t="s">
        <v>8329</v>
      </c>
      <c r="P8750" t="s">
        <v>71</v>
      </c>
      <c r="Q8750" t="s">
        <v>682</v>
      </c>
      <c r="R8750" t="s">
        <v>8330</v>
      </c>
      <c r="S8750">
        <v>239.98400000000004</v>
      </c>
      <c r="T8750">
        <v>2</v>
      </c>
      <c r="U8750">
        <v>0.2</v>
      </c>
      <c r="V8750">
        <v>38.997399999999971</v>
      </c>
    </row>
    <row r="8751" spans="1:22" x14ac:dyDescent="0.25">
      <c r="A8751">
        <v>8750</v>
      </c>
      <c r="B8751" t="s">
        <v>10217</v>
      </c>
      <c r="C8751">
        <v>2012</v>
      </c>
      <c r="D8751" s="1">
        <v>41076</v>
      </c>
      <c r="E8751" s="1">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x14ac:dyDescent="0.25">
      <c r="A8752">
        <v>8751</v>
      </c>
      <c r="B8752" t="s">
        <v>10217</v>
      </c>
      <c r="C8752">
        <v>2012</v>
      </c>
      <c r="D8752" s="1">
        <v>41076</v>
      </c>
      <c r="E8752" s="1">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33.495000000000005</v>
      </c>
    </row>
    <row r="8753" spans="1:22" x14ac:dyDescent="0.25">
      <c r="A8753">
        <v>8752</v>
      </c>
      <c r="B8753" t="s">
        <v>10218</v>
      </c>
      <c r="C8753">
        <v>2013</v>
      </c>
      <c r="D8753" s="1">
        <v>41400</v>
      </c>
      <c r="E8753" s="1">
        <v>41404</v>
      </c>
      <c r="F8753" t="s">
        <v>50</v>
      </c>
      <c r="G8753" t="s">
        <v>440</v>
      </c>
      <c r="H8753" t="s">
        <v>441</v>
      </c>
      <c r="I8753" t="s">
        <v>102</v>
      </c>
      <c r="J8753" t="s">
        <v>27</v>
      </c>
      <c r="K8753" t="s">
        <v>5646</v>
      </c>
      <c r="L8753" t="s">
        <v>54</v>
      </c>
      <c r="M8753">
        <v>32303</v>
      </c>
      <c r="N8753" t="s">
        <v>30</v>
      </c>
      <c r="O8753" t="s">
        <v>10219</v>
      </c>
      <c r="P8753" t="s">
        <v>46</v>
      </c>
      <c r="Q8753" t="s">
        <v>90</v>
      </c>
      <c r="R8753" t="s">
        <v>10220</v>
      </c>
      <c r="S8753">
        <v>93.248000000000005</v>
      </c>
      <c r="T8753">
        <v>4</v>
      </c>
      <c r="U8753">
        <v>0.2</v>
      </c>
      <c r="V8753">
        <v>31.4712</v>
      </c>
    </row>
    <row r="8754" spans="1:22" x14ac:dyDescent="0.25">
      <c r="A8754">
        <v>8753</v>
      </c>
      <c r="B8754" t="s">
        <v>10218</v>
      </c>
      <c r="C8754">
        <v>2013</v>
      </c>
      <c r="D8754" s="1">
        <v>41400</v>
      </c>
      <c r="E8754" s="1">
        <v>41404</v>
      </c>
      <c r="F8754" t="s">
        <v>50</v>
      </c>
      <c r="G8754" t="s">
        <v>440</v>
      </c>
      <c r="H8754" t="s">
        <v>441</v>
      </c>
      <c r="I8754" t="s">
        <v>102</v>
      </c>
      <c r="J8754" t="s">
        <v>27</v>
      </c>
      <c r="K8754" t="s">
        <v>5646</v>
      </c>
      <c r="L8754" t="s">
        <v>54</v>
      </c>
      <c r="M8754">
        <v>32303</v>
      </c>
      <c r="N8754" t="s">
        <v>30</v>
      </c>
      <c r="O8754" t="s">
        <v>4781</v>
      </c>
      <c r="P8754" t="s">
        <v>71</v>
      </c>
      <c r="Q8754" t="s">
        <v>72</v>
      </c>
      <c r="R8754" t="s">
        <v>4782</v>
      </c>
      <c r="S8754">
        <v>177.48000000000002</v>
      </c>
      <c r="T8754">
        <v>3</v>
      </c>
      <c r="U8754">
        <v>0.2</v>
      </c>
      <c r="V8754">
        <v>19.966499999999982</v>
      </c>
    </row>
    <row r="8755" spans="1:22" x14ac:dyDescent="0.25">
      <c r="A8755">
        <v>8754</v>
      </c>
      <c r="B8755" t="s">
        <v>10221</v>
      </c>
      <c r="C8755">
        <v>2014</v>
      </c>
      <c r="D8755" s="1">
        <v>41892</v>
      </c>
      <c r="E8755" s="1">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5.9777999999999993</v>
      </c>
    </row>
    <row r="8756" spans="1:22" x14ac:dyDescent="0.25">
      <c r="A8756">
        <v>8755</v>
      </c>
      <c r="B8756" t="s">
        <v>10221</v>
      </c>
      <c r="C8756">
        <v>2014</v>
      </c>
      <c r="D8756" s="1">
        <v>41892</v>
      </c>
      <c r="E8756" s="1">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4.8600000000000012</v>
      </c>
      <c r="T8756">
        <v>3</v>
      </c>
      <c r="U8756">
        <v>0.7</v>
      </c>
      <c r="V8756">
        <v>-3.5640000000000001</v>
      </c>
    </row>
    <row r="8757" spans="1:22" x14ac:dyDescent="0.25">
      <c r="A8757">
        <v>8756</v>
      </c>
      <c r="B8757" t="s">
        <v>10221</v>
      </c>
      <c r="C8757">
        <v>2014</v>
      </c>
      <c r="D8757" s="1">
        <v>41892</v>
      </c>
      <c r="E8757" s="1">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v>6.2580000000000009</v>
      </c>
      <c r="T8757">
        <v>2</v>
      </c>
      <c r="U8757">
        <v>0.7</v>
      </c>
      <c r="V8757">
        <v>-5.2149999999999999</v>
      </c>
    </row>
    <row r="8758" spans="1:22" x14ac:dyDescent="0.25">
      <c r="A8758">
        <v>8757</v>
      </c>
      <c r="B8758" t="s">
        <v>10222</v>
      </c>
      <c r="C8758">
        <v>2013</v>
      </c>
      <c r="D8758" s="1">
        <v>41478</v>
      </c>
      <c r="E8758" s="1">
        <v>41482</v>
      </c>
      <c r="F8758" t="s">
        <v>50</v>
      </c>
      <c r="G8758" t="s">
        <v>6864</v>
      </c>
      <c r="H8758" t="s">
        <v>6865</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x14ac:dyDescent="0.25">
      <c r="A8759">
        <v>8758</v>
      </c>
      <c r="B8759" t="s">
        <v>10222</v>
      </c>
      <c r="C8759">
        <v>2013</v>
      </c>
      <c r="D8759" s="1">
        <v>41478</v>
      </c>
      <c r="E8759" s="1">
        <v>41482</v>
      </c>
      <c r="F8759" t="s">
        <v>50</v>
      </c>
      <c r="G8759" t="s">
        <v>6864</v>
      </c>
      <c r="H8759" t="s">
        <v>6865</v>
      </c>
      <c r="I8759" t="s">
        <v>41</v>
      </c>
      <c r="J8759" t="s">
        <v>27</v>
      </c>
      <c r="K8759" t="s">
        <v>382</v>
      </c>
      <c r="L8759" t="s">
        <v>2735</v>
      </c>
      <c r="M8759">
        <v>21044</v>
      </c>
      <c r="N8759" t="s">
        <v>148</v>
      </c>
      <c r="O8759" t="s">
        <v>1057</v>
      </c>
      <c r="P8759" t="s">
        <v>46</v>
      </c>
      <c r="Q8759" t="s">
        <v>90</v>
      </c>
      <c r="R8759" t="s">
        <v>1058</v>
      </c>
      <c r="S8759">
        <v>51.84</v>
      </c>
      <c r="T8759">
        <v>8</v>
      </c>
      <c r="U8759">
        <v>0</v>
      </c>
      <c r="V8759">
        <v>24.883200000000002</v>
      </c>
    </row>
    <row r="8760" spans="1:22" x14ac:dyDescent="0.25">
      <c r="A8760">
        <v>8759</v>
      </c>
      <c r="B8760" t="s">
        <v>10222</v>
      </c>
      <c r="C8760">
        <v>2013</v>
      </c>
      <c r="D8760" s="1">
        <v>41478</v>
      </c>
      <c r="E8760" s="1">
        <v>41482</v>
      </c>
      <c r="F8760" t="s">
        <v>50</v>
      </c>
      <c r="G8760" t="s">
        <v>6864</v>
      </c>
      <c r="H8760" t="s">
        <v>6865</v>
      </c>
      <c r="I8760" t="s">
        <v>41</v>
      </c>
      <c r="J8760" t="s">
        <v>27</v>
      </c>
      <c r="K8760" t="s">
        <v>382</v>
      </c>
      <c r="L8760" t="s">
        <v>2735</v>
      </c>
      <c r="M8760">
        <v>21044</v>
      </c>
      <c r="N8760" t="s">
        <v>148</v>
      </c>
      <c r="O8760" t="s">
        <v>2522</v>
      </c>
      <c r="P8760" t="s">
        <v>32</v>
      </c>
      <c r="Q8760" t="s">
        <v>65</v>
      </c>
      <c r="R8760" t="s">
        <v>2523</v>
      </c>
      <c r="S8760">
        <v>27.42</v>
      </c>
      <c r="T8760">
        <v>3</v>
      </c>
      <c r="U8760">
        <v>0</v>
      </c>
      <c r="V8760">
        <v>9.3227999999999991</v>
      </c>
    </row>
    <row r="8761" spans="1:22" x14ac:dyDescent="0.25">
      <c r="A8761">
        <v>8760</v>
      </c>
      <c r="B8761" t="s">
        <v>10222</v>
      </c>
      <c r="C8761">
        <v>2013</v>
      </c>
      <c r="D8761" s="1">
        <v>41478</v>
      </c>
      <c r="E8761" s="1">
        <v>41482</v>
      </c>
      <c r="F8761" t="s">
        <v>50</v>
      </c>
      <c r="G8761" t="s">
        <v>6864</v>
      </c>
      <c r="H8761" t="s">
        <v>6865</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x14ac:dyDescent="0.25">
      <c r="A8762">
        <v>8761</v>
      </c>
      <c r="B8762" t="s">
        <v>10223</v>
      </c>
      <c r="C8762">
        <v>2013</v>
      </c>
      <c r="D8762" s="1">
        <v>41305</v>
      </c>
      <c r="E8762" s="1">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x14ac:dyDescent="0.25">
      <c r="A8763">
        <v>8762</v>
      </c>
      <c r="B8763" t="s">
        <v>10223</v>
      </c>
      <c r="C8763">
        <v>2013</v>
      </c>
      <c r="D8763" s="1">
        <v>41305</v>
      </c>
      <c r="E8763" s="1">
        <v>41311</v>
      </c>
      <c r="F8763" t="s">
        <v>50</v>
      </c>
      <c r="G8763" t="s">
        <v>3436</v>
      </c>
      <c r="H8763" t="s">
        <v>3437</v>
      </c>
      <c r="I8763" t="s">
        <v>102</v>
      </c>
      <c r="J8763" t="s">
        <v>27</v>
      </c>
      <c r="K8763" t="s">
        <v>1736</v>
      </c>
      <c r="L8763" t="s">
        <v>1272</v>
      </c>
      <c r="M8763">
        <v>30318</v>
      </c>
      <c r="N8763" t="s">
        <v>30</v>
      </c>
      <c r="O8763" t="s">
        <v>5580</v>
      </c>
      <c r="P8763" t="s">
        <v>46</v>
      </c>
      <c r="Q8763" t="s">
        <v>173</v>
      </c>
      <c r="R8763" t="s">
        <v>5581</v>
      </c>
      <c r="S8763">
        <v>125.36</v>
      </c>
      <c r="T8763">
        <v>8</v>
      </c>
      <c r="U8763">
        <v>0</v>
      </c>
      <c r="V8763">
        <v>58.919199999999989</v>
      </c>
    </row>
    <row r="8764" spans="1:22" x14ac:dyDescent="0.25">
      <c r="A8764">
        <v>8763</v>
      </c>
      <c r="B8764" t="s">
        <v>10224</v>
      </c>
      <c r="C8764">
        <v>2013</v>
      </c>
      <c r="D8764" s="1">
        <v>41638</v>
      </c>
      <c r="E8764" s="1">
        <v>41642</v>
      </c>
      <c r="F8764" t="s">
        <v>50</v>
      </c>
      <c r="G8764" t="s">
        <v>3161</v>
      </c>
      <c r="H8764" t="s">
        <v>3162</v>
      </c>
      <c r="I8764" t="s">
        <v>26</v>
      </c>
      <c r="J8764" t="s">
        <v>27</v>
      </c>
      <c r="K8764" t="s">
        <v>5394</v>
      </c>
      <c r="L8764" t="s">
        <v>43</v>
      </c>
      <c r="M8764">
        <v>95823</v>
      </c>
      <c r="N8764" t="s">
        <v>44</v>
      </c>
      <c r="O8764" t="s">
        <v>3016</v>
      </c>
      <c r="P8764" t="s">
        <v>46</v>
      </c>
      <c r="Q8764" t="s">
        <v>59</v>
      </c>
      <c r="R8764" t="s">
        <v>3017</v>
      </c>
      <c r="S8764">
        <v>14.03</v>
      </c>
      <c r="T8764">
        <v>1</v>
      </c>
      <c r="U8764">
        <v>0</v>
      </c>
      <c r="V8764">
        <v>4.068699999999998</v>
      </c>
    </row>
    <row r="8765" spans="1:22" x14ac:dyDescent="0.25">
      <c r="A8765">
        <v>8764</v>
      </c>
      <c r="B8765" t="s">
        <v>10224</v>
      </c>
      <c r="C8765">
        <v>2013</v>
      </c>
      <c r="D8765" s="1">
        <v>41638</v>
      </c>
      <c r="E8765" s="1">
        <v>41642</v>
      </c>
      <c r="F8765" t="s">
        <v>50</v>
      </c>
      <c r="G8765" t="s">
        <v>3161</v>
      </c>
      <c r="H8765" t="s">
        <v>3162</v>
      </c>
      <c r="I8765" t="s">
        <v>26</v>
      </c>
      <c r="J8765" t="s">
        <v>27</v>
      </c>
      <c r="K8765" t="s">
        <v>5394</v>
      </c>
      <c r="L8765" t="s">
        <v>43</v>
      </c>
      <c r="M8765">
        <v>95823</v>
      </c>
      <c r="N8765" t="s">
        <v>44</v>
      </c>
      <c r="O8765" t="s">
        <v>5549</v>
      </c>
      <c r="P8765" t="s">
        <v>46</v>
      </c>
      <c r="Q8765" t="s">
        <v>578</v>
      </c>
      <c r="R8765" t="s">
        <v>5550</v>
      </c>
      <c r="S8765">
        <v>27.96</v>
      </c>
      <c r="T8765">
        <v>2</v>
      </c>
      <c r="U8765">
        <v>0</v>
      </c>
      <c r="V8765">
        <v>7.2696000000000005</v>
      </c>
    </row>
    <row r="8766" spans="1:22" x14ac:dyDescent="0.25">
      <c r="A8766">
        <v>8765</v>
      </c>
      <c r="B8766" t="s">
        <v>10225</v>
      </c>
      <c r="C8766">
        <v>2012</v>
      </c>
      <c r="D8766" s="1">
        <v>41234</v>
      </c>
      <c r="E8766" s="1">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0.73479999999999923</v>
      </c>
    </row>
    <row r="8767" spans="1:22" x14ac:dyDescent="0.25">
      <c r="A8767">
        <v>8766</v>
      </c>
      <c r="B8767" t="s">
        <v>10225</v>
      </c>
      <c r="C8767">
        <v>2012</v>
      </c>
      <c r="D8767" s="1">
        <v>41234</v>
      </c>
      <c r="E8767" s="1">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1.6959999999999997</v>
      </c>
      <c r="T8767">
        <v>2</v>
      </c>
      <c r="U8767">
        <v>0.8</v>
      </c>
      <c r="V8767">
        <v>-2.5440000000000005</v>
      </c>
    </row>
    <row r="8768" spans="1:22" x14ac:dyDescent="0.25">
      <c r="A8768">
        <v>8767</v>
      </c>
      <c r="B8768" t="s">
        <v>10225</v>
      </c>
      <c r="C8768">
        <v>2012</v>
      </c>
      <c r="D8768" s="1">
        <v>41234</v>
      </c>
      <c r="E8768" s="1">
        <v>41240</v>
      </c>
      <c r="F8768" t="s">
        <v>50</v>
      </c>
      <c r="G8768" t="s">
        <v>1532</v>
      </c>
      <c r="H8768" t="s">
        <v>1533</v>
      </c>
      <c r="I8768" t="s">
        <v>41</v>
      </c>
      <c r="J8768" t="s">
        <v>27</v>
      </c>
      <c r="K8768" t="s">
        <v>103</v>
      </c>
      <c r="L8768" t="s">
        <v>104</v>
      </c>
      <c r="M8768">
        <v>76106</v>
      </c>
      <c r="N8768" t="s">
        <v>105</v>
      </c>
      <c r="O8768" t="s">
        <v>9920</v>
      </c>
      <c r="P8768" t="s">
        <v>46</v>
      </c>
      <c r="Q8768" t="s">
        <v>78</v>
      </c>
      <c r="R8768" t="s">
        <v>9921</v>
      </c>
      <c r="S8768">
        <v>24.587999999999994</v>
      </c>
      <c r="T8768">
        <v>3</v>
      </c>
      <c r="U8768">
        <v>0.8</v>
      </c>
      <c r="V8768">
        <v>-67.617000000000019</v>
      </c>
    </row>
    <row r="8769" spans="1:22" x14ac:dyDescent="0.25">
      <c r="A8769">
        <v>8768</v>
      </c>
      <c r="B8769" t="s">
        <v>10225</v>
      </c>
      <c r="C8769">
        <v>2012</v>
      </c>
      <c r="D8769" s="1">
        <v>41234</v>
      </c>
      <c r="E8769" s="1">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7.9799999999999986</v>
      </c>
      <c r="T8769">
        <v>5</v>
      </c>
      <c r="U8769">
        <v>0.8</v>
      </c>
      <c r="V8769">
        <v>-13.167000000000002</v>
      </c>
    </row>
    <row r="8770" spans="1:22" x14ac:dyDescent="0.25">
      <c r="A8770">
        <v>8769</v>
      </c>
      <c r="B8770" t="s">
        <v>10226</v>
      </c>
      <c r="C8770">
        <v>2012</v>
      </c>
      <c r="D8770" s="1">
        <v>41187</v>
      </c>
      <c r="E8770" s="1">
        <v>41191</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57.599999999999994</v>
      </c>
    </row>
    <row r="8771" spans="1:22" x14ac:dyDescent="0.25">
      <c r="A8771">
        <v>8770</v>
      </c>
      <c r="B8771" t="s">
        <v>10227</v>
      </c>
      <c r="C8771">
        <v>2013</v>
      </c>
      <c r="D8771" s="1">
        <v>41530</v>
      </c>
      <c r="E8771" s="1">
        <v>41531</v>
      </c>
      <c r="F8771" t="s">
        <v>1290</v>
      </c>
      <c r="G8771" t="s">
        <v>1527</v>
      </c>
      <c r="H8771" t="s">
        <v>1528</v>
      </c>
      <c r="I8771" t="s">
        <v>102</v>
      </c>
      <c r="J8771" t="s">
        <v>27</v>
      </c>
      <c r="K8771" t="s">
        <v>1473</v>
      </c>
      <c r="L8771" t="s">
        <v>457</v>
      </c>
      <c r="M8771">
        <v>80027</v>
      </c>
      <c r="N8771" t="s">
        <v>44</v>
      </c>
      <c r="O8771" t="s">
        <v>8334</v>
      </c>
      <c r="P8771" t="s">
        <v>71</v>
      </c>
      <c r="Q8771" t="s">
        <v>72</v>
      </c>
      <c r="R8771" t="s">
        <v>8335</v>
      </c>
      <c r="S8771">
        <v>146.952</v>
      </c>
      <c r="T8771">
        <v>3</v>
      </c>
      <c r="U8771">
        <v>0.2</v>
      </c>
      <c r="V8771">
        <v>9.1844999999999928</v>
      </c>
    </row>
    <row r="8772" spans="1:22" x14ac:dyDescent="0.25">
      <c r="A8772">
        <v>8771</v>
      </c>
      <c r="B8772" t="s">
        <v>10227</v>
      </c>
      <c r="C8772">
        <v>2013</v>
      </c>
      <c r="D8772" s="1">
        <v>41530</v>
      </c>
      <c r="E8772" s="1">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83.13600000000001</v>
      </c>
      <c r="T8772">
        <v>4</v>
      </c>
      <c r="U8772">
        <v>0.2</v>
      </c>
      <c r="V8772">
        <v>5.1960000000000015</v>
      </c>
    </row>
    <row r="8773" spans="1:22" x14ac:dyDescent="0.25">
      <c r="A8773">
        <v>8772</v>
      </c>
      <c r="B8773" t="s">
        <v>10228</v>
      </c>
      <c r="C8773">
        <v>2014</v>
      </c>
      <c r="D8773" s="1">
        <v>41897</v>
      </c>
      <c r="E8773" s="1">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942.78400000000011</v>
      </c>
      <c r="T8773">
        <v>4</v>
      </c>
      <c r="U8773">
        <v>0.2</v>
      </c>
      <c r="V8773">
        <v>94.278400000000033</v>
      </c>
    </row>
    <row r="8774" spans="1:22" x14ac:dyDescent="0.25">
      <c r="A8774">
        <v>8773</v>
      </c>
      <c r="B8774" t="s">
        <v>10228</v>
      </c>
      <c r="C8774">
        <v>2014</v>
      </c>
      <c r="D8774" s="1">
        <v>41897</v>
      </c>
      <c r="E8774" s="1">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23.234999999999992</v>
      </c>
    </row>
    <row r="8775" spans="1:22" x14ac:dyDescent="0.25">
      <c r="A8775">
        <v>8774</v>
      </c>
      <c r="B8775" t="s">
        <v>10229</v>
      </c>
      <c r="C8775">
        <v>2012</v>
      </c>
      <c r="D8775" s="1">
        <v>40962</v>
      </c>
      <c r="E8775" s="1">
        <v>40967</v>
      </c>
      <c r="F8775" t="s">
        <v>50</v>
      </c>
      <c r="G8775" t="s">
        <v>9816</v>
      </c>
      <c r="H8775" t="s">
        <v>9817</v>
      </c>
      <c r="I8775" t="s">
        <v>102</v>
      </c>
      <c r="J8775" t="s">
        <v>27</v>
      </c>
      <c r="K8775" t="s">
        <v>266</v>
      </c>
      <c r="L8775" t="s">
        <v>267</v>
      </c>
      <c r="M8775">
        <v>10024</v>
      </c>
      <c r="N8775" t="s">
        <v>148</v>
      </c>
      <c r="O8775" t="s">
        <v>2203</v>
      </c>
      <c r="P8775" t="s">
        <v>46</v>
      </c>
      <c r="Q8775" t="s">
        <v>78</v>
      </c>
      <c r="R8775" t="s">
        <v>2204</v>
      </c>
      <c r="S8775">
        <v>26.880000000000003</v>
      </c>
      <c r="T8775">
        <v>6</v>
      </c>
      <c r="U8775">
        <v>0</v>
      </c>
      <c r="V8775">
        <v>6.7200000000000006</v>
      </c>
    </row>
    <row r="8776" spans="1:22" x14ac:dyDescent="0.25">
      <c r="A8776">
        <v>8775</v>
      </c>
      <c r="B8776" t="s">
        <v>10229</v>
      </c>
      <c r="C8776">
        <v>2012</v>
      </c>
      <c r="D8776" s="1">
        <v>40962</v>
      </c>
      <c r="E8776" s="1">
        <v>40967</v>
      </c>
      <c r="F8776" t="s">
        <v>50</v>
      </c>
      <c r="G8776" t="s">
        <v>9816</v>
      </c>
      <c r="H8776" t="s">
        <v>9817</v>
      </c>
      <c r="I8776" t="s">
        <v>102</v>
      </c>
      <c r="J8776" t="s">
        <v>27</v>
      </c>
      <c r="K8776" t="s">
        <v>266</v>
      </c>
      <c r="L8776" t="s">
        <v>267</v>
      </c>
      <c r="M8776">
        <v>10024</v>
      </c>
      <c r="N8776" t="s">
        <v>148</v>
      </c>
      <c r="O8776" t="s">
        <v>5216</v>
      </c>
      <c r="P8776" t="s">
        <v>46</v>
      </c>
      <c r="Q8776" t="s">
        <v>75</v>
      </c>
      <c r="R8776" t="s">
        <v>5217</v>
      </c>
      <c r="S8776">
        <v>10.896000000000001</v>
      </c>
      <c r="T8776">
        <v>2</v>
      </c>
      <c r="U8776">
        <v>0.2</v>
      </c>
      <c r="V8776">
        <v>3.8135999999999992</v>
      </c>
    </row>
    <row r="8777" spans="1:22" x14ac:dyDescent="0.25">
      <c r="A8777">
        <v>8776</v>
      </c>
      <c r="B8777" t="s">
        <v>10230</v>
      </c>
      <c r="C8777">
        <v>2013</v>
      </c>
      <c r="D8777" s="1">
        <v>41614</v>
      </c>
      <c r="E8777" s="1">
        <v>41618</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x14ac:dyDescent="0.25">
      <c r="A8778">
        <v>8777</v>
      </c>
      <c r="B8778" t="s">
        <v>10231</v>
      </c>
      <c r="C8778">
        <v>2013</v>
      </c>
      <c r="D8778" s="1">
        <v>41458</v>
      </c>
      <c r="E8778" s="1">
        <v>41459</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x14ac:dyDescent="0.25">
      <c r="A8779">
        <v>8778</v>
      </c>
      <c r="B8779" t="s">
        <v>10231</v>
      </c>
      <c r="C8779">
        <v>2013</v>
      </c>
      <c r="D8779" s="1">
        <v>41458</v>
      </c>
      <c r="E8779" s="1">
        <v>41459</v>
      </c>
      <c r="F8779" t="s">
        <v>188</v>
      </c>
      <c r="G8779" t="s">
        <v>895</v>
      </c>
      <c r="H8779" t="s">
        <v>896</v>
      </c>
      <c r="I8779" t="s">
        <v>41</v>
      </c>
      <c r="J8779" t="s">
        <v>27</v>
      </c>
      <c r="K8779" t="s">
        <v>1681</v>
      </c>
      <c r="L8779" t="s">
        <v>104</v>
      </c>
      <c r="M8779">
        <v>77340</v>
      </c>
      <c r="N8779" t="s">
        <v>105</v>
      </c>
      <c r="O8779" t="s">
        <v>6014</v>
      </c>
      <c r="P8779" t="s">
        <v>46</v>
      </c>
      <c r="Q8779" t="s">
        <v>90</v>
      </c>
      <c r="R8779" t="s">
        <v>6015</v>
      </c>
      <c r="S8779">
        <v>41.472000000000008</v>
      </c>
      <c r="T8779">
        <v>8</v>
      </c>
      <c r="U8779">
        <v>0.2</v>
      </c>
      <c r="V8779">
        <v>14.5152</v>
      </c>
    </row>
    <row r="8780" spans="1:22" x14ac:dyDescent="0.25">
      <c r="A8780">
        <v>8779</v>
      </c>
      <c r="B8780" t="s">
        <v>10232</v>
      </c>
      <c r="C8780">
        <v>2014</v>
      </c>
      <c r="D8780" s="1">
        <v>41987</v>
      </c>
      <c r="E8780" s="1">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7.1993999999999687</v>
      </c>
    </row>
    <row r="8781" spans="1:22" x14ac:dyDescent="0.25">
      <c r="A8781">
        <v>8780</v>
      </c>
      <c r="B8781" t="s">
        <v>10233</v>
      </c>
      <c r="C8781">
        <v>2012</v>
      </c>
      <c r="D8781" s="1">
        <v>40988</v>
      </c>
      <c r="E8781" s="1">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29.304000000000002</v>
      </c>
      <c r="T8781">
        <v>3</v>
      </c>
      <c r="U8781">
        <v>0.2</v>
      </c>
      <c r="V8781">
        <v>2.5641000000000034</v>
      </c>
    </row>
    <row r="8782" spans="1:22" x14ac:dyDescent="0.25">
      <c r="A8782">
        <v>8781</v>
      </c>
      <c r="B8782" t="s">
        <v>10234</v>
      </c>
      <c r="C8782">
        <v>2012</v>
      </c>
      <c r="D8782" s="1">
        <v>40969</v>
      </c>
      <c r="E8782" s="1">
        <v>40972</v>
      </c>
      <c r="F8782" t="s">
        <v>188</v>
      </c>
      <c r="G8782" t="s">
        <v>9527</v>
      </c>
      <c r="H8782" t="s">
        <v>9528</v>
      </c>
      <c r="I8782" t="s">
        <v>41</v>
      </c>
      <c r="J8782" t="s">
        <v>27</v>
      </c>
      <c r="K8782" t="s">
        <v>184</v>
      </c>
      <c r="L8782" t="s">
        <v>104</v>
      </c>
      <c r="M8782">
        <v>77070</v>
      </c>
      <c r="N8782" t="s">
        <v>105</v>
      </c>
      <c r="O8782" t="s">
        <v>5095</v>
      </c>
      <c r="P8782" t="s">
        <v>46</v>
      </c>
      <c r="Q8782" t="s">
        <v>68</v>
      </c>
      <c r="R8782" t="s">
        <v>5096</v>
      </c>
      <c r="S8782">
        <v>55.328000000000003</v>
      </c>
      <c r="T8782">
        <v>2</v>
      </c>
      <c r="U8782">
        <v>0.2</v>
      </c>
      <c r="V8782">
        <v>6.2243999999999957</v>
      </c>
    </row>
    <row r="8783" spans="1:22" x14ac:dyDescent="0.25">
      <c r="A8783">
        <v>8782</v>
      </c>
      <c r="B8783" t="s">
        <v>10234</v>
      </c>
      <c r="C8783">
        <v>2012</v>
      </c>
      <c r="D8783" s="1">
        <v>40969</v>
      </c>
      <c r="E8783" s="1">
        <v>40972</v>
      </c>
      <c r="F8783" t="s">
        <v>188</v>
      </c>
      <c r="G8783" t="s">
        <v>9527</v>
      </c>
      <c r="H8783" t="s">
        <v>9528</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-36.117600000000152</v>
      </c>
    </row>
    <row r="8784" spans="1:22" x14ac:dyDescent="0.25">
      <c r="A8784">
        <v>8783</v>
      </c>
      <c r="B8784" t="s">
        <v>10235</v>
      </c>
      <c r="C8784">
        <v>2013</v>
      </c>
      <c r="D8784" s="1">
        <v>41533</v>
      </c>
      <c r="E8784" s="1">
        <v>41538</v>
      </c>
      <c r="F8784" t="s">
        <v>50</v>
      </c>
      <c r="G8784" t="s">
        <v>2109</v>
      </c>
      <c r="H8784" t="s">
        <v>2110</v>
      </c>
      <c r="I8784" t="s">
        <v>41</v>
      </c>
      <c r="J8784" t="s">
        <v>27</v>
      </c>
      <c r="K8784" t="s">
        <v>10236</v>
      </c>
      <c r="L8784" t="s">
        <v>6259</v>
      </c>
      <c r="M8784">
        <v>83301</v>
      </c>
      <c r="N8784" t="s">
        <v>44</v>
      </c>
      <c r="O8784" t="s">
        <v>4832</v>
      </c>
      <c r="P8784" t="s">
        <v>46</v>
      </c>
      <c r="Q8784" t="s">
        <v>75</v>
      </c>
      <c r="R8784" t="s">
        <v>4833</v>
      </c>
      <c r="S8784">
        <v>20.416</v>
      </c>
      <c r="T8784">
        <v>4</v>
      </c>
      <c r="U8784">
        <v>0.2</v>
      </c>
      <c r="V8784">
        <v>6.6351999999999984</v>
      </c>
    </row>
    <row r="8785" spans="1:22" x14ac:dyDescent="0.25">
      <c r="A8785">
        <v>8784</v>
      </c>
      <c r="B8785" t="s">
        <v>10235</v>
      </c>
      <c r="C8785">
        <v>2013</v>
      </c>
      <c r="D8785" s="1">
        <v>41533</v>
      </c>
      <c r="E8785" s="1">
        <v>41538</v>
      </c>
      <c r="F8785" t="s">
        <v>50</v>
      </c>
      <c r="G8785" t="s">
        <v>2109</v>
      </c>
      <c r="H8785" t="s">
        <v>2110</v>
      </c>
      <c r="I8785" t="s">
        <v>41</v>
      </c>
      <c r="J8785" t="s">
        <v>27</v>
      </c>
      <c r="K8785" t="s">
        <v>10236</v>
      </c>
      <c r="L8785" t="s">
        <v>6259</v>
      </c>
      <c r="M8785">
        <v>83301</v>
      </c>
      <c r="N8785" t="s">
        <v>44</v>
      </c>
      <c r="O8785" t="s">
        <v>903</v>
      </c>
      <c r="P8785" t="s">
        <v>32</v>
      </c>
      <c r="Q8785" t="s">
        <v>56</v>
      </c>
      <c r="R8785" t="s">
        <v>904</v>
      </c>
      <c r="S8785">
        <v>1128.3899999999999</v>
      </c>
      <c r="T8785">
        <v>3</v>
      </c>
      <c r="U8785">
        <v>0</v>
      </c>
      <c r="V8785">
        <v>259.52970000000005</v>
      </c>
    </row>
    <row r="8786" spans="1:22" x14ac:dyDescent="0.25">
      <c r="A8786">
        <v>8785</v>
      </c>
      <c r="B8786" t="s">
        <v>10237</v>
      </c>
      <c r="C8786">
        <v>2014</v>
      </c>
      <c r="D8786" s="1">
        <v>41716</v>
      </c>
      <c r="E8786" s="1">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x14ac:dyDescent="0.25">
      <c r="A8787">
        <v>8786</v>
      </c>
      <c r="B8787" t="s">
        <v>10238</v>
      </c>
      <c r="C8787">
        <v>2014</v>
      </c>
      <c r="D8787" s="1">
        <v>41788</v>
      </c>
      <c r="E8787" s="1">
        <v>41793</v>
      </c>
      <c r="F8787" t="s">
        <v>50</v>
      </c>
      <c r="G8787" t="s">
        <v>6481</v>
      </c>
      <c r="H8787" t="s">
        <v>6482</v>
      </c>
      <c r="I8787" t="s">
        <v>41</v>
      </c>
      <c r="J8787" t="s">
        <v>27</v>
      </c>
      <c r="K8787" t="s">
        <v>544</v>
      </c>
      <c r="L8787" t="s">
        <v>310</v>
      </c>
      <c r="M8787">
        <v>85023</v>
      </c>
      <c r="N8787" t="s">
        <v>44</v>
      </c>
      <c r="O8787" t="s">
        <v>7697</v>
      </c>
      <c r="P8787" t="s">
        <v>71</v>
      </c>
      <c r="Q8787" t="s">
        <v>72</v>
      </c>
      <c r="R8787" t="s">
        <v>7698</v>
      </c>
      <c r="S8787">
        <v>195.96000000000004</v>
      </c>
      <c r="T8787">
        <v>5</v>
      </c>
      <c r="U8787">
        <v>0.2</v>
      </c>
      <c r="V8787">
        <v>19.596000000000018</v>
      </c>
    </row>
    <row r="8788" spans="1:22" x14ac:dyDescent="0.25">
      <c r="A8788">
        <v>8787</v>
      </c>
      <c r="B8788" t="s">
        <v>10238</v>
      </c>
      <c r="C8788">
        <v>2014</v>
      </c>
      <c r="D8788" s="1">
        <v>41788</v>
      </c>
      <c r="E8788" s="1">
        <v>41793</v>
      </c>
      <c r="F8788" t="s">
        <v>50</v>
      </c>
      <c r="G8788" t="s">
        <v>6481</v>
      </c>
      <c r="H8788" t="s">
        <v>6482</v>
      </c>
      <c r="I8788" t="s">
        <v>41</v>
      </c>
      <c r="J8788" t="s">
        <v>27</v>
      </c>
      <c r="K8788" t="s">
        <v>544</v>
      </c>
      <c r="L8788" t="s">
        <v>310</v>
      </c>
      <c r="M8788">
        <v>85023</v>
      </c>
      <c r="N8788" t="s">
        <v>44</v>
      </c>
      <c r="O8788" t="s">
        <v>6283</v>
      </c>
      <c r="P8788" t="s">
        <v>46</v>
      </c>
      <c r="Q8788" t="s">
        <v>90</v>
      </c>
      <c r="R8788" t="s">
        <v>6284</v>
      </c>
      <c r="S8788">
        <v>15.552000000000003</v>
      </c>
      <c r="T8788">
        <v>3</v>
      </c>
      <c r="U8788">
        <v>0.2</v>
      </c>
      <c r="V8788">
        <v>5.4432</v>
      </c>
    </row>
    <row r="8789" spans="1:22" x14ac:dyDescent="0.25">
      <c r="A8789">
        <v>8788</v>
      </c>
      <c r="B8789" t="s">
        <v>10238</v>
      </c>
      <c r="C8789">
        <v>2014</v>
      </c>
      <c r="D8789" s="1">
        <v>41788</v>
      </c>
      <c r="E8789" s="1">
        <v>41793</v>
      </c>
      <c r="F8789" t="s">
        <v>50</v>
      </c>
      <c r="G8789" t="s">
        <v>6481</v>
      </c>
      <c r="H8789" t="s">
        <v>6482</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54.393599999999978</v>
      </c>
    </row>
    <row r="8790" spans="1:22" x14ac:dyDescent="0.25">
      <c r="A8790">
        <v>8789</v>
      </c>
      <c r="B8790" t="s">
        <v>10239</v>
      </c>
      <c r="C8790">
        <v>2014</v>
      </c>
      <c r="D8790" s="1">
        <v>41806</v>
      </c>
      <c r="E8790" s="1">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698.35200000000009</v>
      </c>
      <c r="T8790">
        <v>3</v>
      </c>
      <c r="U8790">
        <v>0.2</v>
      </c>
      <c r="V8790">
        <v>52.376399999999961</v>
      </c>
    </row>
    <row r="8791" spans="1:22" x14ac:dyDescent="0.25">
      <c r="A8791">
        <v>8790</v>
      </c>
      <c r="B8791" t="s">
        <v>10239</v>
      </c>
      <c r="C8791">
        <v>2014</v>
      </c>
      <c r="D8791" s="1">
        <v>41806</v>
      </c>
      <c r="E8791" s="1">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77.728000000000009</v>
      </c>
      <c r="T8791">
        <v>2</v>
      </c>
      <c r="U8791">
        <v>0.2</v>
      </c>
      <c r="V8791">
        <v>-3.8863999999999947</v>
      </c>
    </row>
    <row r="8792" spans="1:22" x14ac:dyDescent="0.25">
      <c r="A8792">
        <v>8791</v>
      </c>
      <c r="B8792" t="s">
        <v>10240</v>
      </c>
      <c r="C8792">
        <v>2012</v>
      </c>
      <c r="D8792" s="1">
        <v>41158</v>
      </c>
      <c r="E8792" s="1">
        <v>41164</v>
      </c>
      <c r="F8792" t="s">
        <v>50</v>
      </c>
      <c r="G8792" t="s">
        <v>1149</v>
      </c>
      <c r="H8792" t="s">
        <v>1150</v>
      </c>
      <c r="I8792" t="s">
        <v>41</v>
      </c>
      <c r="J8792" t="s">
        <v>27</v>
      </c>
      <c r="K8792" t="s">
        <v>1464</v>
      </c>
      <c r="L8792" t="s">
        <v>319</v>
      </c>
      <c r="M8792">
        <v>23223</v>
      </c>
      <c r="N8792" t="s">
        <v>30</v>
      </c>
      <c r="O8792" t="s">
        <v>6226</v>
      </c>
      <c r="P8792" t="s">
        <v>46</v>
      </c>
      <c r="Q8792" t="s">
        <v>75</v>
      </c>
      <c r="R8792" t="s">
        <v>6227</v>
      </c>
      <c r="S8792">
        <v>46.62</v>
      </c>
      <c r="T8792">
        <v>9</v>
      </c>
      <c r="U8792">
        <v>0</v>
      </c>
      <c r="V8792">
        <v>21.445199999999996</v>
      </c>
    </row>
    <row r="8793" spans="1:22" x14ac:dyDescent="0.25">
      <c r="A8793">
        <v>8792</v>
      </c>
      <c r="B8793" t="s">
        <v>10241</v>
      </c>
      <c r="C8793">
        <v>2014</v>
      </c>
      <c r="D8793" s="1">
        <v>41717</v>
      </c>
      <c r="E8793" s="1">
        <v>41723</v>
      </c>
      <c r="F8793" t="s">
        <v>50</v>
      </c>
      <c r="G8793" t="s">
        <v>5614</v>
      </c>
      <c r="H8793" t="s">
        <v>5615</v>
      </c>
      <c r="I8793" t="s">
        <v>26</v>
      </c>
      <c r="J8793" t="s">
        <v>27</v>
      </c>
      <c r="K8793" t="s">
        <v>184</v>
      </c>
      <c r="L8793" t="s">
        <v>104</v>
      </c>
      <c r="M8793">
        <v>77041</v>
      </c>
      <c r="N8793" t="s">
        <v>105</v>
      </c>
      <c r="O8793" t="s">
        <v>2584</v>
      </c>
      <c r="P8793" t="s">
        <v>71</v>
      </c>
      <c r="Q8793" t="s">
        <v>72</v>
      </c>
      <c r="R8793" t="s">
        <v>2585</v>
      </c>
      <c r="S8793">
        <v>537.54399999999998</v>
      </c>
      <c r="T8793">
        <v>7</v>
      </c>
      <c r="U8793">
        <v>0.2</v>
      </c>
      <c r="V8793">
        <v>47.035099999999971</v>
      </c>
    </row>
    <row r="8794" spans="1:22" x14ac:dyDescent="0.25">
      <c r="A8794">
        <v>8793</v>
      </c>
      <c r="B8794" t="s">
        <v>10242</v>
      </c>
      <c r="C8794">
        <v>2011</v>
      </c>
      <c r="D8794" s="1">
        <v>40896</v>
      </c>
      <c r="E8794" s="1">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6.8713999999999995</v>
      </c>
    </row>
    <row r="8795" spans="1:22" x14ac:dyDescent="0.25">
      <c r="A8795">
        <v>8794</v>
      </c>
      <c r="B8795" t="s">
        <v>10242</v>
      </c>
      <c r="C8795">
        <v>2011</v>
      </c>
      <c r="D8795" s="1">
        <v>40896</v>
      </c>
      <c r="E8795" s="1">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22.549999999999997</v>
      </c>
      <c r="T8795">
        <v>5</v>
      </c>
      <c r="U8795">
        <v>0</v>
      </c>
      <c r="V8795">
        <v>8.7945000000000011</v>
      </c>
    </row>
    <row r="8796" spans="1:22" x14ac:dyDescent="0.25">
      <c r="A8796">
        <v>8795</v>
      </c>
      <c r="B8796" t="s">
        <v>10242</v>
      </c>
      <c r="C8796">
        <v>2011</v>
      </c>
      <c r="D8796" s="1">
        <v>40896</v>
      </c>
      <c r="E8796" s="1">
        <v>40898</v>
      </c>
      <c r="F8796" t="s">
        <v>188</v>
      </c>
      <c r="G8796" t="s">
        <v>1383</v>
      </c>
      <c r="H8796" t="s">
        <v>1384</v>
      </c>
      <c r="I8796" t="s">
        <v>41</v>
      </c>
      <c r="J8796" t="s">
        <v>27</v>
      </c>
      <c r="K8796" t="s">
        <v>42</v>
      </c>
      <c r="L8796" t="s">
        <v>43</v>
      </c>
      <c r="M8796">
        <v>90008</v>
      </c>
      <c r="N8796" t="s">
        <v>44</v>
      </c>
      <c r="O8796" t="s">
        <v>5235</v>
      </c>
      <c r="P8796" t="s">
        <v>71</v>
      </c>
      <c r="Q8796" t="s">
        <v>72</v>
      </c>
      <c r="R8796" t="s">
        <v>5236</v>
      </c>
      <c r="S8796">
        <v>583.79999999999995</v>
      </c>
      <c r="T8796">
        <v>5</v>
      </c>
      <c r="U8796">
        <v>0.2</v>
      </c>
      <c r="V8796">
        <v>72.974999999999909</v>
      </c>
    </row>
    <row r="8797" spans="1:22" x14ac:dyDescent="0.25">
      <c r="A8797">
        <v>8796</v>
      </c>
      <c r="B8797" t="s">
        <v>10242</v>
      </c>
      <c r="C8797">
        <v>2011</v>
      </c>
      <c r="D8797" s="1">
        <v>40896</v>
      </c>
      <c r="E8797" s="1">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15.837600000000009</v>
      </c>
    </row>
    <row r="8798" spans="1:22" x14ac:dyDescent="0.25">
      <c r="A8798">
        <v>8797</v>
      </c>
      <c r="B8798" t="s">
        <v>10243</v>
      </c>
      <c r="C8798">
        <v>2013</v>
      </c>
      <c r="D8798" s="1">
        <v>41463</v>
      </c>
      <c r="E8798" s="1">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6.2208000000000006</v>
      </c>
    </row>
    <row r="8799" spans="1:22" x14ac:dyDescent="0.25">
      <c r="A8799">
        <v>8798</v>
      </c>
      <c r="B8799" t="s">
        <v>10243</v>
      </c>
      <c r="C8799">
        <v>2013</v>
      </c>
      <c r="D8799" s="1">
        <v>41463</v>
      </c>
      <c r="E8799" s="1">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12.874400000000001</v>
      </c>
    </row>
    <row r="8800" spans="1:22" x14ac:dyDescent="0.25">
      <c r="A8800">
        <v>8799</v>
      </c>
      <c r="B8800" t="s">
        <v>10244</v>
      </c>
      <c r="C8800">
        <v>2013</v>
      </c>
      <c r="D8800" s="1">
        <v>41371</v>
      </c>
      <c r="E8800" s="1">
        <v>41375</v>
      </c>
      <c r="F8800" t="s">
        <v>50</v>
      </c>
      <c r="G8800" t="s">
        <v>785</v>
      </c>
      <c r="H8800" t="s">
        <v>786</v>
      </c>
      <c r="I8800" t="s">
        <v>102</v>
      </c>
      <c r="J8800" t="s">
        <v>27</v>
      </c>
      <c r="K8800" t="s">
        <v>2221</v>
      </c>
      <c r="L8800" t="s">
        <v>5203</v>
      </c>
      <c r="M8800">
        <v>5408</v>
      </c>
      <c r="N8800" t="s">
        <v>148</v>
      </c>
      <c r="O8800" t="s">
        <v>5627</v>
      </c>
      <c r="P8800" t="s">
        <v>71</v>
      </c>
      <c r="Q8800" t="s">
        <v>72</v>
      </c>
      <c r="R8800" t="s">
        <v>5628</v>
      </c>
      <c r="S8800">
        <v>1294.75</v>
      </c>
      <c r="T8800">
        <v>5</v>
      </c>
      <c r="U8800">
        <v>0</v>
      </c>
      <c r="V8800">
        <v>336.63499999999999</v>
      </c>
    </row>
    <row r="8801" spans="1:22" x14ac:dyDescent="0.25">
      <c r="A8801">
        <v>8800</v>
      </c>
      <c r="B8801" t="s">
        <v>10245</v>
      </c>
      <c r="C8801">
        <v>2011</v>
      </c>
      <c r="D8801" s="1">
        <v>40671</v>
      </c>
      <c r="E8801" s="1">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1799.9699999999998</v>
      </c>
      <c r="T8801">
        <v>5</v>
      </c>
      <c r="U8801">
        <v>0.4</v>
      </c>
      <c r="V8801">
        <v>239.99600000000009</v>
      </c>
    </row>
    <row r="8802" spans="1:22" x14ac:dyDescent="0.25">
      <c r="A8802">
        <v>8801</v>
      </c>
      <c r="B8802" t="s">
        <v>10246</v>
      </c>
      <c r="C8802">
        <v>2014</v>
      </c>
      <c r="D8802" s="1">
        <v>41967</v>
      </c>
      <c r="E8802" s="1">
        <v>41971</v>
      </c>
      <c r="F8802" t="s">
        <v>50</v>
      </c>
      <c r="G8802" t="s">
        <v>2420</v>
      </c>
      <c r="H8802" t="s">
        <v>2421</v>
      </c>
      <c r="I8802" t="s">
        <v>41</v>
      </c>
      <c r="J8802" t="s">
        <v>27</v>
      </c>
      <c r="K8802" t="s">
        <v>303</v>
      </c>
      <c r="L8802" t="s">
        <v>211</v>
      </c>
      <c r="M8802">
        <v>60623</v>
      </c>
      <c r="N8802" t="s">
        <v>105</v>
      </c>
      <c r="O8802" t="s">
        <v>5225</v>
      </c>
      <c r="P8802" t="s">
        <v>46</v>
      </c>
      <c r="Q8802" t="s">
        <v>90</v>
      </c>
      <c r="R8802" t="s">
        <v>5226</v>
      </c>
      <c r="S8802">
        <v>10.688000000000001</v>
      </c>
      <c r="T8802">
        <v>2</v>
      </c>
      <c r="U8802">
        <v>0.2</v>
      </c>
      <c r="V8802">
        <v>3.7407999999999997</v>
      </c>
    </row>
    <row r="8803" spans="1:22" x14ac:dyDescent="0.25">
      <c r="A8803">
        <v>8802</v>
      </c>
      <c r="B8803" t="s">
        <v>10247</v>
      </c>
      <c r="C8803">
        <v>2013</v>
      </c>
      <c r="D8803" s="1">
        <v>41589</v>
      </c>
      <c r="E8803" s="1">
        <v>41591</v>
      </c>
      <c r="F8803" t="s">
        <v>188</v>
      </c>
      <c r="G8803" t="s">
        <v>7898</v>
      </c>
      <c r="H8803" t="s">
        <v>7899</v>
      </c>
      <c r="I8803" t="s">
        <v>26</v>
      </c>
      <c r="J8803" t="s">
        <v>27</v>
      </c>
      <c r="K8803" t="s">
        <v>4847</v>
      </c>
      <c r="L8803" t="s">
        <v>649</v>
      </c>
      <c r="M8803">
        <v>73120</v>
      </c>
      <c r="N8803" t="s">
        <v>105</v>
      </c>
      <c r="O8803" t="s">
        <v>7987</v>
      </c>
      <c r="P8803" t="s">
        <v>71</v>
      </c>
      <c r="Q8803" t="s">
        <v>72</v>
      </c>
      <c r="R8803" t="s">
        <v>7988</v>
      </c>
      <c r="S8803">
        <v>221.98</v>
      </c>
      <c r="T8803">
        <v>2</v>
      </c>
      <c r="U8803">
        <v>0</v>
      </c>
      <c r="V8803">
        <v>62.15440000000001</v>
      </c>
    </row>
    <row r="8804" spans="1:22" x14ac:dyDescent="0.25">
      <c r="A8804">
        <v>8803</v>
      </c>
      <c r="B8804" t="s">
        <v>10247</v>
      </c>
      <c r="C8804">
        <v>2013</v>
      </c>
      <c r="D8804" s="1">
        <v>41589</v>
      </c>
      <c r="E8804" s="1">
        <v>41591</v>
      </c>
      <c r="F8804" t="s">
        <v>188</v>
      </c>
      <c r="G8804" t="s">
        <v>7898</v>
      </c>
      <c r="H8804" t="s">
        <v>7899</v>
      </c>
      <c r="I8804" t="s">
        <v>26</v>
      </c>
      <c r="J8804" t="s">
        <v>27</v>
      </c>
      <c r="K8804" t="s">
        <v>4847</v>
      </c>
      <c r="L8804" t="s">
        <v>649</v>
      </c>
      <c r="M8804">
        <v>73120</v>
      </c>
      <c r="N8804" t="s">
        <v>105</v>
      </c>
      <c r="O8804" t="s">
        <v>4417</v>
      </c>
      <c r="P8804" t="s">
        <v>32</v>
      </c>
      <c r="Q8804" t="s">
        <v>33</v>
      </c>
      <c r="R8804" t="s">
        <v>4418</v>
      </c>
      <c r="S8804">
        <v>341.96</v>
      </c>
      <c r="T8804">
        <v>2</v>
      </c>
      <c r="U8804">
        <v>0</v>
      </c>
      <c r="V8804">
        <v>54.713599999999985</v>
      </c>
    </row>
    <row r="8805" spans="1:22" x14ac:dyDescent="0.25">
      <c r="A8805">
        <v>8804</v>
      </c>
      <c r="B8805" t="s">
        <v>10248</v>
      </c>
      <c r="C8805">
        <v>2011</v>
      </c>
      <c r="D8805" s="1">
        <v>40908</v>
      </c>
      <c r="E8805" s="1">
        <v>40909</v>
      </c>
      <c r="F8805" t="s">
        <v>188</v>
      </c>
      <c r="G8805" t="s">
        <v>6419</v>
      </c>
      <c r="H8805" t="s">
        <v>6420</v>
      </c>
      <c r="I8805" t="s">
        <v>41</v>
      </c>
      <c r="J8805" t="s">
        <v>27</v>
      </c>
      <c r="K8805" t="s">
        <v>266</v>
      </c>
      <c r="L8805" t="s">
        <v>267</v>
      </c>
      <c r="M8805">
        <v>10035</v>
      </c>
      <c r="N8805" t="s">
        <v>148</v>
      </c>
      <c r="O8805" t="s">
        <v>2205</v>
      </c>
      <c r="P8805" t="s">
        <v>71</v>
      </c>
      <c r="Q8805" t="s">
        <v>161</v>
      </c>
      <c r="R8805" t="s">
        <v>2206</v>
      </c>
      <c r="S8805">
        <v>34.769999999999996</v>
      </c>
      <c r="T8805">
        <v>3</v>
      </c>
      <c r="U8805">
        <v>0</v>
      </c>
      <c r="V8805">
        <v>11.474099999999996</v>
      </c>
    </row>
    <row r="8806" spans="1:22" x14ac:dyDescent="0.25">
      <c r="A8806">
        <v>8805</v>
      </c>
      <c r="B8806" t="s">
        <v>10248</v>
      </c>
      <c r="C8806">
        <v>2011</v>
      </c>
      <c r="D8806" s="1">
        <v>40908</v>
      </c>
      <c r="E8806" s="1">
        <v>40909</v>
      </c>
      <c r="F8806" t="s">
        <v>188</v>
      </c>
      <c r="G8806" t="s">
        <v>6419</v>
      </c>
      <c r="H8806" t="s">
        <v>6420</v>
      </c>
      <c r="I8806" t="s">
        <v>41</v>
      </c>
      <c r="J8806" t="s">
        <v>27</v>
      </c>
      <c r="K8806" t="s">
        <v>266</v>
      </c>
      <c r="L8806" t="s">
        <v>267</v>
      </c>
      <c r="M8806">
        <v>10035</v>
      </c>
      <c r="N8806" t="s">
        <v>148</v>
      </c>
      <c r="O8806" t="s">
        <v>708</v>
      </c>
      <c r="P8806" t="s">
        <v>46</v>
      </c>
      <c r="Q8806" t="s">
        <v>47</v>
      </c>
      <c r="R8806" t="s">
        <v>709</v>
      </c>
      <c r="S8806">
        <v>18.899999999999999</v>
      </c>
      <c r="T8806">
        <v>3</v>
      </c>
      <c r="U8806">
        <v>0</v>
      </c>
      <c r="V8806">
        <v>8.6939999999999991</v>
      </c>
    </row>
    <row r="8807" spans="1:22" x14ac:dyDescent="0.25">
      <c r="A8807">
        <v>8806</v>
      </c>
      <c r="B8807" t="s">
        <v>10249</v>
      </c>
      <c r="C8807">
        <v>2014</v>
      </c>
      <c r="D8807" s="1">
        <v>41871</v>
      </c>
      <c r="E8807" s="1">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x14ac:dyDescent="0.25">
      <c r="A8808">
        <v>8807</v>
      </c>
      <c r="B8808" t="s">
        <v>10250</v>
      </c>
      <c r="C8808">
        <v>2013</v>
      </c>
      <c r="D8808" s="1">
        <v>41530</v>
      </c>
      <c r="E8808" s="1">
        <v>41534</v>
      </c>
      <c r="F8808" t="s">
        <v>50</v>
      </c>
      <c r="G8808" t="s">
        <v>4924</v>
      </c>
      <c r="H8808" t="s">
        <v>4925</v>
      </c>
      <c r="I8808" t="s">
        <v>41</v>
      </c>
      <c r="J8808" t="s">
        <v>27</v>
      </c>
      <c r="K8808" t="s">
        <v>8507</v>
      </c>
      <c r="L8808" t="s">
        <v>267</v>
      </c>
      <c r="M8808">
        <v>13501</v>
      </c>
      <c r="N8808" t="s">
        <v>148</v>
      </c>
      <c r="O8808" t="s">
        <v>7791</v>
      </c>
      <c r="P8808" t="s">
        <v>32</v>
      </c>
      <c r="Q8808" t="s">
        <v>65</v>
      </c>
      <c r="R8808" t="s">
        <v>7792</v>
      </c>
      <c r="S8808">
        <v>40.479999999999997</v>
      </c>
      <c r="T8808">
        <v>2</v>
      </c>
      <c r="U8808">
        <v>0</v>
      </c>
      <c r="V8808">
        <v>14.572799999999997</v>
      </c>
    </row>
    <row r="8809" spans="1:22" x14ac:dyDescent="0.25">
      <c r="A8809">
        <v>8808</v>
      </c>
      <c r="B8809" t="s">
        <v>10251</v>
      </c>
      <c r="C8809">
        <v>2014</v>
      </c>
      <c r="D8809" s="1">
        <v>41939</v>
      </c>
      <c r="E8809" s="1">
        <v>41944</v>
      </c>
      <c r="F8809" t="s">
        <v>50</v>
      </c>
      <c r="G8809" t="s">
        <v>3691</v>
      </c>
      <c r="H8809" t="s">
        <v>3692</v>
      </c>
      <c r="I8809" t="s">
        <v>26</v>
      </c>
      <c r="J8809" t="s">
        <v>27</v>
      </c>
      <c r="K8809" t="s">
        <v>146</v>
      </c>
      <c r="L8809" t="s">
        <v>147</v>
      </c>
      <c r="M8809">
        <v>19134</v>
      </c>
      <c r="N8809" t="s">
        <v>148</v>
      </c>
      <c r="O8809" t="s">
        <v>3144</v>
      </c>
      <c r="P8809" t="s">
        <v>46</v>
      </c>
      <c r="Q8809" t="s">
        <v>75</v>
      </c>
      <c r="R8809" t="s">
        <v>3145</v>
      </c>
      <c r="S8809">
        <v>33.282000000000004</v>
      </c>
      <c r="T8809">
        <v>3</v>
      </c>
      <c r="U8809">
        <v>0.7</v>
      </c>
      <c r="V8809">
        <v>-27.734999999999992</v>
      </c>
    </row>
    <row r="8810" spans="1:22" x14ac:dyDescent="0.25">
      <c r="A8810">
        <v>8809</v>
      </c>
      <c r="B8810" t="s">
        <v>10251</v>
      </c>
      <c r="C8810">
        <v>2014</v>
      </c>
      <c r="D8810" s="1">
        <v>41939</v>
      </c>
      <c r="E8810" s="1">
        <v>41944</v>
      </c>
      <c r="F8810" t="s">
        <v>50</v>
      </c>
      <c r="G8810" t="s">
        <v>3691</v>
      </c>
      <c r="H8810" t="s">
        <v>3692</v>
      </c>
      <c r="I8810" t="s">
        <v>26</v>
      </c>
      <c r="J8810" t="s">
        <v>27</v>
      </c>
      <c r="K8810" t="s">
        <v>146</v>
      </c>
      <c r="L8810" t="s">
        <v>147</v>
      </c>
      <c r="M8810">
        <v>19134</v>
      </c>
      <c r="N8810" t="s">
        <v>148</v>
      </c>
      <c r="O8810" t="s">
        <v>5056</v>
      </c>
      <c r="P8810" t="s">
        <v>71</v>
      </c>
      <c r="Q8810" t="s">
        <v>72</v>
      </c>
      <c r="R8810" t="s">
        <v>5057</v>
      </c>
      <c r="S8810">
        <v>118.64999999999998</v>
      </c>
      <c r="T8810">
        <v>5</v>
      </c>
      <c r="U8810">
        <v>0.4</v>
      </c>
      <c r="V8810">
        <v>19.775000000000006</v>
      </c>
    </row>
    <row r="8811" spans="1:22" x14ac:dyDescent="0.25">
      <c r="A8811">
        <v>8810</v>
      </c>
      <c r="B8811" t="s">
        <v>10251</v>
      </c>
      <c r="C8811">
        <v>2014</v>
      </c>
      <c r="D8811" s="1">
        <v>41939</v>
      </c>
      <c r="E8811" s="1">
        <v>41944</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4.9815000000000005</v>
      </c>
    </row>
    <row r="8812" spans="1:22" x14ac:dyDescent="0.25">
      <c r="A8812">
        <v>8811</v>
      </c>
      <c r="B8812" t="s">
        <v>10252</v>
      </c>
      <c r="C8812">
        <v>2014</v>
      </c>
      <c r="D8812" s="1">
        <v>41790</v>
      </c>
      <c r="E8812" s="1">
        <v>41795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18.009600000000002</v>
      </c>
    </row>
    <row r="8813" spans="1:22" x14ac:dyDescent="0.25">
      <c r="A8813">
        <v>8812</v>
      </c>
      <c r="B8813" t="s">
        <v>10253</v>
      </c>
      <c r="C8813">
        <v>2013</v>
      </c>
      <c r="D8813" s="1">
        <v>41342</v>
      </c>
      <c r="E8813" s="1">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48.333599999999976</v>
      </c>
    </row>
    <row r="8814" spans="1:22" x14ac:dyDescent="0.25">
      <c r="A8814">
        <v>8813</v>
      </c>
      <c r="B8814" t="s">
        <v>10253</v>
      </c>
      <c r="C8814">
        <v>2013</v>
      </c>
      <c r="D8814" s="1">
        <v>41342</v>
      </c>
      <c r="E8814" s="1">
        <v>41347</v>
      </c>
      <c r="F8814" t="s">
        <v>50</v>
      </c>
      <c r="G8814" t="s">
        <v>628</v>
      </c>
      <c r="H8814" t="s">
        <v>629</v>
      </c>
      <c r="I8814" t="s">
        <v>41</v>
      </c>
      <c r="J8814" t="s">
        <v>27</v>
      </c>
      <c r="K8814" t="s">
        <v>328</v>
      </c>
      <c r="L8814" t="s">
        <v>238</v>
      </c>
      <c r="M8814">
        <v>49201</v>
      </c>
      <c r="N8814" t="s">
        <v>105</v>
      </c>
      <c r="O8814" t="s">
        <v>7184</v>
      </c>
      <c r="P8814" t="s">
        <v>46</v>
      </c>
      <c r="Q8814" t="s">
        <v>68</v>
      </c>
      <c r="R8814" t="s">
        <v>4224</v>
      </c>
      <c r="S8814">
        <v>13.899999999999999</v>
      </c>
      <c r="T8814">
        <v>5</v>
      </c>
      <c r="U8814">
        <v>0</v>
      </c>
      <c r="V8814">
        <v>3.7529999999999997</v>
      </c>
    </row>
    <row r="8815" spans="1:22" x14ac:dyDescent="0.25">
      <c r="A8815">
        <v>8814</v>
      </c>
      <c r="B8815" t="s">
        <v>10254</v>
      </c>
      <c r="C8815">
        <v>2012</v>
      </c>
      <c r="D8815" s="1">
        <v>41116</v>
      </c>
      <c r="E8815" s="1">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266.35200000000003</v>
      </c>
      <c r="T8815">
        <v>3</v>
      </c>
      <c r="U8815">
        <v>0.2</v>
      </c>
      <c r="V8815">
        <v>13.317599999999985</v>
      </c>
    </row>
    <row r="8816" spans="1:22" x14ac:dyDescent="0.25">
      <c r="A8816">
        <v>8815</v>
      </c>
      <c r="B8816" t="s">
        <v>10255</v>
      </c>
      <c r="C8816">
        <v>2012</v>
      </c>
      <c r="D8816" s="1">
        <v>41236</v>
      </c>
      <c r="E8816" s="1">
        <v>41238</v>
      </c>
      <c r="F8816" t="s">
        <v>23</v>
      </c>
      <c r="G8816" t="s">
        <v>5501</v>
      </c>
      <c r="H8816" t="s">
        <v>5502</v>
      </c>
      <c r="I8816" t="s">
        <v>26</v>
      </c>
      <c r="J8816" t="s">
        <v>27</v>
      </c>
      <c r="K8816" t="s">
        <v>521</v>
      </c>
      <c r="L8816" t="s">
        <v>245</v>
      </c>
      <c r="M8816">
        <v>19805</v>
      </c>
      <c r="N8816" t="s">
        <v>148</v>
      </c>
      <c r="O8816" t="s">
        <v>1378</v>
      </c>
      <c r="P8816" t="s">
        <v>71</v>
      </c>
      <c r="Q8816" t="s">
        <v>72</v>
      </c>
      <c r="R8816" t="s">
        <v>1379</v>
      </c>
      <c r="S8816">
        <v>307.98</v>
      </c>
      <c r="T8816">
        <v>2</v>
      </c>
      <c r="U8816">
        <v>0</v>
      </c>
      <c r="V8816">
        <v>89.314199999999971</v>
      </c>
    </row>
    <row r="8817" spans="1:22" x14ac:dyDescent="0.25">
      <c r="A8817">
        <v>8816</v>
      </c>
      <c r="B8817" t="s">
        <v>10255</v>
      </c>
      <c r="C8817">
        <v>2012</v>
      </c>
      <c r="D8817" s="1">
        <v>41236</v>
      </c>
      <c r="E8817" s="1">
        <v>41238</v>
      </c>
      <c r="F8817" t="s">
        <v>23</v>
      </c>
      <c r="G8817" t="s">
        <v>5501</v>
      </c>
      <c r="H8817" t="s">
        <v>5502</v>
      </c>
      <c r="I8817" t="s">
        <v>26</v>
      </c>
      <c r="J8817" t="s">
        <v>27</v>
      </c>
      <c r="K8817" t="s">
        <v>521</v>
      </c>
      <c r="L8817" t="s">
        <v>245</v>
      </c>
      <c r="M8817">
        <v>19805</v>
      </c>
      <c r="N8817" t="s">
        <v>148</v>
      </c>
      <c r="O8817" t="s">
        <v>10256</v>
      </c>
      <c r="P8817" t="s">
        <v>46</v>
      </c>
      <c r="Q8817" t="s">
        <v>90</v>
      </c>
      <c r="R8817" t="s">
        <v>10257</v>
      </c>
      <c r="S8817">
        <v>44.099999999999994</v>
      </c>
      <c r="T8817">
        <v>6</v>
      </c>
      <c r="U8817">
        <v>0</v>
      </c>
      <c r="V8817">
        <v>20.726999999999997</v>
      </c>
    </row>
    <row r="8818" spans="1:22" x14ac:dyDescent="0.25">
      <c r="A8818">
        <v>8817</v>
      </c>
      <c r="B8818" t="s">
        <v>10255</v>
      </c>
      <c r="C8818">
        <v>2012</v>
      </c>
      <c r="D8818" s="1">
        <v>41236</v>
      </c>
      <c r="E8818" s="1">
        <v>41238</v>
      </c>
      <c r="F8818" t="s">
        <v>23</v>
      </c>
      <c r="G8818" t="s">
        <v>5501</v>
      </c>
      <c r="H8818" t="s">
        <v>5502</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x14ac:dyDescent="0.25">
      <c r="A8819">
        <v>8818</v>
      </c>
      <c r="B8819" t="s">
        <v>10255</v>
      </c>
      <c r="C8819">
        <v>2012</v>
      </c>
      <c r="D8819" s="1">
        <v>41236</v>
      </c>
      <c r="E8819" s="1">
        <v>41238</v>
      </c>
      <c r="F8819" t="s">
        <v>23</v>
      </c>
      <c r="G8819" t="s">
        <v>5501</v>
      </c>
      <c r="H8819" t="s">
        <v>5502</v>
      </c>
      <c r="I8819" t="s">
        <v>26</v>
      </c>
      <c r="J8819" t="s">
        <v>27</v>
      </c>
      <c r="K8819" t="s">
        <v>521</v>
      </c>
      <c r="L8819" t="s">
        <v>245</v>
      </c>
      <c r="M8819">
        <v>19805</v>
      </c>
      <c r="N8819" t="s">
        <v>148</v>
      </c>
      <c r="O8819" t="s">
        <v>6102</v>
      </c>
      <c r="P8819" t="s">
        <v>46</v>
      </c>
      <c r="Q8819" t="s">
        <v>173</v>
      </c>
      <c r="R8819" t="s">
        <v>186</v>
      </c>
      <c r="S8819">
        <v>16.559999999999999</v>
      </c>
      <c r="T8819">
        <v>2</v>
      </c>
      <c r="U8819">
        <v>0</v>
      </c>
      <c r="V8819">
        <v>7.783199999999999</v>
      </c>
    </row>
    <row r="8820" spans="1:22" x14ac:dyDescent="0.25">
      <c r="A8820">
        <v>8819</v>
      </c>
      <c r="B8820" t="s">
        <v>10255</v>
      </c>
      <c r="C8820">
        <v>2012</v>
      </c>
      <c r="D8820" s="1">
        <v>41236</v>
      </c>
      <c r="E8820" s="1">
        <v>41238</v>
      </c>
      <c r="F8820" t="s">
        <v>23</v>
      </c>
      <c r="G8820" t="s">
        <v>5501</v>
      </c>
      <c r="H8820" t="s">
        <v>5502</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x14ac:dyDescent="0.25">
      <c r="A8821">
        <v>8820</v>
      </c>
      <c r="B8821" t="s">
        <v>10258</v>
      </c>
      <c r="C8821">
        <v>2012</v>
      </c>
      <c r="D8821" s="1">
        <v>41241</v>
      </c>
      <c r="E8821" s="1">
        <v>41245</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117.43199999999999</v>
      </c>
    </row>
    <row r="8822" spans="1:22" x14ac:dyDescent="0.25">
      <c r="A8822">
        <v>8821</v>
      </c>
      <c r="B8822" t="s">
        <v>10259</v>
      </c>
      <c r="C8822">
        <v>2014</v>
      </c>
      <c r="D8822" s="1">
        <v>41947</v>
      </c>
      <c r="E8822" s="1">
        <v>41951</v>
      </c>
      <c r="F8822" t="s">
        <v>50</v>
      </c>
      <c r="G8822" t="s">
        <v>508</v>
      </c>
      <c r="H8822" t="s">
        <v>509</v>
      </c>
      <c r="I8822" t="s">
        <v>26</v>
      </c>
      <c r="J8822" t="s">
        <v>27</v>
      </c>
      <c r="K8822" t="s">
        <v>6050</v>
      </c>
      <c r="L8822" t="s">
        <v>54</v>
      </c>
      <c r="M8822">
        <v>32839</v>
      </c>
      <c r="N8822" t="s">
        <v>30</v>
      </c>
      <c r="O8822" t="s">
        <v>1763</v>
      </c>
      <c r="P8822" t="s">
        <v>71</v>
      </c>
      <c r="Q8822" t="s">
        <v>1216</v>
      </c>
      <c r="R8822" t="s">
        <v>1764</v>
      </c>
      <c r="S8822">
        <v>959.98400000000004</v>
      </c>
      <c r="T8822">
        <v>2</v>
      </c>
      <c r="U8822">
        <v>0.2</v>
      </c>
      <c r="V8822">
        <v>311.99479999999994</v>
      </c>
    </row>
    <row r="8823" spans="1:22" x14ac:dyDescent="0.25">
      <c r="A8823">
        <v>8822</v>
      </c>
      <c r="B8823" t="s">
        <v>10259</v>
      </c>
      <c r="C8823">
        <v>2014</v>
      </c>
      <c r="D8823" s="1">
        <v>41947</v>
      </c>
      <c r="E8823" s="1">
        <v>41951</v>
      </c>
      <c r="F8823" t="s">
        <v>50</v>
      </c>
      <c r="G8823" t="s">
        <v>508</v>
      </c>
      <c r="H8823" t="s">
        <v>509</v>
      </c>
      <c r="I8823" t="s">
        <v>26</v>
      </c>
      <c r="J8823" t="s">
        <v>27</v>
      </c>
      <c r="K8823" t="s">
        <v>6050</v>
      </c>
      <c r="L8823" t="s">
        <v>54</v>
      </c>
      <c r="M8823">
        <v>32839</v>
      </c>
      <c r="N8823" t="s">
        <v>30</v>
      </c>
      <c r="O8823" t="s">
        <v>5216</v>
      </c>
      <c r="P8823" t="s">
        <v>46</v>
      </c>
      <c r="Q8823" t="s">
        <v>75</v>
      </c>
      <c r="R8823" t="s">
        <v>5217</v>
      </c>
      <c r="S8823">
        <v>4.0860000000000003</v>
      </c>
      <c r="T8823">
        <v>2</v>
      </c>
      <c r="U8823">
        <v>0.7</v>
      </c>
      <c r="V8823">
        <v>-2.9963999999999995</v>
      </c>
    </row>
    <row r="8824" spans="1:22" x14ac:dyDescent="0.25">
      <c r="A8824">
        <v>8823</v>
      </c>
      <c r="B8824" t="s">
        <v>10259</v>
      </c>
      <c r="C8824">
        <v>2014</v>
      </c>
      <c r="D8824" s="1">
        <v>41947</v>
      </c>
      <c r="E8824" s="1">
        <v>41951</v>
      </c>
      <c r="F8824" t="s">
        <v>50</v>
      </c>
      <c r="G8824" t="s">
        <v>508</v>
      </c>
      <c r="H8824" t="s">
        <v>509</v>
      </c>
      <c r="I8824" t="s">
        <v>26</v>
      </c>
      <c r="J8824" t="s">
        <v>27</v>
      </c>
      <c r="K8824" t="s">
        <v>6050</v>
      </c>
      <c r="L8824" t="s">
        <v>54</v>
      </c>
      <c r="M8824">
        <v>32839</v>
      </c>
      <c r="N8824" t="s">
        <v>30</v>
      </c>
      <c r="O8824" t="s">
        <v>8357</v>
      </c>
      <c r="P8824" t="s">
        <v>46</v>
      </c>
      <c r="Q8824" t="s">
        <v>68</v>
      </c>
      <c r="R8824" t="s">
        <v>8358</v>
      </c>
      <c r="S8824">
        <v>55.984000000000009</v>
      </c>
      <c r="T8824">
        <v>2</v>
      </c>
      <c r="U8824">
        <v>0.2</v>
      </c>
      <c r="V8824">
        <v>4.1987999999999985</v>
      </c>
    </row>
    <row r="8825" spans="1:22" x14ac:dyDescent="0.25">
      <c r="A8825">
        <v>8824</v>
      </c>
      <c r="B8825" t="s">
        <v>10259</v>
      </c>
      <c r="C8825">
        <v>2014</v>
      </c>
      <c r="D8825" s="1">
        <v>41947</v>
      </c>
      <c r="E8825" s="1">
        <v>41951</v>
      </c>
      <c r="F8825" t="s">
        <v>50</v>
      </c>
      <c r="G8825" t="s">
        <v>508</v>
      </c>
      <c r="H8825" t="s">
        <v>509</v>
      </c>
      <c r="I8825" t="s">
        <v>26</v>
      </c>
      <c r="J8825" t="s">
        <v>27</v>
      </c>
      <c r="K8825" t="s">
        <v>6050</v>
      </c>
      <c r="L8825" t="s">
        <v>54</v>
      </c>
      <c r="M8825">
        <v>32839</v>
      </c>
      <c r="N8825" t="s">
        <v>30</v>
      </c>
      <c r="O8825" t="s">
        <v>2777</v>
      </c>
      <c r="P8825" t="s">
        <v>46</v>
      </c>
      <c r="Q8825" t="s">
        <v>90</v>
      </c>
      <c r="R8825" t="s">
        <v>2778</v>
      </c>
      <c r="S8825">
        <v>10.688000000000001</v>
      </c>
      <c r="T8825">
        <v>2</v>
      </c>
      <c r="U8825">
        <v>0.2</v>
      </c>
      <c r="V8825">
        <v>3.7407999999999997</v>
      </c>
    </row>
    <row r="8826" spans="1:22" x14ac:dyDescent="0.25">
      <c r="A8826">
        <v>8825</v>
      </c>
      <c r="B8826" t="s">
        <v>10260</v>
      </c>
      <c r="C8826">
        <v>2014</v>
      </c>
      <c r="D8826" s="1">
        <v>41720</v>
      </c>
      <c r="E8826" s="1">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2.8781999999999992</v>
      </c>
    </row>
    <row r="8827" spans="1:22" x14ac:dyDescent="0.25">
      <c r="A8827">
        <v>8826</v>
      </c>
      <c r="B8827" t="s">
        <v>10261</v>
      </c>
      <c r="C8827">
        <v>2012</v>
      </c>
      <c r="D8827" s="1">
        <v>41262</v>
      </c>
      <c r="E8827" s="1">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v>
      </c>
      <c r="T8827">
        <v>3</v>
      </c>
      <c r="U8827">
        <v>0.2</v>
      </c>
      <c r="V8827">
        <v>2.5056000000000003</v>
      </c>
    </row>
    <row r="8828" spans="1:22" x14ac:dyDescent="0.25">
      <c r="A8828">
        <v>8827</v>
      </c>
      <c r="B8828" t="s">
        <v>10262</v>
      </c>
      <c r="C8828">
        <v>2011</v>
      </c>
      <c r="D8828" s="1">
        <v>40635</v>
      </c>
      <c r="E8828" s="1">
        <v>40639</v>
      </c>
      <c r="F8828" t="s">
        <v>23</v>
      </c>
      <c r="G8828" t="s">
        <v>6695</v>
      </c>
      <c r="H8828" t="s">
        <v>6696</v>
      </c>
      <c r="I8828" t="s">
        <v>26</v>
      </c>
      <c r="J8828" t="s">
        <v>27</v>
      </c>
      <c r="K8828" t="s">
        <v>184</v>
      </c>
      <c r="L8828" t="s">
        <v>104</v>
      </c>
      <c r="M8828">
        <v>77095</v>
      </c>
      <c r="N8828" t="s">
        <v>105</v>
      </c>
      <c r="O8828" t="s">
        <v>1865</v>
      </c>
      <c r="P8828" t="s">
        <v>46</v>
      </c>
      <c r="Q8828" t="s">
        <v>90</v>
      </c>
      <c r="R8828" t="s">
        <v>1866</v>
      </c>
      <c r="S8828">
        <v>26.720000000000002</v>
      </c>
      <c r="T8828">
        <v>5</v>
      </c>
      <c r="U8828">
        <v>0.2</v>
      </c>
      <c r="V8828">
        <v>9.3520000000000003</v>
      </c>
    </row>
    <row r="8829" spans="1:22" x14ac:dyDescent="0.25">
      <c r="A8829">
        <v>8828</v>
      </c>
      <c r="B8829" t="s">
        <v>10262</v>
      </c>
      <c r="C8829">
        <v>2011</v>
      </c>
      <c r="D8829" s="1">
        <v>40635</v>
      </c>
      <c r="E8829" s="1">
        <v>40639</v>
      </c>
      <c r="F8829" t="s">
        <v>23</v>
      </c>
      <c r="G8829" t="s">
        <v>6695</v>
      </c>
      <c r="H8829" t="s">
        <v>6696</v>
      </c>
      <c r="I8829" t="s">
        <v>26</v>
      </c>
      <c r="J8829" t="s">
        <v>27</v>
      </c>
      <c r="K8829" t="s">
        <v>184</v>
      </c>
      <c r="L8829" t="s">
        <v>104</v>
      </c>
      <c r="M8829">
        <v>77095</v>
      </c>
      <c r="N8829" t="s">
        <v>105</v>
      </c>
      <c r="O8829" t="s">
        <v>8689</v>
      </c>
      <c r="P8829" t="s">
        <v>46</v>
      </c>
      <c r="Q8829" t="s">
        <v>90</v>
      </c>
      <c r="R8829" t="s">
        <v>8690</v>
      </c>
      <c r="S8829">
        <v>33.488000000000007</v>
      </c>
      <c r="T8829">
        <v>7</v>
      </c>
      <c r="U8829">
        <v>0.2</v>
      </c>
      <c r="V8829">
        <v>10.464999999999998</v>
      </c>
    </row>
    <row r="8830" spans="1:22" x14ac:dyDescent="0.25">
      <c r="A8830">
        <v>8829</v>
      </c>
      <c r="B8830" t="s">
        <v>10263</v>
      </c>
      <c r="C8830">
        <v>2012</v>
      </c>
      <c r="D8830" s="1">
        <v>41065</v>
      </c>
      <c r="E8830" s="1">
        <v>41069</v>
      </c>
      <c r="F8830" t="s">
        <v>50</v>
      </c>
      <c r="G8830" t="s">
        <v>1532</v>
      </c>
      <c r="H8830" t="s">
        <v>1533</v>
      </c>
      <c r="I8830" t="s">
        <v>41</v>
      </c>
      <c r="J8830" t="s">
        <v>27</v>
      </c>
      <c r="K8830" t="s">
        <v>9305</v>
      </c>
      <c r="L8830" t="s">
        <v>596</v>
      </c>
      <c r="M8830">
        <v>63301</v>
      </c>
      <c r="N8830" t="s">
        <v>105</v>
      </c>
      <c r="O8830" t="s">
        <v>4635</v>
      </c>
      <c r="P8830" t="s">
        <v>46</v>
      </c>
      <c r="Q8830" t="s">
        <v>90</v>
      </c>
      <c r="R8830" t="s">
        <v>4636</v>
      </c>
      <c r="S8830">
        <v>10.56</v>
      </c>
      <c r="T8830">
        <v>2</v>
      </c>
      <c r="U8830">
        <v>0</v>
      </c>
      <c r="V8830">
        <v>4.7519999999999998</v>
      </c>
    </row>
    <row r="8831" spans="1:22" x14ac:dyDescent="0.25">
      <c r="A8831">
        <v>8830</v>
      </c>
      <c r="B8831" t="s">
        <v>10264</v>
      </c>
      <c r="C8831">
        <v>2011</v>
      </c>
      <c r="D8831" s="1">
        <v>40822</v>
      </c>
      <c r="E8831" s="1">
        <v>40825</v>
      </c>
      <c r="F8831" t="s">
        <v>188</v>
      </c>
      <c r="G8831" t="s">
        <v>8993</v>
      </c>
      <c r="H8831" t="s">
        <v>8994</v>
      </c>
      <c r="I8831" t="s">
        <v>41</v>
      </c>
      <c r="J8831" t="s">
        <v>27</v>
      </c>
      <c r="K8831" t="s">
        <v>4374</v>
      </c>
      <c r="L8831" t="s">
        <v>254</v>
      </c>
      <c r="M8831">
        <v>46203</v>
      </c>
      <c r="N8831" t="s">
        <v>105</v>
      </c>
      <c r="O8831" t="s">
        <v>7503</v>
      </c>
      <c r="P8831" t="s">
        <v>46</v>
      </c>
      <c r="Q8831" t="s">
        <v>59</v>
      </c>
      <c r="R8831" t="s">
        <v>7504</v>
      </c>
      <c r="S8831">
        <v>386.34</v>
      </c>
      <c r="T8831">
        <v>2</v>
      </c>
      <c r="U8831">
        <v>0</v>
      </c>
      <c r="V8831">
        <v>54.087600000000009</v>
      </c>
    </row>
    <row r="8832" spans="1:22" x14ac:dyDescent="0.25">
      <c r="A8832">
        <v>8831</v>
      </c>
      <c r="B8832" t="s">
        <v>10265</v>
      </c>
      <c r="C8832">
        <v>2013</v>
      </c>
      <c r="D8832" s="1">
        <v>41508</v>
      </c>
      <c r="E8832" s="1">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11.703999999999997</v>
      </c>
    </row>
    <row r="8833" spans="1:22" x14ac:dyDescent="0.25">
      <c r="A8833">
        <v>8832</v>
      </c>
      <c r="B8833" t="s">
        <v>10266</v>
      </c>
      <c r="C8833">
        <v>2012</v>
      </c>
      <c r="D8833" s="1">
        <v>41228</v>
      </c>
      <c r="E8833" s="1">
        <v>41232</v>
      </c>
      <c r="F8833" t="s">
        <v>50</v>
      </c>
      <c r="G8833" t="s">
        <v>6992</v>
      </c>
      <c r="H8833" t="s">
        <v>6993</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x14ac:dyDescent="0.25">
      <c r="A8834">
        <v>8833</v>
      </c>
      <c r="B8834" t="s">
        <v>10267</v>
      </c>
      <c r="C8834">
        <v>2012</v>
      </c>
      <c r="D8834" s="1">
        <v>41082</v>
      </c>
      <c r="E8834" s="1">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x14ac:dyDescent="0.25">
      <c r="A8835">
        <v>8834</v>
      </c>
      <c r="B8835" t="s">
        <v>10268</v>
      </c>
      <c r="C8835">
        <v>2014</v>
      </c>
      <c r="D8835" s="1">
        <v>41907</v>
      </c>
      <c r="E8835" s="1">
        <v>41911</v>
      </c>
      <c r="F8835" t="s">
        <v>50</v>
      </c>
      <c r="G8835" t="s">
        <v>5098</v>
      </c>
      <c r="H8835" t="s">
        <v>5099</v>
      </c>
      <c r="I8835" t="s">
        <v>102</v>
      </c>
      <c r="J8835" t="s">
        <v>27</v>
      </c>
      <c r="K8835" t="s">
        <v>7489</v>
      </c>
      <c r="L8835" t="s">
        <v>1272</v>
      </c>
      <c r="M8835">
        <v>30328</v>
      </c>
      <c r="N8835" t="s">
        <v>30</v>
      </c>
      <c r="O8835" t="s">
        <v>4014</v>
      </c>
      <c r="P8835" t="s">
        <v>46</v>
      </c>
      <c r="Q8835" t="s">
        <v>59</v>
      </c>
      <c r="R8835" t="s">
        <v>6585</v>
      </c>
      <c r="S8835">
        <v>15.51</v>
      </c>
      <c r="T8835">
        <v>1</v>
      </c>
      <c r="U8835">
        <v>0</v>
      </c>
      <c r="V8835">
        <v>3.8774999999999995</v>
      </c>
    </row>
    <row r="8836" spans="1:22" x14ac:dyDescent="0.25">
      <c r="A8836">
        <v>8835</v>
      </c>
      <c r="B8836" t="s">
        <v>10268</v>
      </c>
      <c r="C8836">
        <v>2014</v>
      </c>
      <c r="D8836" s="1">
        <v>41907</v>
      </c>
      <c r="E8836" s="1">
        <v>41911</v>
      </c>
      <c r="F8836" t="s">
        <v>50</v>
      </c>
      <c r="G8836" t="s">
        <v>5098</v>
      </c>
      <c r="H8836" t="s">
        <v>5099</v>
      </c>
      <c r="I8836" t="s">
        <v>102</v>
      </c>
      <c r="J8836" t="s">
        <v>27</v>
      </c>
      <c r="K8836" t="s">
        <v>7489</v>
      </c>
      <c r="L8836" t="s">
        <v>1272</v>
      </c>
      <c r="M8836">
        <v>30328</v>
      </c>
      <c r="N8836" t="s">
        <v>30</v>
      </c>
      <c r="O8836" t="s">
        <v>6491</v>
      </c>
      <c r="P8836" t="s">
        <v>71</v>
      </c>
      <c r="Q8836" t="s">
        <v>72</v>
      </c>
      <c r="R8836" t="s">
        <v>6492</v>
      </c>
      <c r="S8836">
        <v>89.9</v>
      </c>
      <c r="T8836">
        <v>2</v>
      </c>
      <c r="U8836">
        <v>0</v>
      </c>
      <c r="V8836">
        <v>25.171999999999997</v>
      </c>
    </row>
    <row r="8837" spans="1:22" x14ac:dyDescent="0.25">
      <c r="A8837">
        <v>8836</v>
      </c>
      <c r="B8837" t="s">
        <v>10268</v>
      </c>
      <c r="C8837">
        <v>2014</v>
      </c>
      <c r="D8837" s="1">
        <v>41907</v>
      </c>
      <c r="E8837" s="1">
        <v>41911</v>
      </c>
      <c r="F8837" t="s">
        <v>50</v>
      </c>
      <c r="G8837" t="s">
        <v>5098</v>
      </c>
      <c r="H8837" t="s">
        <v>5099</v>
      </c>
      <c r="I8837" t="s">
        <v>102</v>
      </c>
      <c r="J8837" t="s">
        <v>27</v>
      </c>
      <c r="K8837" t="s">
        <v>7489</v>
      </c>
      <c r="L8837" t="s">
        <v>1272</v>
      </c>
      <c r="M8837">
        <v>30328</v>
      </c>
      <c r="N8837" t="s">
        <v>30</v>
      </c>
      <c r="O8837" t="s">
        <v>8248</v>
      </c>
      <c r="P8837" t="s">
        <v>46</v>
      </c>
      <c r="Q8837" t="s">
        <v>68</v>
      </c>
      <c r="R8837" t="s">
        <v>8249</v>
      </c>
      <c r="S8837">
        <v>14.28</v>
      </c>
      <c r="T8837">
        <v>4</v>
      </c>
      <c r="U8837">
        <v>0</v>
      </c>
      <c r="V8837">
        <v>3.7127999999999997</v>
      </c>
    </row>
    <row r="8838" spans="1:22" x14ac:dyDescent="0.25">
      <c r="A8838">
        <v>8837</v>
      </c>
      <c r="B8838" t="s">
        <v>10268</v>
      </c>
      <c r="C8838">
        <v>2014</v>
      </c>
      <c r="D8838" s="1">
        <v>41907</v>
      </c>
      <c r="E8838" s="1">
        <v>41911</v>
      </c>
      <c r="F8838" t="s">
        <v>50</v>
      </c>
      <c r="G8838" t="s">
        <v>5098</v>
      </c>
      <c r="H8838" t="s">
        <v>5099</v>
      </c>
      <c r="I8838" t="s">
        <v>102</v>
      </c>
      <c r="J8838" t="s">
        <v>27</v>
      </c>
      <c r="K8838" t="s">
        <v>7489</v>
      </c>
      <c r="L8838" t="s">
        <v>1272</v>
      </c>
      <c r="M8838">
        <v>30328</v>
      </c>
      <c r="N8838" t="s">
        <v>30</v>
      </c>
      <c r="O8838" t="s">
        <v>2949</v>
      </c>
      <c r="P8838" t="s">
        <v>46</v>
      </c>
      <c r="Q8838" t="s">
        <v>68</v>
      </c>
      <c r="R8838" t="s">
        <v>2950</v>
      </c>
      <c r="S8838">
        <v>12.72</v>
      </c>
      <c r="T8838">
        <v>3</v>
      </c>
      <c r="U8838">
        <v>0</v>
      </c>
      <c r="V8838">
        <v>4.9607999999999999</v>
      </c>
    </row>
    <row r="8839" spans="1:22" x14ac:dyDescent="0.25">
      <c r="A8839">
        <v>8838</v>
      </c>
      <c r="B8839" t="s">
        <v>10268</v>
      </c>
      <c r="C8839">
        <v>2014</v>
      </c>
      <c r="D8839" s="1">
        <v>41907</v>
      </c>
      <c r="E8839" s="1">
        <v>41911</v>
      </c>
      <c r="F8839" t="s">
        <v>50</v>
      </c>
      <c r="G8839" t="s">
        <v>5098</v>
      </c>
      <c r="H8839" t="s">
        <v>5099</v>
      </c>
      <c r="I8839" t="s">
        <v>102</v>
      </c>
      <c r="J8839" t="s">
        <v>27</v>
      </c>
      <c r="K8839" t="s">
        <v>7489</v>
      </c>
      <c r="L8839" t="s">
        <v>1272</v>
      </c>
      <c r="M8839">
        <v>30328</v>
      </c>
      <c r="N8839" t="s">
        <v>30</v>
      </c>
      <c r="O8839" t="s">
        <v>1440</v>
      </c>
      <c r="P8839" t="s">
        <v>46</v>
      </c>
      <c r="Q8839" t="s">
        <v>47</v>
      </c>
      <c r="R8839" t="s">
        <v>1441</v>
      </c>
      <c r="S8839">
        <v>15.75</v>
      </c>
      <c r="T8839">
        <v>5</v>
      </c>
      <c r="U8839">
        <v>0</v>
      </c>
      <c r="V8839">
        <v>7.5600000000000005</v>
      </c>
    </row>
    <row r="8840" spans="1:22" x14ac:dyDescent="0.25">
      <c r="A8840">
        <v>8839</v>
      </c>
      <c r="B8840" t="s">
        <v>10269</v>
      </c>
      <c r="C8840">
        <v>2011</v>
      </c>
      <c r="D8840" s="1">
        <v>40639</v>
      </c>
      <c r="E8840" s="1">
        <v>40643</v>
      </c>
      <c r="F8840" t="s">
        <v>23</v>
      </c>
      <c r="G8840" t="s">
        <v>3287</v>
      </c>
      <c r="H8840" t="s">
        <v>3288</v>
      </c>
      <c r="I8840" t="s">
        <v>41</v>
      </c>
      <c r="J8840" t="s">
        <v>27</v>
      </c>
      <c r="K8840" t="s">
        <v>42</v>
      </c>
      <c r="L8840" t="s">
        <v>43</v>
      </c>
      <c r="M8840">
        <v>90004</v>
      </c>
      <c r="N8840" t="s">
        <v>44</v>
      </c>
      <c r="O8840" t="s">
        <v>6804</v>
      </c>
      <c r="P8840" t="s">
        <v>46</v>
      </c>
      <c r="Q8840" t="s">
        <v>68</v>
      </c>
      <c r="R8840" t="s">
        <v>6805</v>
      </c>
      <c r="S8840">
        <v>70.949999999999989</v>
      </c>
      <c r="T8840">
        <v>3</v>
      </c>
      <c r="U8840">
        <v>0</v>
      </c>
      <c r="V8840">
        <v>18.447000000000003</v>
      </c>
    </row>
    <row r="8841" spans="1:22" x14ac:dyDescent="0.25">
      <c r="A8841">
        <v>8840</v>
      </c>
      <c r="B8841" t="s">
        <v>10269</v>
      </c>
      <c r="C8841">
        <v>2011</v>
      </c>
      <c r="D8841" s="1">
        <v>40639</v>
      </c>
      <c r="E8841" s="1">
        <v>40643</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23.768399999999996</v>
      </c>
    </row>
    <row r="8842" spans="1:22" x14ac:dyDescent="0.25">
      <c r="A8842">
        <v>8841</v>
      </c>
      <c r="B8842" t="s">
        <v>10269</v>
      </c>
      <c r="C8842">
        <v>2011</v>
      </c>
      <c r="D8842" s="1">
        <v>40639</v>
      </c>
      <c r="E8842" s="1">
        <v>40643</v>
      </c>
      <c r="F8842" t="s">
        <v>23</v>
      </c>
      <c r="G8842" t="s">
        <v>3287</v>
      </c>
      <c r="H8842" t="s">
        <v>3288</v>
      </c>
      <c r="I8842" t="s">
        <v>41</v>
      </c>
      <c r="J8842" t="s">
        <v>27</v>
      </c>
      <c r="K8842" t="s">
        <v>42</v>
      </c>
      <c r="L8842" t="s">
        <v>43</v>
      </c>
      <c r="M8842">
        <v>90004</v>
      </c>
      <c r="N8842" t="s">
        <v>44</v>
      </c>
      <c r="O8842" t="s">
        <v>5474</v>
      </c>
      <c r="P8842" t="s">
        <v>71</v>
      </c>
      <c r="Q8842" t="s">
        <v>161</v>
      </c>
      <c r="R8842" t="s">
        <v>5475</v>
      </c>
      <c r="S8842">
        <v>299.96999999999997</v>
      </c>
      <c r="T8842">
        <v>3</v>
      </c>
      <c r="U8842">
        <v>0</v>
      </c>
      <c r="V8842">
        <v>131.98680000000002</v>
      </c>
    </row>
    <row r="8843" spans="1:22" x14ac:dyDescent="0.25">
      <c r="A8843">
        <v>8842</v>
      </c>
      <c r="B8843" t="s">
        <v>10270</v>
      </c>
      <c r="C8843">
        <v>2013</v>
      </c>
      <c r="D8843" s="1">
        <v>41314</v>
      </c>
      <c r="E8843" s="1">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39.586800000000011</v>
      </c>
    </row>
    <row r="8844" spans="1:22" x14ac:dyDescent="0.25">
      <c r="A8844">
        <v>8843</v>
      </c>
      <c r="B8844" t="s">
        <v>10270</v>
      </c>
      <c r="C8844">
        <v>2013</v>
      </c>
      <c r="D8844" s="1">
        <v>41314</v>
      </c>
      <c r="E8844" s="1">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x14ac:dyDescent="0.25">
      <c r="A8845">
        <v>8844</v>
      </c>
      <c r="B8845" t="s">
        <v>10271</v>
      </c>
      <c r="C8845">
        <v>2011</v>
      </c>
      <c r="D8845" s="1">
        <v>40865</v>
      </c>
      <c r="E8845" s="1">
        <v>40867</v>
      </c>
      <c r="F8845" t="s">
        <v>23</v>
      </c>
      <c r="G8845" t="s">
        <v>371</v>
      </c>
      <c r="H8845" t="s">
        <v>372</v>
      </c>
      <c r="I8845" t="s">
        <v>41</v>
      </c>
      <c r="J8845" t="s">
        <v>27</v>
      </c>
      <c r="K8845" t="s">
        <v>409</v>
      </c>
      <c r="L8845" t="s">
        <v>229</v>
      </c>
      <c r="M8845">
        <v>55407</v>
      </c>
      <c r="N8845" t="s">
        <v>105</v>
      </c>
      <c r="O8845" t="s">
        <v>7609</v>
      </c>
      <c r="P8845" t="s">
        <v>46</v>
      </c>
      <c r="Q8845" t="s">
        <v>59</v>
      </c>
      <c r="R8845" t="s">
        <v>7610</v>
      </c>
      <c r="S8845">
        <v>67.150000000000006</v>
      </c>
      <c r="T8845">
        <v>5</v>
      </c>
      <c r="U8845">
        <v>0</v>
      </c>
      <c r="V8845">
        <v>16.787500000000001</v>
      </c>
    </row>
    <row r="8846" spans="1:22" x14ac:dyDescent="0.25">
      <c r="A8846">
        <v>8845</v>
      </c>
      <c r="B8846" t="s">
        <v>10272</v>
      </c>
      <c r="C8846">
        <v>2014</v>
      </c>
      <c r="D8846" s="1">
        <v>41992</v>
      </c>
      <c r="E8846" s="1">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-6.0299999999999976</v>
      </c>
    </row>
    <row r="8847" spans="1:22" x14ac:dyDescent="0.25">
      <c r="A8847">
        <v>8846</v>
      </c>
      <c r="B8847" t="s">
        <v>10272</v>
      </c>
      <c r="C8847">
        <v>2014</v>
      </c>
      <c r="D8847" s="1">
        <v>41992</v>
      </c>
      <c r="E8847" s="1">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x14ac:dyDescent="0.25">
      <c r="A8848">
        <v>8847</v>
      </c>
      <c r="B8848" t="s">
        <v>10272</v>
      </c>
      <c r="C8848">
        <v>2014</v>
      </c>
      <c r="D8848" s="1">
        <v>41992</v>
      </c>
      <c r="E8848" s="1">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91.360000000000014</v>
      </c>
      <c r="T8848">
        <v>5</v>
      </c>
      <c r="U8848">
        <v>0.2</v>
      </c>
      <c r="V8848">
        <v>29.691999999999993</v>
      </c>
    </row>
    <row r="8849" spans="1:22" x14ac:dyDescent="0.25">
      <c r="A8849">
        <v>8848</v>
      </c>
      <c r="B8849" t="s">
        <v>10272</v>
      </c>
      <c r="C8849">
        <v>2014</v>
      </c>
      <c r="D8849" s="1">
        <v>41992</v>
      </c>
      <c r="E8849" s="1">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13.011199999999995</v>
      </c>
    </row>
    <row r="8850" spans="1:22" x14ac:dyDescent="0.25">
      <c r="A8850">
        <v>8849</v>
      </c>
      <c r="B8850" t="s">
        <v>10273</v>
      </c>
      <c r="C8850">
        <v>2012</v>
      </c>
      <c r="D8850" s="1">
        <v>41092</v>
      </c>
      <c r="E8850" s="1">
        <v>41094</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8.3519999999999932</v>
      </c>
    </row>
    <row r="8851" spans="1:22" x14ac:dyDescent="0.25">
      <c r="A8851">
        <v>8850</v>
      </c>
      <c r="B8851" t="s">
        <v>10273</v>
      </c>
      <c r="C8851">
        <v>2012</v>
      </c>
      <c r="D8851" s="1">
        <v>41092</v>
      </c>
      <c r="E8851" s="1">
        <v>41094</v>
      </c>
      <c r="F8851" t="s">
        <v>188</v>
      </c>
      <c r="G8851" t="s">
        <v>1171</v>
      </c>
      <c r="H8851" t="s">
        <v>1172</v>
      </c>
      <c r="I8851" t="s">
        <v>41</v>
      </c>
      <c r="J8851" t="s">
        <v>27</v>
      </c>
      <c r="K8851" t="s">
        <v>4588</v>
      </c>
      <c r="L8851" t="s">
        <v>88</v>
      </c>
      <c r="M8851">
        <v>27604</v>
      </c>
      <c r="N8851" t="s">
        <v>30</v>
      </c>
      <c r="O8851" t="s">
        <v>3462</v>
      </c>
      <c r="P8851" t="s">
        <v>32</v>
      </c>
      <c r="Q8851" t="s">
        <v>65</v>
      </c>
      <c r="R8851" t="s">
        <v>3463</v>
      </c>
      <c r="S8851">
        <v>159.84000000000003</v>
      </c>
      <c r="T8851">
        <v>10</v>
      </c>
      <c r="U8851">
        <v>0.2</v>
      </c>
      <c r="V8851">
        <v>45.954000000000008</v>
      </c>
    </row>
    <row r="8852" spans="1:22" x14ac:dyDescent="0.25">
      <c r="A8852">
        <v>8851</v>
      </c>
      <c r="B8852" t="s">
        <v>10273</v>
      </c>
      <c r="C8852">
        <v>2012</v>
      </c>
      <c r="D8852" s="1">
        <v>41092</v>
      </c>
      <c r="E8852" s="1">
        <v>41094</v>
      </c>
      <c r="F8852" t="s">
        <v>188</v>
      </c>
      <c r="G8852" t="s">
        <v>1171</v>
      </c>
      <c r="H8852" t="s">
        <v>1172</v>
      </c>
      <c r="I8852" t="s">
        <v>41</v>
      </c>
      <c r="J8852" t="s">
        <v>27</v>
      </c>
      <c r="K8852" t="s">
        <v>4588</v>
      </c>
      <c r="L8852" t="s">
        <v>88</v>
      </c>
      <c r="M8852">
        <v>27604</v>
      </c>
      <c r="N8852" t="s">
        <v>30</v>
      </c>
      <c r="O8852" t="s">
        <v>2106</v>
      </c>
      <c r="P8852" t="s">
        <v>46</v>
      </c>
      <c r="Q8852" t="s">
        <v>75</v>
      </c>
      <c r="R8852" t="s">
        <v>2107</v>
      </c>
      <c r="S8852">
        <v>2.8920000000000008</v>
      </c>
      <c r="T8852">
        <v>2</v>
      </c>
      <c r="U8852">
        <v>0.7</v>
      </c>
      <c r="V8852">
        <v>-2.3136000000000001</v>
      </c>
    </row>
    <row r="8853" spans="1:22" x14ac:dyDescent="0.25">
      <c r="A8853">
        <v>8852</v>
      </c>
      <c r="B8853" t="s">
        <v>10273</v>
      </c>
      <c r="C8853">
        <v>2012</v>
      </c>
      <c r="D8853" s="1">
        <v>41092</v>
      </c>
      <c r="E8853" s="1">
        <v>41094</v>
      </c>
      <c r="F8853" t="s">
        <v>188</v>
      </c>
      <c r="G8853" t="s">
        <v>1171</v>
      </c>
      <c r="H8853" t="s">
        <v>1172</v>
      </c>
      <c r="I8853" t="s">
        <v>41</v>
      </c>
      <c r="J8853" t="s">
        <v>27</v>
      </c>
      <c r="K8853" t="s">
        <v>4588</v>
      </c>
      <c r="L8853" t="s">
        <v>88</v>
      </c>
      <c r="M8853">
        <v>27604</v>
      </c>
      <c r="N8853" t="s">
        <v>30</v>
      </c>
      <c r="O8853" t="s">
        <v>2762</v>
      </c>
      <c r="P8853" t="s">
        <v>46</v>
      </c>
      <c r="Q8853" t="s">
        <v>90</v>
      </c>
      <c r="R8853" t="s">
        <v>2763</v>
      </c>
      <c r="S8853">
        <v>9.3920000000000012</v>
      </c>
      <c r="T8853">
        <v>2</v>
      </c>
      <c r="U8853">
        <v>0.2</v>
      </c>
      <c r="V8853">
        <v>3.2871999999999999</v>
      </c>
    </row>
    <row r="8854" spans="1:22" x14ac:dyDescent="0.25">
      <c r="A8854">
        <v>8853</v>
      </c>
      <c r="B8854" t="s">
        <v>10274</v>
      </c>
      <c r="C8854">
        <v>2011</v>
      </c>
      <c r="D8854" s="1">
        <v>40824</v>
      </c>
      <c r="E8854" s="1">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55.763999999999996</v>
      </c>
    </row>
    <row r="8855" spans="1:22" x14ac:dyDescent="0.25">
      <c r="A8855">
        <v>8854</v>
      </c>
      <c r="B8855" t="s">
        <v>10275</v>
      </c>
      <c r="C8855">
        <v>2012</v>
      </c>
      <c r="D8855" s="1">
        <v>41174</v>
      </c>
      <c r="E8855" s="1">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55.600000000000009</v>
      </c>
      <c r="T8855">
        <v>5</v>
      </c>
      <c r="U8855">
        <v>0.2</v>
      </c>
      <c r="V8855">
        <v>6.2549999999999919</v>
      </c>
    </row>
    <row r="8856" spans="1:22" x14ac:dyDescent="0.25">
      <c r="A8856">
        <v>8855</v>
      </c>
      <c r="B8856" t="s">
        <v>10275</v>
      </c>
      <c r="C8856">
        <v>2012</v>
      </c>
      <c r="D8856" s="1">
        <v>41174</v>
      </c>
      <c r="E8856" s="1">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617.97600000000011</v>
      </c>
      <c r="T8856">
        <v>3</v>
      </c>
      <c r="U8856">
        <v>0.2</v>
      </c>
      <c r="V8856">
        <v>-7.724700000000098</v>
      </c>
    </row>
    <row r="8857" spans="1:22" x14ac:dyDescent="0.25">
      <c r="A8857">
        <v>8856</v>
      </c>
      <c r="B8857" t="s">
        <v>10276</v>
      </c>
      <c r="C8857">
        <v>2014</v>
      </c>
      <c r="D8857" s="1">
        <v>41998</v>
      </c>
      <c r="E8857" s="1">
        <v>42004</v>
      </c>
      <c r="F8857" t="s">
        <v>50</v>
      </c>
      <c r="G8857" t="s">
        <v>2638</v>
      </c>
      <c r="H8857" t="s">
        <v>2639</v>
      </c>
      <c r="I8857" t="s">
        <v>41</v>
      </c>
      <c r="J8857" t="s">
        <v>27</v>
      </c>
      <c r="K8857" t="s">
        <v>6258</v>
      </c>
      <c r="L8857" t="s">
        <v>6259</v>
      </c>
      <c r="M8857">
        <v>83642</v>
      </c>
      <c r="N8857" t="s">
        <v>44</v>
      </c>
      <c r="O8857" t="s">
        <v>897</v>
      </c>
      <c r="P8857" t="s">
        <v>46</v>
      </c>
      <c r="Q8857" t="s">
        <v>75</v>
      </c>
      <c r="R8857" t="s">
        <v>898</v>
      </c>
      <c r="S8857">
        <v>21.312000000000005</v>
      </c>
      <c r="T8857">
        <v>3</v>
      </c>
      <c r="U8857">
        <v>0.2</v>
      </c>
      <c r="V8857">
        <v>7.9919999999999991</v>
      </c>
    </row>
    <row r="8858" spans="1:22" x14ac:dyDescent="0.25">
      <c r="A8858">
        <v>8857</v>
      </c>
      <c r="B8858" t="s">
        <v>10277</v>
      </c>
      <c r="C8858">
        <v>2014</v>
      </c>
      <c r="D8858" s="1">
        <v>41926</v>
      </c>
      <c r="E8858" s="1">
        <v>41933</v>
      </c>
      <c r="F8858" t="s">
        <v>50</v>
      </c>
      <c r="G8858" t="s">
        <v>4007</v>
      </c>
      <c r="H8858" t="s">
        <v>4008</v>
      </c>
      <c r="I8858" t="s">
        <v>41</v>
      </c>
      <c r="J8858" t="s">
        <v>27</v>
      </c>
      <c r="K8858" t="s">
        <v>5394</v>
      </c>
      <c r="L8858" t="s">
        <v>43</v>
      </c>
      <c r="M8858">
        <v>95823</v>
      </c>
      <c r="N8858" t="s">
        <v>44</v>
      </c>
      <c r="O8858" t="s">
        <v>1355</v>
      </c>
      <c r="P8858" t="s">
        <v>71</v>
      </c>
      <c r="Q8858" t="s">
        <v>161</v>
      </c>
      <c r="R8858" t="s">
        <v>1356</v>
      </c>
      <c r="S8858">
        <v>209.94</v>
      </c>
      <c r="T8858">
        <v>6</v>
      </c>
      <c r="U8858">
        <v>0</v>
      </c>
      <c r="V8858">
        <v>39.888599999999997</v>
      </c>
    </row>
    <row r="8859" spans="1:22" x14ac:dyDescent="0.25">
      <c r="A8859">
        <v>8858</v>
      </c>
      <c r="B8859" t="s">
        <v>10277</v>
      </c>
      <c r="C8859">
        <v>2014</v>
      </c>
      <c r="D8859" s="1">
        <v>41926</v>
      </c>
      <c r="E8859" s="1">
        <v>41933</v>
      </c>
      <c r="F8859" t="s">
        <v>50</v>
      </c>
      <c r="G8859" t="s">
        <v>4007</v>
      </c>
      <c r="H8859" t="s">
        <v>4008</v>
      </c>
      <c r="I8859" t="s">
        <v>41</v>
      </c>
      <c r="J8859" t="s">
        <v>27</v>
      </c>
      <c r="K8859" t="s">
        <v>5394</v>
      </c>
      <c r="L8859" t="s">
        <v>43</v>
      </c>
      <c r="M8859">
        <v>95823</v>
      </c>
      <c r="N8859" t="s">
        <v>44</v>
      </c>
      <c r="O8859" t="s">
        <v>5962</v>
      </c>
      <c r="P8859" t="s">
        <v>71</v>
      </c>
      <c r="Q8859" t="s">
        <v>72</v>
      </c>
      <c r="R8859" t="s">
        <v>5963</v>
      </c>
      <c r="S8859">
        <v>31.983999999999998</v>
      </c>
      <c r="T8859">
        <v>2</v>
      </c>
      <c r="U8859">
        <v>0.2</v>
      </c>
      <c r="V8859">
        <v>-7.9959999999999996</v>
      </c>
    </row>
    <row r="8860" spans="1:22" x14ac:dyDescent="0.25">
      <c r="A8860">
        <v>8859</v>
      </c>
      <c r="B8860" t="s">
        <v>10277</v>
      </c>
      <c r="C8860">
        <v>2014</v>
      </c>
      <c r="D8860" s="1">
        <v>41926</v>
      </c>
      <c r="E8860" s="1">
        <v>41933</v>
      </c>
      <c r="F8860" t="s">
        <v>50</v>
      </c>
      <c r="G8860" t="s">
        <v>4007</v>
      </c>
      <c r="H8860" t="s">
        <v>4008</v>
      </c>
      <c r="I8860" t="s">
        <v>41</v>
      </c>
      <c r="J8860" t="s">
        <v>27</v>
      </c>
      <c r="K8860" t="s">
        <v>5394</v>
      </c>
      <c r="L8860" t="s">
        <v>43</v>
      </c>
      <c r="M8860">
        <v>95823</v>
      </c>
      <c r="N8860" t="s">
        <v>44</v>
      </c>
      <c r="O8860" t="s">
        <v>1742</v>
      </c>
      <c r="P8860" t="s">
        <v>46</v>
      </c>
      <c r="Q8860" t="s">
        <v>75</v>
      </c>
      <c r="R8860" t="s">
        <v>1743</v>
      </c>
      <c r="S8860">
        <v>5083.96</v>
      </c>
      <c r="T8860">
        <v>5</v>
      </c>
      <c r="U8860">
        <v>0.2</v>
      </c>
      <c r="V8860">
        <v>1906.4849999999999</v>
      </c>
    </row>
    <row r="8861" spans="1:22" x14ac:dyDescent="0.25">
      <c r="A8861">
        <v>8860</v>
      </c>
      <c r="B8861" t="s">
        <v>10278</v>
      </c>
      <c r="C8861">
        <v>2014</v>
      </c>
      <c r="D8861" s="1">
        <v>41872</v>
      </c>
      <c r="E8861" s="1">
        <v>41878</v>
      </c>
      <c r="F8861" t="s">
        <v>50</v>
      </c>
      <c r="G8861" t="s">
        <v>4176</v>
      </c>
      <c r="H8861" t="s">
        <v>4177</v>
      </c>
      <c r="I8861" t="s">
        <v>102</v>
      </c>
      <c r="J8861" t="s">
        <v>27</v>
      </c>
      <c r="K8861" t="s">
        <v>467</v>
      </c>
      <c r="L8861" t="s">
        <v>88</v>
      </c>
      <c r="M8861">
        <v>28205</v>
      </c>
      <c r="N8861" t="s">
        <v>30</v>
      </c>
      <c r="O8861" t="s">
        <v>6491</v>
      </c>
      <c r="P8861" t="s">
        <v>71</v>
      </c>
      <c r="Q8861" t="s">
        <v>72</v>
      </c>
      <c r="R8861" t="s">
        <v>6492</v>
      </c>
      <c r="S8861">
        <v>35.96</v>
      </c>
      <c r="T8861">
        <v>1</v>
      </c>
      <c r="U8861">
        <v>0.2</v>
      </c>
      <c r="V8861">
        <v>3.5959999999999983</v>
      </c>
    </row>
    <row r="8862" spans="1:22" x14ac:dyDescent="0.25">
      <c r="A8862">
        <v>8861</v>
      </c>
      <c r="B8862" t="s">
        <v>10279</v>
      </c>
      <c r="C8862">
        <v>2012</v>
      </c>
      <c r="D8862" s="1">
        <v>41163</v>
      </c>
      <c r="E8862" s="1">
        <v>41170</v>
      </c>
      <c r="F8862" t="s">
        <v>50</v>
      </c>
      <c r="G8862" t="s">
        <v>3155</v>
      </c>
      <c r="H8862" t="s">
        <v>3156</v>
      </c>
      <c r="I8862" t="s">
        <v>102</v>
      </c>
      <c r="J8862" t="s">
        <v>27</v>
      </c>
      <c r="K8862" t="s">
        <v>4824</v>
      </c>
      <c r="L8862" t="s">
        <v>788</v>
      </c>
      <c r="M8862">
        <v>7501</v>
      </c>
      <c r="N8862" t="s">
        <v>148</v>
      </c>
      <c r="O8862" t="s">
        <v>7451</v>
      </c>
      <c r="P8862" t="s">
        <v>46</v>
      </c>
      <c r="Q8862" t="s">
        <v>47</v>
      </c>
      <c r="R8862" t="s">
        <v>7452</v>
      </c>
      <c r="S8862">
        <v>31.049999999999997</v>
      </c>
      <c r="T8862">
        <v>3</v>
      </c>
      <c r="U8862">
        <v>0</v>
      </c>
      <c r="V8862">
        <v>14.904</v>
      </c>
    </row>
    <row r="8863" spans="1:22" x14ac:dyDescent="0.25">
      <c r="A8863">
        <v>8862</v>
      </c>
      <c r="B8863" t="s">
        <v>10279</v>
      </c>
      <c r="C8863">
        <v>2012</v>
      </c>
      <c r="D8863" s="1">
        <v>41163</v>
      </c>
      <c r="E8863" s="1">
        <v>41170</v>
      </c>
      <c r="F8863" t="s">
        <v>50</v>
      </c>
      <c r="G8863" t="s">
        <v>3155</v>
      </c>
      <c r="H8863" t="s">
        <v>3156</v>
      </c>
      <c r="I8863" t="s">
        <v>102</v>
      </c>
      <c r="J8863" t="s">
        <v>27</v>
      </c>
      <c r="K8863" t="s">
        <v>4824</v>
      </c>
      <c r="L8863" t="s">
        <v>788</v>
      </c>
      <c r="M8863">
        <v>7501</v>
      </c>
      <c r="N8863" t="s">
        <v>148</v>
      </c>
      <c r="O8863" t="s">
        <v>5534</v>
      </c>
      <c r="P8863" t="s">
        <v>32</v>
      </c>
      <c r="Q8863" t="s">
        <v>65</v>
      </c>
      <c r="R8863" t="s">
        <v>5535</v>
      </c>
      <c r="S8863">
        <v>8.92</v>
      </c>
      <c r="T8863">
        <v>4</v>
      </c>
      <c r="U8863">
        <v>0</v>
      </c>
      <c r="V8863">
        <v>3.9248000000000003</v>
      </c>
    </row>
    <row r="8864" spans="1:22" x14ac:dyDescent="0.25">
      <c r="A8864">
        <v>8863</v>
      </c>
      <c r="B8864" t="s">
        <v>10279</v>
      </c>
      <c r="C8864">
        <v>2012</v>
      </c>
      <c r="D8864" s="1">
        <v>41163</v>
      </c>
      <c r="E8864" s="1">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x14ac:dyDescent="0.25">
      <c r="A8865">
        <v>8864</v>
      </c>
      <c r="B8865" t="s">
        <v>10279</v>
      </c>
      <c r="C8865">
        <v>2012</v>
      </c>
      <c r="D8865" s="1">
        <v>41163</v>
      </c>
      <c r="E8865" s="1">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29.980800000000002</v>
      </c>
    </row>
    <row r="8866" spans="1:22" x14ac:dyDescent="0.25">
      <c r="A8866">
        <v>8865</v>
      </c>
      <c r="B8866" t="s">
        <v>10279</v>
      </c>
      <c r="C8866">
        <v>2012</v>
      </c>
      <c r="D8866" s="1">
        <v>41163</v>
      </c>
      <c r="E8866" s="1">
        <v>41170</v>
      </c>
      <c r="F8866" t="s">
        <v>50</v>
      </c>
      <c r="G8866" t="s">
        <v>3155</v>
      </c>
      <c r="H8866" t="s">
        <v>3156</v>
      </c>
      <c r="I8866" t="s">
        <v>102</v>
      </c>
      <c r="J8866" t="s">
        <v>27</v>
      </c>
      <c r="K8866" t="s">
        <v>4824</v>
      </c>
      <c r="L8866" t="s">
        <v>788</v>
      </c>
      <c r="M8866">
        <v>7501</v>
      </c>
      <c r="N8866" t="s">
        <v>148</v>
      </c>
      <c r="O8866" t="s">
        <v>7413</v>
      </c>
      <c r="P8866" t="s">
        <v>46</v>
      </c>
      <c r="Q8866" t="s">
        <v>90</v>
      </c>
      <c r="R8866" t="s">
        <v>7414</v>
      </c>
      <c r="S8866">
        <v>38.880000000000003</v>
      </c>
      <c r="T8866">
        <v>6</v>
      </c>
      <c r="U8866">
        <v>0</v>
      </c>
      <c r="V8866">
        <v>18.662400000000002</v>
      </c>
    </row>
    <row r="8867" spans="1:22" x14ac:dyDescent="0.25">
      <c r="A8867">
        <v>8866</v>
      </c>
      <c r="B8867" t="s">
        <v>10280</v>
      </c>
      <c r="C8867">
        <v>2012</v>
      </c>
      <c r="D8867" s="1">
        <v>41263</v>
      </c>
      <c r="E8867" s="1">
        <v>41269</v>
      </c>
      <c r="F8867" t="s">
        <v>50</v>
      </c>
      <c r="G8867" t="s">
        <v>5569</v>
      </c>
      <c r="H8867" t="s">
        <v>5570</v>
      </c>
      <c r="I8867" t="s">
        <v>26</v>
      </c>
      <c r="J8867" t="s">
        <v>27</v>
      </c>
      <c r="K8867" t="s">
        <v>1127</v>
      </c>
      <c r="L8867" t="s">
        <v>319</v>
      </c>
      <c r="M8867">
        <v>22204</v>
      </c>
      <c r="N8867" t="s">
        <v>30</v>
      </c>
      <c r="O8867" t="s">
        <v>4821</v>
      </c>
      <c r="P8867" t="s">
        <v>46</v>
      </c>
      <c r="Q8867" t="s">
        <v>78</v>
      </c>
      <c r="R8867" t="s">
        <v>4822</v>
      </c>
      <c r="S8867">
        <v>36.269999999999996</v>
      </c>
      <c r="T8867">
        <v>3</v>
      </c>
      <c r="U8867">
        <v>0</v>
      </c>
      <c r="V8867">
        <v>10.880999999999997</v>
      </c>
    </row>
    <row r="8868" spans="1:22" x14ac:dyDescent="0.25">
      <c r="A8868">
        <v>8867</v>
      </c>
      <c r="B8868" t="s">
        <v>10281</v>
      </c>
      <c r="C8868">
        <v>2011</v>
      </c>
      <c r="D8868" s="1">
        <v>40806</v>
      </c>
      <c r="E8868" s="1">
        <v>40809</v>
      </c>
      <c r="F8868" t="s">
        <v>188</v>
      </c>
      <c r="G8868" t="s">
        <v>8353</v>
      </c>
      <c r="H8868" t="s">
        <v>8354</v>
      </c>
      <c r="I8868" t="s">
        <v>26</v>
      </c>
      <c r="J8868" t="s">
        <v>27</v>
      </c>
      <c r="K8868" t="s">
        <v>303</v>
      </c>
      <c r="L8868" t="s">
        <v>211</v>
      </c>
      <c r="M8868">
        <v>60653</v>
      </c>
      <c r="N8868" t="s">
        <v>105</v>
      </c>
      <c r="O8868" t="s">
        <v>7051</v>
      </c>
      <c r="P8868" t="s">
        <v>32</v>
      </c>
      <c r="Q8868" t="s">
        <v>33</v>
      </c>
      <c r="R8868" t="s">
        <v>7052</v>
      </c>
      <c r="S8868">
        <v>493.42999999999995</v>
      </c>
      <c r="T8868">
        <v>5</v>
      </c>
      <c r="U8868">
        <v>0.3</v>
      </c>
      <c r="V8868">
        <v>-70.489999999999981</v>
      </c>
    </row>
    <row r="8869" spans="1:22" x14ac:dyDescent="0.25">
      <c r="A8869">
        <v>8868</v>
      </c>
      <c r="B8869" t="s">
        <v>10281</v>
      </c>
      <c r="C8869">
        <v>2011</v>
      </c>
      <c r="D8869" s="1">
        <v>40806</v>
      </c>
      <c r="E8869" s="1">
        <v>40809</v>
      </c>
      <c r="F8869" t="s">
        <v>188</v>
      </c>
      <c r="G8869" t="s">
        <v>8353</v>
      </c>
      <c r="H8869" t="s">
        <v>8354</v>
      </c>
      <c r="I8869" t="s">
        <v>26</v>
      </c>
      <c r="J8869" t="s">
        <v>27</v>
      </c>
      <c r="K8869" t="s">
        <v>303</v>
      </c>
      <c r="L8869" t="s">
        <v>211</v>
      </c>
      <c r="M8869">
        <v>60653</v>
      </c>
      <c r="N8869" t="s">
        <v>105</v>
      </c>
      <c r="O8869" t="s">
        <v>4340</v>
      </c>
      <c r="P8869" t="s">
        <v>71</v>
      </c>
      <c r="Q8869" t="s">
        <v>72</v>
      </c>
      <c r="R8869" t="s">
        <v>4341</v>
      </c>
      <c r="S8869">
        <v>11.120000000000001</v>
      </c>
      <c r="T8869">
        <v>2</v>
      </c>
      <c r="U8869">
        <v>0.2</v>
      </c>
      <c r="V8869">
        <v>3.4749999999999996</v>
      </c>
    </row>
    <row r="8870" spans="1:22" x14ac:dyDescent="0.25">
      <c r="A8870">
        <v>8869</v>
      </c>
      <c r="B8870" t="s">
        <v>10282</v>
      </c>
      <c r="C8870">
        <v>2013</v>
      </c>
      <c r="D8870" s="1">
        <v>41583</v>
      </c>
      <c r="E8870" s="1">
        <v>41587</v>
      </c>
      <c r="F8870" t="s">
        <v>50</v>
      </c>
      <c r="G8870" t="s">
        <v>6450</v>
      </c>
      <c r="H8870" t="s">
        <v>6451</v>
      </c>
      <c r="I8870" t="s">
        <v>26</v>
      </c>
      <c r="J8870" t="s">
        <v>27</v>
      </c>
      <c r="K8870" t="s">
        <v>947</v>
      </c>
      <c r="L8870" t="s">
        <v>43</v>
      </c>
      <c r="M8870">
        <v>92037</v>
      </c>
      <c r="N8870" t="s">
        <v>44</v>
      </c>
      <c r="O8870" t="s">
        <v>8660</v>
      </c>
      <c r="P8870" t="s">
        <v>71</v>
      </c>
      <c r="Q8870" t="s">
        <v>682</v>
      </c>
      <c r="R8870" t="s">
        <v>8661</v>
      </c>
      <c r="S8870">
        <v>686.40000000000009</v>
      </c>
      <c r="T8870">
        <v>2</v>
      </c>
      <c r="U8870">
        <v>0.2</v>
      </c>
      <c r="V8870">
        <v>77.219999999999914</v>
      </c>
    </row>
    <row r="8871" spans="1:22" x14ac:dyDescent="0.25">
      <c r="A8871">
        <v>8870</v>
      </c>
      <c r="B8871" t="s">
        <v>10283</v>
      </c>
      <c r="C8871">
        <v>2014</v>
      </c>
      <c r="D8871" s="1">
        <v>41975</v>
      </c>
      <c r="E8871" s="1">
        <v>41980</v>
      </c>
      <c r="F8871" t="s">
        <v>50</v>
      </c>
      <c r="G8871" t="s">
        <v>584</v>
      </c>
      <c r="H8871" t="s">
        <v>585</v>
      </c>
      <c r="I8871" t="s">
        <v>41</v>
      </c>
      <c r="J8871" t="s">
        <v>27</v>
      </c>
      <c r="K8871" t="s">
        <v>95</v>
      </c>
      <c r="L8871" t="s">
        <v>96</v>
      </c>
      <c r="M8871">
        <v>98105</v>
      </c>
      <c r="N8871" t="s">
        <v>44</v>
      </c>
      <c r="O8871" t="s">
        <v>5821</v>
      </c>
      <c r="P8871" t="s">
        <v>46</v>
      </c>
      <c r="Q8871" t="s">
        <v>75</v>
      </c>
      <c r="R8871" t="s">
        <v>5822</v>
      </c>
      <c r="S8871">
        <v>15.920000000000002</v>
      </c>
      <c r="T8871">
        <v>5</v>
      </c>
      <c r="U8871">
        <v>0.2</v>
      </c>
      <c r="V8871">
        <v>5.3729999999999993</v>
      </c>
    </row>
    <row r="8872" spans="1:22" x14ac:dyDescent="0.25">
      <c r="A8872">
        <v>8871</v>
      </c>
      <c r="B8872" t="s">
        <v>10283</v>
      </c>
      <c r="C8872">
        <v>2014</v>
      </c>
      <c r="D8872" s="1">
        <v>41975</v>
      </c>
      <c r="E8872" s="1">
        <v>41980</v>
      </c>
      <c r="F8872" t="s">
        <v>50</v>
      </c>
      <c r="G8872" t="s">
        <v>584</v>
      </c>
      <c r="H8872" t="s">
        <v>585</v>
      </c>
      <c r="I8872" t="s">
        <v>41</v>
      </c>
      <c r="J8872" t="s">
        <v>27</v>
      </c>
      <c r="K8872" t="s">
        <v>95</v>
      </c>
      <c r="L8872" t="s">
        <v>96</v>
      </c>
      <c r="M8872">
        <v>98105</v>
      </c>
      <c r="N8872" t="s">
        <v>44</v>
      </c>
      <c r="O8872" t="s">
        <v>1284</v>
      </c>
      <c r="P8872" t="s">
        <v>32</v>
      </c>
      <c r="Q8872" t="s">
        <v>65</v>
      </c>
      <c r="R8872" t="s">
        <v>1285</v>
      </c>
      <c r="S8872">
        <v>70.679999999999993</v>
      </c>
      <c r="T8872">
        <v>12</v>
      </c>
      <c r="U8872">
        <v>0</v>
      </c>
      <c r="V8872">
        <v>31.099200000000003</v>
      </c>
    </row>
    <row r="8873" spans="1:22" x14ac:dyDescent="0.25">
      <c r="A8873">
        <v>8872</v>
      </c>
      <c r="B8873" t="s">
        <v>10283</v>
      </c>
      <c r="C8873">
        <v>2014</v>
      </c>
      <c r="D8873" s="1">
        <v>41975</v>
      </c>
      <c r="E8873" s="1">
        <v>41980</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5.4124000000000478</v>
      </c>
    </row>
    <row r="8874" spans="1:22" x14ac:dyDescent="0.25">
      <c r="A8874">
        <v>8873</v>
      </c>
      <c r="B8874" t="s">
        <v>10284</v>
      </c>
      <c r="C8874">
        <v>2011</v>
      </c>
      <c r="D8874" s="1">
        <v>40826</v>
      </c>
      <c r="E8874" s="1">
        <v>40826</v>
      </c>
      <c r="F8874" t="s">
        <v>1290</v>
      </c>
      <c r="G8874" t="s">
        <v>5081</v>
      </c>
      <c r="H8874" t="s">
        <v>5082</v>
      </c>
      <c r="I8874" t="s">
        <v>26</v>
      </c>
      <c r="J8874" t="s">
        <v>27</v>
      </c>
      <c r="K8874" t="s">
        <v>497</v>
      </c>
      <c r="L8874" t="s">
        <v>498</v>
      </c>
      <c r="M8874">
        <v>43229</v>
      </c>
      <c r="N8874" t="s">
        <v>148</v>
      </c>
      <c r="O8874" t="s">
        <v>10285</v>
      </c>
      <c r="P8874" t="s">
        <v>71</v>
      </c>
      <c r="Q8874" t="s">
        <v>682</v>
      </c>
      <c r="R8874" t="s">
        <v>10286</v>
      </c>
      <c r="S8874">
        <v>101.99400000000001</v>
      </c>
      <c r="T8874">
        <v>2</v>
      </c>
      <c r="U8874">
        <v>0.7</v>
      </c>
      <c r="V8874">
        <v>-71.39579999999998</v>
      </c>
    </row>
    <row r="8875" spans="1:22" x14ac:dyDescent="0.25">
      <c r="A8875">
        <v>8874</v>
      </c>
      <c r="B8875" t="s">
        <v>10284</v>
      </c>
      <c r="C8875">
        <v>2011</v>
      </c>
      <c r="D8875" s="1">
        <v>40826</v>
      </c>
      <c r="E8875" s="1">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18.264000000000003</v>
      </c>
      <c r="T8875">
        <v>2</v>
      </c>
      <c r="U8875">
        <v>0.7</v>
      </c>
      <c r="V8875">
        <v>-13.393599999999999</v>
      </c>
    </row>
    <row r="8876" spans="1:22" x14ac:dyDescent="0.25">
      <c r="A8876">
        <v>8875</v>
      </c>
      <c r="B8876" t="s">
        <v>10287</v>
      </c>
      <c r="C8876">
        <v>2014</v>
      </c>
      <c r="D8876" s="1">
        <v>41958</v>
      </c>
      <c r="E8876" s="1">
        <v>41960</v>
      </c>
      <c r="F8876" t="s">
        <v>23</v>
      </c>
      <c r="G8876" t="s">
        <v>5805</v>
      </c>
      <c r="H8876" t="s">
        <v>5806</v>
      </c>
      <c r="I8876" t="s">
        <v>26</v>
      </c>
      <c r="J8876" t="s">
        <v>27</v>
      </c>
      <c r="K8876" t="s">
        <v>184</v>
      </c>
      <c r="L8876" t="s">
        <v>104</v>
      </c>
      <c r="M8876">
        <v>77095</v>
      </c>
      <c r="N8876" t="s">
        <v>105</v>
      </c>
      <c r="O8876" t="s">
        <v>2786</v>
      </c>
      <c r="P8876" t="s">
        <v>46</v>
      </c>
      <c r="Q8876" t="s">
        <v>75</v>
      </c>
      <c r="R8876" t="s">
        <v>2787</v>
      </c>
      <c r="S8876">
        <v>21.989999999999995</v>
      </c>
      <c r="T8876">
        <v>5</v>
      </c>
      <c r="U8876">
        <v>0.8</v>
      </c>
      <c r="V8876">
        <v>-32.984999999999999</v>
      </c>
    </row>
    <row r="8877" spans="1:22" x14ac:dyDescent="0.25">
      <c r="A8877">
        <v>8876</v>
      </c>
      <c r="B8877" t="s">
        <v>10288</v>
      </c>
      <c r="C8877">
        <v>2013</v>
      </c>
      <c r="D8877" s="1">
        <v>41500</v>
      </c>
      <c r="E8877" s="1">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-34.758000000000017</v>
      </c>
    </row>
    <row r="8878" spans="1:22" x14ac:dyDescent="0.25">
      <c r="A8878">
        <v>8877</v>
      </c>
      <c r="B8878" t="s">
        <v>10288</v>
      </c>
      <c r="C8878">
        <v>2013</v>
      </c>
      <c r="D8878" s="1">
        <v>41500</v>
      </c>
      <c r="E8878" s="1">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58.923999999999985</v>
      </c>
      <c r="T8878">
        <v>1</v>
      </c>
      <c r="U8878">
        <v>0.8</v>
      </c>
      <c r="V8878">
        <v>-153.20240000000001</v>
      </c>
    </row>
    <row r="8879" spans="1:22" x14ac:dyDescent="0.25">
      <c r="A8879">
        <v>8878</v>
      </c>
      <c r="B8879" t="s">
        <v>10289</v>
      </c>
      <c r="C8879">
        <v>2014</v>
      </c>
      <c r="D8879" s="1">
        <v>41900</v>
      </c>
      <c r="E8879" s="1">
        <v>41906</v>
      </c>
      <c r="F8879" t="s">
        <v>50</v>
      </c>
      <c r="G8879" t="s">
        <v>449</v>
      </c>
      <c r="H8879" t="s">
        <v>450</v>
      </c>
      <c r="I8879" t="s">
        <v>26</v>
      </c>
      <c r="J8879" t="s">
        <v>27</v>
      </c>
      <c r="K8879" t="s">
        <v>1001</v>
      </c>
      <c r="L8879" t="s">
        <v>788</v>
      </c>
      <c r="M8879">
        <v>7960</v>
      </c>
      <c r="N8879" t="s">
        <v>148</v>
      </c>
      <c r="O8879" t="s">
        <v>10290</v>
      </c>
      <c r="P8879" t="s">
        <v>71</v>
      </c>
      <c r="Q8879" t="s">
        <v>682</v>
      </c>
      <c r="R8879" t="s">
        <v>10291</v>
      </c>
      <c r="S8879">
        <v>480</v>
      </c>
      <c r="T8879">
        <v>4</v>
      </c>
      <c r="U8879">
        <v>0</v>
      </c>
      <c r="V8879">
        <v>225.6</v>
      </c>
    </row>
    <row r="8880" spans="1:22" x14ac:dyDescent="0.25">
      <c r="A8880">
        <v>8879</v>
      </c>
      <c r="B8880" t="s">
        <v>10289</v>
      </c>
      <c r="C8880">
        <v>2014</v>
      </c>
      <c r="D8880" s="1">
        <v>41900</v>
      </c>
      <c r="E8880" s="1">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9.5340000000000025</v>
      </c>
    </row>
    <row r="8881" spans="1:22" x14ac:dyDescent="0.25">
      <c r="A8881">
        <v>8880</v>
      </c>
      <c r="B8881" t="s">
        <v>10292</v>
      </c>
      <c r="C8881">
        <v>2012</v>
      </c>
      <c r="D8881" s="1">
        <v>40991</v>
      </c>
      <c r="E8881" s="1">
        <v>40993</v>
      </c>
      <c r="F8881" t="s">
        <v>188</v>
      </c>
      <c r="G8881" t="s">
        <v>756</v>
      </c>
      <c r="H8881" t="s">
        <v>757</v>
      </c>
      <c r="I8881" t="s">
        <v>41</v>
      </c>
      <c r="J8881" t="s">
        <v>27</v>
      </c>
      <c r="K8881" t="s">
        <v>42</v>
      </c>
      <c r="L8881" t="s">
        <v>43</v>
      </c>
      <c r="M8881">
        <v>90008</v>
      </c>
      <c r="N8881" t="s">
        <v>44</v>
      </c>
      <c r="O8881" t="s">
        <v>697</v>
      </c>
      <c r="P8881" t="s">
        <v>46</v>
      </c>
      <c r="Q8881" t="s">
        <v>90</v>
      </c>
      <c r="R8881" t="s">
        <v>5369</v>
      </c>
      <c r="S8881">
        <v>192.72</v>
      </c>
      <c r="T8881">
        <v>11</v>
      </c>
      <c r="U8881">
        <v>0</v>
      </c>
      <c r="V8881">
        <v>92.505599999999987</v>
      </c>
    </row>
    <row r="8882" spans="1:22" x14ac:dyDescent="0.25">
      <c r="A8882">
        <v>8881</v>
      </c>
      <c r="B8882" t="s">
        <v>10292</v>
      </c>
      <c r="C8882">
        <v>2012</v>
      </c>
      <c r="D8882" s="1">
        <v>40991</v>
      </c>
      <c r="E8882" s="1">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239.96999999999997</v>
      </c>
      <c r="T8882">
        <v>3</v>
      </c>
      <c r="U8882">
        <v>0</v>
      </c>
      <c r="V8882">
        <v>86.389199999999988</v>
      </c>
    </row>
    <row r="8883" spans="1:22" x14ac:dyDescent="0.25">
      <c r="A8883">
        <v>8882</v>
      </c>
      <c r="B8883" t="s">
        <v>10293</v>
      </c>
      <c r="C8883">
        <v>2013</v>
      </c>
      <c r="D8883" s="1">
        <v>41456</v>
      </c>
      <c r="E8883" s="1">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v>50.120000000000005</v>
      </c>
      <c r="T8883">
        <v>7</v>
      </c>
      <c r="U8883">
        <v>0.2</v>
      </c>
      <c r="V8883">
        <v>-0.62650000000000716</v>
      </c>
    </row>
    <row r="8884" spans="1:22" x14ac:dyDescent="0.25">
      <c r="A8884">
        <v>8883</v>
      </c>
      <c r="B8884" t="s">
        <v>10294</v>
      </c>
      <c r="C8884">
        <v>2014</v>
      </c>
      <c r="D8884" s="1">
        <v>41933</v>
      </c>
      <c r="E8884" s="1">
        <v>41938</v>
      </c>
      <c r="F8884" t="s">
        <v>50</v>
      </c>
      <c r="G8884" t="s">
        <v>4193</v>
      </c>
      <c r="H8884" t="s">
        <v>4194</v>
      </c>
      <c r="I8884" t="s">
        <v>41</v>
      </c>
      <c r="J8884" t="s">
        <v>27</v>
      </c>
      <c r="K8884" t="s">
        <v>373</v>
      </c>
      <c r="L8884" t="s">
        <v>88</v>
      </c>
      <c r="M8884">
        <v>27707</v>
      </c>
      <c r="N8884" t="s">
        <v>30</v>
      </c>
      <c r="O8884" t="s">
        <v>6790</v>
      </c>
      <c r="P8884" t="s">
        <v>71</v>
      </c>
      <c r="Q8884" t="s">
        <v>72</v>
      </c>
      <c r="R8884" t="s">
        <v>6791</v>
      </c>
      <c r="S8884">
        <v>15.984000000000002</v>
      </c>
      <c r="T8884">
        <v>2</v>
      </c>
      <c r="U8884">
        <v>0.2</v>
      </c>
      <c r="V8884">
        <v>1.3986000000000001</v>
      </c>
    </row>
    <row r="8885" spans="1:22" x14ac:dyDescent="0.25">
      <c r="A8885">
        <v>8884</v>
      </c>
      <c r="B8885" t="s">
        <v>10294</v>
      </c>
      <c r="C8885">
        <v>2014</v>
      </c>
      <c r="D8885" s="1">
        <v>41933</v>
      </c>
      <c r="E8885" s="1">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14.352000000000002</v>
      </c>
      <c r="T8885">
        <v>3</v>
      </c>
      <c r="U8885">
        <v>0.2</v>
      </c>
      <c r="V8885">
        <v>4.4849999999999994</v>
      </c>
    </row>
    <row r="8886" spans="1:22" x14ac:dyDescent="0.25">
      <c r="A8886">
        <v>8885</v>
      </c>
      <c r="B8886" t="s">
        <v>10295</v>
      </c>
      <c r="C8886">
        <v>2011</v>
      </c>
      <c r="D8886" s="1">
        <v>40780</v>
      </c>
      <c r="E8886" s="1">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6.5280000000000014</v>
      </c>
      <c r="T8886">
        <v>4</v>
      </c>
      <c r="U8886">
        <v>0.7</v>
      </c>
      <c r="V8886">
        <v>-4.5695999999999994</v>
      </c>
    </row>
    <row r="8887" spans="1:22" x14ac:dyDescent="0.25">
      <c r="A8887">
        <v>8886</v>
      </c>
      <c r="B8887" t="s">
        <v>10295</v>
      </c>
      <c r="C8887">
        <v>2011</v>
      </c>
      <c r="D8887" s="1">
        <v>40780</v>
      </c>
      <c r="E8887" s="1">
        <v>40785</v>
      </c>
      <c r="F8887" t="s">
        <v>50</v>
      </c>
      <c r="G8887" t="s">
        <v>307</v>
      </c>
      <c r="H8887" t="s">
        <v>308</v>
      </c>
      <c r="I8887" t="s">
        <v>41</v>
      </c>
      <c r="J8887" t="s">
        <v>27</v>
      </c>
      <c r="K8887" t="s">
        <v>497</v>
      </c>
      <c r="L8887" t="s">
        <v>498</v>
      </c>
      <c r="M8887">
        <v>43229</v>
      </c>
      <c r="N8887" t="s">
        <v>148</v>
      </c>
      <c r="O8887" t="s">
        <v>5370</v>
      </c>
      <c r="P8887" t="s">
        <v>46</v>
      </c>
      <c r="Q8887" t="s">
        <v>75</v>
      </c>
      <c r="R8887" t="s">
        <v>5371</v>
      </c>
      <c r="S8887">
        <v>2.8620000000000005</v>
      </c>
      <c r="T8887">
        <v>3</v>
      </c>
      <c r="U8887">
        <v>0.7</v>
      </c>
      <c r="V8887">
        <v>-2.2896000000000001</v>
      </c>
    </row>
    <row r="8888" spans="1:22" x14ac:dyDescent="0.25">
      <c r="A8888">
        <v>8887</v>
      </c>
      <c r="B8888" t="s">
        <v>10295</v>
      </c>
      <c r="C8888">
        <v>2011</v>
      </c>
      <c r="D8888" s="1">
        <v>40780</v>
      </c>
      <c r="E8888" s="1">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-16.684799999999996</v>
      </c>
    </row>
    <row r="8889" spans="1:22" x14ac:dyDescent="0.25">
      <c r="A8889">
        <v>8888</v>
      </c>
      <c r="B8889" t="s">
        <v>10296</v>
      </c>
      <c r="C8889">
        <v>2011</v>
      </c>
      <c r="D8889" s="1">
        <v>40751</v>
      </c>
      <c r="E8889" s="1">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x14ac:dyDescent="0.25">
      <c r="A8890">
        <v>8889</v>
      </c>
      <c r="B8890" t="s">
        <v>10297</v>
      </c>
      <c r="C8890">
        <v>2014</v>
      </c>
      <c r="D8890" s="1">
        <v>41975</v>
      </c>
      <c r="E8890" s="1">
        <v>41981</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107.03879999999994</v>
      </c>
    </row>
    <row r="8891" spans="1:22" x14ac:dyDescent="0.25">
      <c r="A8891">
        <v>8890</v>
      </c>
      <c r="B8891" t="s">
        <v>10298</v>
      </c>
      <c r="C8891">
        <v>2013</v>
      </c>
      <c r="D8891" s="1">
        <v>41565</v>
      </c>
      <c r="E8891" s="1">
        <v>41569</v>
      </c>
      <c r="F8891" t="s">
        <v>23</v>
      </c>
      <c r="G8891" t="s">
        <v>8232</v>
      </c>
      <c r="H8891" t="s">
        <v>8233</v>
      </c>
      <c r="I8891" t="s">
        <v>102</v>
      </c>
      <c r="J8891" t="s">
        <v>27</v>
      </c>
      <c r="K8891" t="s">
        <v>382</v>
      </c>
      <c r="L8891" t="s">
        <v>596</v>
      </c>
      <c r="M8891">
        <v>65203</v>
      </c>
      <c r="N8891" t="s">
        <v>105</v>
      </c>
      <c r="O8891" t="s">
        <v>5453</v>
      </c>
      <c r="P8891" t="s">
        <v>71</v>
      </c>
      <c r="Q8891" t="s">
        <v>72</v>
      </c>
      <c r="R8891" t="s">
        <v>5454</v>
      </c>
      <c r="S8891">
        <v>449.97</v>
      </c>
      <c r="T8891">
        <v>3</v>
      </c>
      <c r="U8891">
        <v>0</v>
      </c>
      <c r="V8891">
        <v>220.48530000000002</v>
      </c>
    </row>
    <row r="8892" spans="1:22" x14ac:dyDescent="0.25">
      <c r="A8892">
        <v>8891</v>
      </c>
      <c r="B8892" t="s">
        <v>10298</v>
      </c>
      <c r="C8892">
        <v>2013</v>
      </c>
      <c r="D8892" s="1">
        <v>41565</v>
      </c>
      <c r="E8892" s="1">
        <v>41569</v>
      </c>
      <c r="F8892" t="s">
        <v>23</v>
      </c>
      <c r="G8892" t="s">
        <v>8232</v>
      </c>
      <c r="H8892" t="s">
        <v>8233</v>
      </c>
      <c r="I8892" t="s">
        <v>102</v>
      </c>
      <c r="J8892" t="s">
        <v>27</v>
      </c>
      <c r="K8892" t="s">
        <v>382</v>
      </c>
      <c r="L8892" t="s">
        <v>596</v>
      </c>
      <c r="M8892">
        <v>65203</v>
      </c>
      <c r="N8892" t="s">
        <v>105</v>
      </c>
      <c r="O8892" t="s">
        <v>5497</v>
      </c>
      <c r="P8892" t="s">
        <v>46</v>
      </c>
      <c r="Q8892" t="s">
        <v>78</v>
      </c>
      <c r="R8892" t="s">
        <v>5498</v>
      </c>
      <c r="S8892">
        <v>1927.5900000000001</v>
      </c>
      <c r="T8892">
        <v>7</v>
      </c>
      <c r="U8892">
        <v>0</v>
      </c>
      <c r="V8892">
        <v>751.76010000000008</v>
      </c>
    </row>
    <row r="8893" spans="1:22" x14ac:dyDescent="0.25">
      <c r="A8893">
        <v>8892</v>
      </c>
      <c r="B8893" t="s">
        <v>10299</v>
      </c>
      <c r="C8893">
        <v>2013</v>
      </c>
      <c r="D8893" s="1">
        <v>41534</v>
      </c>
      <c r="E8893" s="1">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30.444999999999993</v>
      </c>
    </row>
    <row r="8894" spans="1:22" x14ac:dyDescent="0.25">
      <c r="A8894">
        <v>8893</v>
      </c>
      <c r="B8894" t="s">
        <v>10300</v>
      </c>
      <c r="C8894">
        <v>2012</v>
      </c>
      <c r="D8894" s="1">
        <v>41244</v>
      </c>
      <c r="E8894" s="1">
        <v>41249</v>
      </c>
      <c r="F8894" t="s">
        <v>50</v>
      </c>
      <c r="G8894" t="s">
        <v>9816</v>
      </c>
      <c r="H8894" t="s">
        <v>9817</v>
      </c>
      <c r="I8894" t="s">
        <v>102</v>
      </c>
      <c r="J8894" t="s">
        <v>27</v>
      </c>
      <c r="K8894" t="s">
        <v>947</v>
      </c>
      <c r="L8894" t="s">
        <v>43</v>
      </c>
      <c r="M8894">
        <v>92037</v>
      </c>
      <c r="N8894" t="s">
        <v>44</v>
      </c>
      <c r="O8894" t="s">
        <v>3400</v>
      </c>
      <c r="P8894" t="s">
        <v>32</v>
      </c>
      <c r="Q8894" t="s">
        <v>36</v>
      </c>
      <c r="R8894" t="s">
        <v>3401</v>
      </c>
      <c r="S8894">
        <v>2676.672</v>
      </c>
      <c r="T8894">
        <v>9</v>
      </c>
      <c r="U8894">
        <v>0.2</v>
      </c>
      <c r="V8894">
        <v>267.66720000000009</v>
      </c>
    </row>
    <row r="8895" spans="1:22" x14ac:dyDescent="0.25">
      <c r="A8895">
        <v>8894</v>
      </c>
      <c r="B8895" t="s">
        <v>10301</v>
      </c>
      <c r="C8895">
        <v>2011</v>
      </c>
      <c r="D8895" s="1">
        <v>40760</v>
      </c>
      <c r="E8895" s="1">
        <v>40767</v>
      </c>
      <c r="F8895" t="s">
        <v>50</v>
      </c>
      <c r="G8895" t="s">
        <v>449</v>
      </c>
      <c r="H8895" t="s">
        <v>450</v>
      </c>
      <c r="I8895" t="s">
        <v>26</v>
      </c>
      <c r="J8895" t="s">
        <v>27</v>
      </c>
      <c r="K8895" t="s">
        <v>8996</v>
      </c>
      <c r="L8895" t="s">
        <v>104</v>
      </c>
      <c r="M8895">
        <v>77590</v>
      </c>
      <c r="N8895" t="s">
        <v>105</v>
      </c>
      <c r="O8895" t="s">
        <v>4429</v>
      </c>
      <c r="P8895" t="s">
        <v>32</v>
      </c>
      <c r="Q8895" t="s">
        <v>56</v>
      </c>
      <c r="R8895" t="s">
        <v>4430</v>
      </c>
      <c r="S8895">
        <v>489.22999999999996</v>
      </c>
      <c r="T8895">
        <v>2</v>
      </c>
      <c r="U8895">
        <v>0.3</v>
      </c>
      <c r="V8895">
        <v>41.933999999999997</v>
      </c>
    </row>
    <row r="8896" spans="1:22" x14ac:dyDescent="0.25">
      <c r="A8896">
        <v>8895</v>
      </c>
      <c r="B8896" t="s">
        <v>10302</v>
      </c>
      <c r="C8896">
        <v>2013</v>
      </c>
      <c r="D8896" s="1">
        <v>41502</v>
      </c>
      <c r="E8896" s="1">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312.03000000000003</v>
      </c>
      <c r="T8896">
        <v>3</v>
      </c>
      <c r="U8896">
        <v>0</v>
      </c>
      <c r="V8896">
        <v>43.684200000000018</v>
      </c>
    </row>
    <row r="8897" spans="1:22" x14ac:dyDescent="0.25">
      <c r="A8897">
        <v>8896</v>
      </c>
      <c r="B8897" t="s">
        <v>10302</v>
      </c>
      <c r="C8897">
        <v>2013</v>
      </c>
      <c r="D8897" s="1">
        <v>41502</v>
      </c>
      <c r="E8897" s="1">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3.0497999999999985</v>
      </c>
    </row>
    <row r="8898" spans="1:22" x14ac:dyDescent="0.25">
      <c r="A8898">
        <v>8897</v>
      </c>
      <c r="B8898" t="s">
        <v>10302</v>
      </c>
      <c r="C8898">
        <v>2013</v>
      </c>
      <c r="D8898" s="1">
        <v>41502</v>
      </c>
      <c r="E8898" s="1">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165.60000000000002</v>
      </c>
      <c r="T8898">
        <v>3</v>
      </c>
      <c r="U8898">
        <v>0.2</v>
      </c>
      <c r="V8898">
        <v>10.349999999999994</v>
      </c>
    </row>
    <row r="8899" spans="1:22" x14ac:dyDescent="0.25">
      <c r="A8899">
        <v>8898</v>
      </c>
      <c r="B8899" t="s">
        <v>10302</v>
      </c>
      <c r="C8899">
        <v>2013</v>
      </c>
      <c r="D8899" s="1">
        <v>41502</v>
      </c>
      <c r="E8899" s="1">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18.009600000000002</v>
      </c>
    </row>
    <row r="8900" spans="1:22" x14ac:dyDescent="0.25">
      <c r="A8900">
        <v>8899</v>
      </c>
      <c r="B8900" t="s">
        <v>10303</v>
      </c>
      <c r="C8900">
        <v>2012</v>
      </c>
      <c r="D8900" s="1">
        <v>41128</v>
      </c>
      <c r="E8900" s="1">
        <v>41130</v>
      </c>
      <c r="F8900" t="s">
        <v>23</v>
      </c>
      <c r="G8900" t="s">
        <v>2612</v>
      </c>
      <c r="H8900" t="s">
        <v>2613</v>
      </c>
      <c r="I8900" t="s">
        <v>41</v>
      </c>
      <c r="J8900" t="s">
        <v>27</v>
      </c>
      <c r="K8900" t="s">
        <v>318</v>
      </c>
      <c r="L8900" t="s">
        <v>319</v>
      </c>
      <c r="M8900">
        <v>22153</v>
      </c>
      <c r="N8900" t="s">
        <v>30</v>
      </c>
      <c r="O8900" t="s">
        <v>5816</v>
      </c>
      <c r="P8900" t="s">
        <v>71</v>
      </c>
      <c r="Q8900" t="s">
        <v>72</v>
      </c>
      <c r="R8900" t="s">
        <v>5817</v>
      </c>
      <c r="S8900">
        <v>494.97</v>
      </c>
      <c r="T8900">
        <v>3</v>
      </c>
      <c r="U8900">
        <v>0</v>
      </c>
      <c r="V8900">
        <v>148.49099999999996</v>
      </c>
    </row>
    <row r="8901" spans="1:22" x14ac:dyDescent="0.25">
      <c r="A8901">
        <v>8900</v>
      </c>
      <c r="B8901" t="s">
        <v>10303</v>
      </c>
      <c r="C8901">
        <v>2012</v>
      </c>
      <c r="D8901" s="1">
        <v>41128</v>
      </c>
      <c r="E8901" s="1">
        <v>41130</v>
      </c>
      <c r="F8901" t="s">
        <v>23</v>
      </c>
      <c r="G8901" t="s">
        <v>2612</v>
      </c>
      <c r="H8901" t="s">
        <v>2613</v>
      </c>
      <c r="I8901" t="s">
        <v>41</v>
      </c>
      <c r="J8901" t="s">
        <v>27</v>
      </c>
      <c r="K8901" t="s">
        <v>318</v>
      </c>
      <c r="L8901" t="s">
        <v>319</v>
      </c>
      <c r="M8901">
        <v>22153</v>
      </c>
      <c r="N8901" t="s">
        <v>30</v>
      </c>
      <c r="O8901" t="s">
        <v>5542</v>
      </c>
      <c r="P8901" t="s">
        <v>46</v>
      </c>
      <c r="Q8901" t="s">
        <v>47</v>
      </c>
      <c r="R8901" t="s">
        <v>5543</v>
      </c>
      <c r="S8901">
        <v>25.06</v>
      </c>
      <c r="T8901">
        <v>2</v>
      </c>
      <c r="U8901">
        <v>0</v>
      </c>
      <c r="V8901">
        <v>11.778199999999998</v>
      </c>
    </row>
    <row r="8902" spans="1:22" x14ac:dyDescent="0.25">
      <c r="A8902">
        <v>8901</v>
      </c>
      <c r="B8902" t="s">
        <v>10304</v>
      </c>
      <c r="C8902">
        <v>2013</v>
      </c>
      <c r="D8902" s="1">
        <v>41426</v>
      </c>
      <c r="E8902" s="1">
        <v>41430</v>
      </c>
      <c r="F8902" t="s">
        <v>50</v>
      </c>
      <c r="G8902" t="s">
        <v>3723</v>
      </c>
      <c r="H8902" t="s">
        <v>3724</v>
      </c>
      <c r="I8902" t="s">
        <v>26</v>
      </c>
      <c r="J8902" t="s">
        <v>27</v>
      </c>
      <c r="K8902" t="s">
        <v>357</v>
      </c>
      <c r="L8902" t="s">
        <v>211</v>
      </c>
      <c r="M8902">
        <v>62521</v>
      </c>
      <c r="N8902" t="s">
        <v>105</v>
      </c>
      <c r="O8902" t="s">
        <v>9796</v>
      </c>
      <c r="P8902" t="s">
        <v>32</v>
      </c>
      <c r="Q8902" t="s">
        <v>65</v>
      </c>
      <c r="R8902" t="s">
        <v>9797</v>
      </c>
      <c r="S8902">
        <v>32.064</v>
      </c>
      <c r="T8902">
        <v>3</v>
      </c>
      <c r="U8902">
        <v>0.6</v>
      </c>
      <c r="V8902">
        <v>-12.825599999999994</v>
      </c>
    </row>
    <row r="8903" spans="1:22" x14ac:dyDescent="0.25">
      <c r="A8903">
        <v>8902</v>
      </c>
      <c r="B8903" t="s">
        <v>10304</v>
      </c>
      <c r="C8903">
        <v>2013</v>
      </c>
      <c r="D8903" s="1">
        <v>41426</v>
      </c>
      <c r="E8903" s="1">
        <v>41430</v>
      </c>
      <c r="F8903" t="s">
        <v>50</v>
      </c>
      <c r="G8903" t="s">
        <v>3723</v>
      </c>
      <c r="H8903" t="s">
        <v>3724</v>
      </c>
      <c r="I8903" t="s">
        <v>26</v>
      </c>
      <c r="J8903" t="s">
        <v>27</v>
      </c>
      <c r="K8903" t="s">
        <v>357</v>
      </c>
      <c r="L8903" t="s">
        <v>211</v>
      </c>
      <c r="M8903">
        <v>62521</v>
      </c>
      <c r="N8903" t="s">
        <v>105</v>
      </c>
      <c r="O8903" t="s">
        <v>9708</v>
      </c>
      <c r="P8903" t="s">
        <v>46</v>
      </c>
      <c r="Q8903" t="s">
        <v>90</v>
      </c>
      <c r="R8903" t="s">
        <v>9709</v>
      </c>
      <c r="S8903">
        <v>18.496000000000002</v>
      </c>
      <c r="T8903">
        <v>4</v>
      </c>
      <c r="U8903">
        <v>0.2</v>
      </c>
      <c r="V8903">
        <v>6.7048000000000005</v>
      </c>
    </row>
    <row r="8904" spans="1:22" x14ac:dyDescent="0.25">
      <c r="A8904">
        <v>8903</v>
      </c>
      <c r="B8904" t="s">
        <v>10304</v>
      </c>
      <c r="C8904">
        <v>2013</v>
      </c>
      <c r="D8904" s="1">
        <v>41426</v>
      </c>
      <c r="E8904" s="1">
        <v>41430</v>
      </c>
      <c r="F8904" t="s">
        <v>50</v>
      </c>
      <c r="G8904" t="s">
        <v>3723</v>
      </c>
      <c r="H8904" t="s">
        <v>3724</v>
      </c>
      <c r="I8904" t="s">
        <v>26</v>
      </c>
      <c r="J8904" t="s">
        <v>27</v>
      </c>
      <c r="K8904" t="s">
        <v>357</v>
      </c>
      <c r="L8904" t="s">
        <v>211</v>
      </c>
      <c r="M8904">
        <v>62521</v>
      </c>
      <c r="N8904" t="s">
        <v>105</v>
      </c>
      <c r="O8904" t="s">
        <v>6127</v>
      </c>
      <c r="P8904" t="s">
        <v>32</v>
      </c>
      <c r="Q8904" t="s">
        <v>36</v>
      </c>
      <c r="R8904" t="s">
        <v>6128</v>
      </c>
      <c r="S8904">
        <v>191.07899999999998</v>
      </c>
      <c r="T8904">
        <v>3</v>
      </c>
      <c r="U8904">
        <v>0.3</v>
      </c>
      <c r="V8904">
        <v>-38.215799999999973</v>
      </c>
    </row>
    <row r="8905" spans="1:22" x14ac:dyDescent="0.25">
      <c r="A8905">
        <v>8904</v>
      </c>
      <c r="B8905" t="s">
        <v>10304</v>
      </c>
      <c r="C8905">
        <v>2013</v>
      </c>
      <c r="D8905" s="1">
        <v>41426</v>
      </c>
      <c r="E8905" s="1">
        <v>41430</v>
      </c>
      <c r="F8905" t="s">
        <v>50</v>
      </c>
      <c r="G8905" t="s">
        <v>3723</v>
      </c>
      <c r="H8905" t="s">
        <v>3724</v>
      </c>
      <c r="I8905" t="s">
        <v>26</v>
      </c>
      <c r="J8905" t="s">
        <v>27</v>
      </c>
      <c r="K8905" t="s">
        <v>357</v>
      </c>
      <c r="L8905" t="s">
        <v>211</v>
      </c>
      <c r="M8905">
        <v>62521</v>
      </c>
      <c r="N8905" t="s">
        <v>105</v>
      </c>
      <c r="O8905" t="s">
        <v>2925</v>
      </c>
      <c r="P8905" t="s">
        <v>46</v>
      </c>
      <c r="Q8905" t="s">
        <v>90</v>
      </c>
      <c r="R8905" t="s">
        <v>2926</v>
      </c>
      <c r="S8905">
        <v>10.368000000000002</v>
      </c>
      <c r="T8905">
        <v>2</v>
      </c>
      <c r="U8905">
        <v>0.2</v>
      </c>
      <c r="V8905">
        <v>3.6288</v>
      </c>
    </row>
    <row r="8906" spans="1:22" x14ac:dyDescent="0.25">
      <c r="A8906">
        <v>8905</v>
      </c>
      <c r="B8906" t="s">
        <v>10305</v>
      </c>
      <c r="C8906">
        <v>2013</v>
      </c>
      <c r="D8906" s="1">
        <v>41457</v>
      </c>
      <c r="E8906" s="1">
        <v>41457</v>
      </c>
      <c r="F8906" t="s">
        <v>1290</v>
      </c>
      <c r="G8906" t="s">
        <v>6712</v>
      </c>
      <c r="H8906" t="s">
        <v>6713</v>
      </c>
      <c r="I8906" t="s">
        <v>102</v>
      </c>
      <c r="J8906" t="s">
        <v>27</v>
      </c>
      <c r="K8906" t="s">
        <v>266</v>
      </c>
      <c r="L8906" t="s">
        <v>267</v>
      </c>
      <c r="M8906">
        <v>10009</v>
      </c>
      <c r="N8906" t="s">
        <v>148</v>
      </c>
      <c r="O8906" t="s">
        <v>3626</v>
      </c>
      <c r="P8906" t="s">
        <v>46</v>
      </c>
      <c r="Q8906" t="s">
        <v>47</v>
      </c>
      <c r="R8906" t="s">
        <v>3627</v>
      </c>
      <c r="S8906">
        <v>30.53</v>
      </c>
      <c r="T8906">
        <v>1</v>
      </c>
      <c r="U8906">
        <v>0</v>
      </c>
      <c r="V8906">
        <v>14.043800000000001</v>
      </c>
    </row>
    <row r="8907" spans="1:22" x14ac:dyDescent="0.25">
      <c r="A8907">
        <v>8906</v>
      </c>
      <c r="B8907" t="s">
        <v>10305</v>
      </c>
      <c r="C8907">
        <v>2013</v>
      </c>
      <c r="D8907" s="1">
        <v>41457</v>
      </c>
      <c r="E8907" s="1">
        <v>41457</v>
      </c>
      <c r="F8907" t="s">
        <v>1290</v>
      </c>
      <c r="G8907" t="s">
        <v>6712</v>
      </c>
      <c r="H8907" t="s">
        <v>6713</v>
      </c>
      <c r="I8907" t="s">
        <v>102</v>
      </c>
      <c r="J8907" t="s">
        <v>27</v>
      </c>
      <c r="K8907" t="s">
        <v>266</v>
      </c>
      <c r="L8907" t="s">
        <v>267</v>
      </c>
      <c r="M8907">
        <v>10009</v>
      </c>
      <c r="N8907" t="s">
        <v>148</v>
      </c>
      <c r="O8907" t="s">
        <v>5720</v>
      </c>
      <c r="P8907" t="s">
        <v>71</v>
      </c>
      <c r="Q8907" t="s">
        <v>161</v>
      </c>
      <c r="R8907" t="s">
        <v>5721</v>
      </c>
      <c r="S8907">
        <v>30.839999999999996</v>
      </c>
      <c r="T8907">
        <v>3</v>
      </c>
      <c r="U8907">
        <v>0</v>
      </c>
      <c r="V8907">
        <v>6.1679999999999975</v>
      </c>
    </row>
    <row r="8908" spans="1:22" x14ac:dyDescent="0.25">
      <c r="A8908">
        <v>8907</v>
      </c>
      <c r="B8908" t="s">
        <v>10305</v>
      </c>
      <c r="C8908">
        <v>2013</v>
      </c>
      <c r="D8908" s="1">
        <v>41457</v>
      </c>
      <c r="E8908" s="1">
        <v>41457</v>
      </c>
      <c r="F8908" t="s">
        <v>1290</v>
      </c>
      <c r="G8908" t="s">
        <v>6712</v>
      </c>
      <c r="H8908" t="s">
        <v>6713</v>
      </c>
      <c r="I8908" t="s">
        <v>102</v>
      </c>
      <c r="J8908" t="s">
        <v>27</v>
      </c>
      <c r="K8908" t="s">
        <v>266</v>
      </c>
      <c r="L8908" t="s">
        <v>267</v>
      </c>
      <c r="M8908">
        <v>10009</v>
      </c>
      <c r="N8908" t="s">
        <v>148</v>
      </c>
      <c r="O8908" t="s">
        <v>631</v>
      </c>
      <c r="P8908" t="s">
        <v>46</v>
      </c>
      <c r="Q8908" t="s">
        <v>90</v>
      </c>
      <c r="R8908" t="s">
        <v>632</v>
      </c>
      <c r="S8908">
        <v>75.06</v>
      </c>
      <c r="T8908">
        <v>9</v>
      </c>
      <c r="U8908">
        <v>0</v>
      </c>
      <c r="V8908">
        <v>33.776999999999994</v>
      </c>
    </row>
    <row r="8909" spans="1:22" x14ac:dyDescent="0.25">
      <c r="A8909">
        <v>8908</v>
      </c>
      <c r="B8909" t="s">
        <v>10306</v>
      </c>
      <c r="C8909">
        <v>2013</v>
      </c>
      <c r="D8909" s="1">
        <v>41627</v>
      </c>
      <c r="E8909" s="1">
        <v>41629</v>
      </c>
      <c r="F8909" t="s">
        <v>188</v>
      </c>
      <c r="G8909" t="s">
        <v>6155</v>
      </c>
      <c r="H8909" t="s">
        <v>6156</v>
      </c>
      <c r="I8909" t="s">
        <v>41</v>
      </c>
      <c r="J8909" t="s">
        <v>27</v>
      </c>
      <c r="K8909" t="s">
        <v>127</v>
      </c>
      <c r="L8909" t="s">
        <v>43</v>
      </c>
      <c r="M8909">
        <v>94110</v>
      </c>
      <c r="N8909" t="s">
        <v>44</v>
      </c>
      <c r="O8909" t="s">
        <v>766</v>
      </c>
      <c r="P8909" t="s">
        <v>71</v>
      </c>
      <c r="Q8909" t="s">
        <v>72</v>
      </c>
      <c r="R8909" t="s">
        <v>767</v>
      </c>
      <c r="S8909">
        <v>66.976000000000013</v>
      </c>
      <c r="T8909">
        <v>7</v>
      </c>
      <c r="U8909">
        <v>0.2</v>
      </c>
      <c r="V8909">
        <v>6.6976000000000013</v>
      </c>
    </row>
    <row r="8910" spans="1:22" x14ac:dyDescent="0.25">
      <c r="A8910">
        <v>8909</v>
      </c>
      <c r="B8910" t="s">
        <v>10307</v>
      </c>
      <c r="C8910">
        <v>2012</v>
      </c>
      <c r="D8910" s="1">
        <v>40934</v>
      </c>
      <c r="E8910" s="1">
        <v>40940</v>
      </c>
      <c r="F8910" t="s">
        <v>50</v>
      </c>
      <c r="G8910" t="s">
        <v>5322</v>
      </c>
      <c r="H8910" t="s">
        <v>5323</v>
      </c>
      <c r="I8910" t="s">
        <v>41</v>
      </c>
      <c r="J8910" t="s">
        <v>27</v>
      </c>
      <c r="K8910" t="s">
        <v>7966</v>
      </c>
      <c r="L8910" t="s">
        <v>43</v>
      </c>
      <c r="M8910">
        <v>92553</v>
      </c>
      <c r="N8910" t="s">
        <v>44</v>
      </c>
      <c r="O8910" t="s">
        <v>5180</v>
      </c>
      <c r="P8910" t="s">
        <v>46</v>
      </c>
      <c r="Q8910" t="s">
        <v>90</v>
      </c>
      <c r="R8910" t="s">
        <v>5181</v>
      </c>
      <c r="S8910">
        <v>182.72</v>
      </c>
      <c r="T8910">
        <v>8</v>
      </c>
      <c r="U8910">
        <v>0</v>
      </c>
      <c r="V8910">
        <v>84.051199999999994</v>
      </c>
    </row>
    <row r="8911" spans="1:22" x14ac:dyDescent="0.25">
      <c r="A8911">
        <v>8910</v>
      </c>
      <c r="B8911" t="s">
        <v>10308</v>
      </c>
      <c r="C8911">
        <v>2014</v>
      </c>
      <c r="D8911" s="1">
        <v>41941</v>
      </c>
      <c r="E8911" s="1">
        <v>41945</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10.307099999999998</v>
      </c>
    </row>
    <row r="8912" spans="1:22" x14ac:dyDescent="0.25">
      <c r="A8912">
        <v>8911</v>
      </c>
      <c r="B8912" t="s">
        <v>10309</v>
      </c>
      <c r="C8912">
        <v>2014</v>
      </c>
      <c r="D8912" s="1">
        <v>41948</v>
      </c>
      <c r="E8912" s="1">
        <v>41952</v>
      </c>
      <c r="F8912" t="s">
        <v>50</v>
      </c>
      <c r="G8912" t="s">
        <v>2052</v>
      </c>
      <c r="H8912" t="s">
        <v>2053</v>
      </c>
      <c r="I8912" t="s">
        <v>26</v>
      </c>
      <c r="J8912" t="s">
        <v>27</v>
      </c>
      <c r="K8912" t="s">
        <v>6243</v>
      </c>
      <c r="L8912" t="s">
        <v>335</v>
      </c>
      <c r="M8912">
        <v>37421</v>
      </c>
      <c r="N8912" t="s">
        <v>30</v>
      </c>
      <c r="O8912" t="s">
        <v>1684</v>
      </c>
      <c r="P8912" t="s">
        <v>71</v>
      </c>
      <c r="Q8912" t="s">
        <v>161</v>
      </c>
      <c r="R8912" t="s">
        <v>1685</v>
      </c>
      <c r="S8912">
        <v>95.976000000000013</v>
      </c>
      <c r="T8912">
        <v>3</v>
      </c>
      <c r="U8912">
        <v>0.2</v>
      </c>
      <c r="V8912">
        <v>15.596099999999996</v>
      </c>
    </row>
    <row r="8913" spans="1:22" x14ac:dyDescent="0.25">
      <c r="A8913">
        <v>8912</v>
      </c>
      <c r="B8913" t="s">
        <v>10309</v>
      </c>
      <c r="C8913">
        <v>2014</v>
      </c>
      <c r="D8913" s="1">
        <v>41948</v>
      </c>
      <c r="E8913" s="1">
        <v>41952</v>
      </c>
      <c r="F8913" t="s">
        <v>50</v>
      </c>
      <c r="G8913" t="s">
        <v>2052</v>
      </c>
      <c r="H8913" t="s">
        <v>2053</v>
      </c>
      <c r="I8913" t="s">
        <v>26</v>
      </c>
      <c r="J8913" t="s">
        <v>27</v>
      </c>
      <c r="K8913" t="s">
        <v>6243</v>
      </c>
      <c r="L8913" t="s">
        <v>335</v>
      </c>
      <c r="M8913">
        <v>37421</v>
      </c>
      <c r="N8913" t="s">
        <v>30</v>
      </c>
      <c r="O8913" t="s">
        <v>8765</v>
      </c>
      <c r="P8913" t="s">
        <v>71</v>
      </c>
      <c r="Q8913" t="s">
        <v>72</v>
      </c>
      <c r="R8913" t="s">
        <v>8766</v>
      </c>
      <c r="S8913">
        <v>143.928</v>
      </c>
      <c r="T8913">
        <v>9</v>
      </c>
      <c r="U8913">
        <v>0.2</v>
      </c>
      <c r="V8913">
        <v>-32.383800000000008</v>
      </c>
    </row>
    <row r="8914" spans="1:22" x14ac:dyDescent="0.25">
      <c r="A8914">
        <v>8913</v>
      </c>
      <c r="B8914" t="s">
        <v>10309</v>
      </c>
      <c r="C8914">
        <v>2014</v>
      </c>
      <c r="D8914" s="1">
        <v>41948</v>
      </c>
      <c r="E8914" s="1">
        <v>41952</v>
      </c>
      <c r="F8914" t="s">
        <v>50</v>
      </c>
      <c r="G8914" t="s">
        <v>2052</v>
      </c>
      <c r="H8914" t="s">
        <v>2053</v>
      </c>
      <c r="I8914" t="s">
        <v>26</v>
      </c>
      <c r="J8914" t="s">
        <v>27</v>
      </c>
      <c r="K8914" t="s">
        <v>6243</v>
      </c>
      <c r="L8914" t="s">
        <v>335</v>
      </c>
      <c r="M8914">
        <v>37421</v>
      </c>
      <c r="N8914" t="s">
        <v>30</v>
      </c>
      <c r="O8914" t="s">
        <v>3877</v>
      </c>
      <c r="P8914" t="s">
        <v>46</v>
      </c>
      <c r="Q8914" t="s">
        <v>75</v>
      </c>
      <c r="R8914" t="s">
        <v>1214</v>
      </c>
      <c r="S8914">
        <v>3.5640000000000009</v>
      </c>
      <c r="T8914">
        <v>2</v>
      </c>
      <c r="U8914">
        <v>0.7</v>
      </c>
      <c r="V8914">
        <v>-2.9700000000000006</v>
      </c>
    </row>
    <row r="8915" spans="1:22" x14ac:dyDescent="0.25">
      <c r="A8915">
        <v>8914</v>
      </c>
      <c r="B8915" t="s">
        <v>10309</v>
      </c>
      <c r="C8915">
        <v>2014</v>
      </c>
      <c r="D8915" s="1">
        <v>41948</v>
      </c>
      <c r="E8915" s="1">
        <v>41952</v>
      </c>
      <c r="F8915" t="s">
        <v>50</v>
      </c>
      <c r="G8915" t="s">
        <v>2052</v>
      </c>
      <c r="H8915" t="s">
        <v>2053</v>
      </c>
      <c r="I8915" t="s">
        <v>26</v>
      </c>
      <c r="J8915" t="s">
        <v>27</v>
      </c>
      <c r="K8915" t="s">
        <v>6243</v>
      </c>
      <c r="L8915" t="s">
        <v>335</v>
      </c>
      <c r="M8915">
        <v>37421</v>
      </c>
      <c r="N8915" t="s">
        <v>30</v>
      </c>
      <c r="O8915" t="s">
        <v>4116</v>
      </c>
      <c r="P8915" t="s">
        <v>46</v>
      </c>
      <c r="Q8915" t="s">
        <v>47</v>
      </c>
      <c r="R8915" t="s">
        <v>4117</v>
      </c>
      <c r="S8915">
        <v>4.9280000000000008</v>
      </c>
      <c r="T8915">
        <v>2</v>
      </c>
      <c r="U8915">
        <v>0.2</v>
      </c>
      <c r="V8915">
        <v>1.7247999999999997</v>
      </c>
    </row>
    <row r="8916" spans="1:22" x14ac:dyDescent="0.25">
      <c r="A8916">
        <v>8915</v>
      </c>
      <c r="B8916" t="s">
        <v>10310</v>
      </c>
      <c r="C8916">
        <v>2013</v>
      </c>
      <c r="D8916" s="1">
        <v>41404</v>
      </c>
      <c r="E8916" s="1">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856.65600000000006</v>
      </c>
      <c r="T8916">
        <v>6</v>
      </c>
      <c r="U8916">
        <v>0.2</v>
      </c>
      <c r="V8916">
        <v>107.08199999999985</v>
      </c>
    </row>
    <row r="8917" spans="1:22" x14ac:dyDescent="0.25">
      <c r="A8917">
        <v>8916</v>
      </c>
      <c r="B8917" t="s">
        <v>10310</v>
      </c>
      <c r="C8917">
        <v>2013</v>
      </c>
      <c r="D8917" s="1">
        <v>41404</v>
      </c>
      <c r="E8917" s="1">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13.183999999999997</v>
      </c>
      <c r="T8917">
        <v>4</v>
      </c>
      <c r="U8917">
        <v>0.8</v>
      </c>
      <c r="V8917">
        <v>-20.435200000000002</v>
      </c>
    </row>
    <row r="8918" spans="1:22" x14ac:dyDescent="0.25">
      <c r="A8918">
        <v>8917</v>
      </c>
      <c r="B8918" t="s">
        <v>10310</v>
      </c>
      <c r="C8918">
        <v>2013</v>
      </c>
      <c r="D8918" s="1">
        <v>41404</v>
      </c>
      <c r="E8918" s="1">
        <v>41408</v>
      </c>
      <c r="F8918" t="s">
        <v>50</v>
      </c>
      <c r="G8918" t="s">
        <v>481</v>
      </c>
      <c r="H8918" t="s">
        <v>482</v>
      </c>
      <c r="I8918" t="s">
        <v>41</v>
      </c>
      <c r="J8918" t="s">
        <v>27</v>
      </c>
      <c r="K8918" t="s">
        <v>1237</v>
      </c>
      <c r="L8918" t="s">
        <v>104</v>
      </c>
      <c r="M8918">
        <v>78745</v>
      </c>
      <c r="N8918" t="s">
        <v>105</v>
      </c>
      <c r="O8918" t="s">
        <v>7918</v>
      </c>
      <c r="P8918" t="s">
        <v>46</v>
      </c>
      <c r="Q8918" t="s">
        <v>78</v>
      </c>
      <c r="R8918" t="s">
        <v>7919</v>
      </c>
      <c r="S8918">
        <v>48.783999999999985</v>
      </c>
      <c r="T8918">
        <v>4</v>
      </c>
      <c r="U8918">
        <v>0.8</v>
      </c>
      <c r="V8918">
        <v>-131.71680000000001</v>
      </c>
    </row>
    <row r="8919" spans="1:22" x14ac:dyDescent="0.25">
      <c r="A8919">
        <v>8918</v>
      </c>
      <c r="B8919" t="s">
        <v>10310</v>
      </c>
      <c r="C8919">
        <v>2013</v>
      </c>
      <c r="D8919" s="1">
        <v>41404</v>
      </c>
      <c r="E8919" s="1">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26.823999999999995</v>
      </c>
    </row>
    <row r="8920" spans="1:22" x14ac:dyDescent="0.25">
      <c r="A8920">
        <v>8919</v>
      </c>
      <c r="B8920" t="s">
        <v>10310</v>
      </c>
      <c r="C8920">
        <v>2013</v>
      </c>
      <c r="D8920" s="1">
        <v>41404</v>
      </c>
      <c r="E8920" s="1">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18.527999999999995</v>
      </c>
      <c r="T8920">
        <v>6</v>
      </c>
      <c r="U8920">
        <v>0.8</v>
      </c>
      <c r="V8920">
        <v>-27.791999999999994</v>
      </c>
    </row>
    <row r="8921" spans="1:22" x14ac:dyDescent="0.25">
      <c r="A8921">
        <v>8920</v>
      </c>
      <c r="B8921" t="s">
        <v>10311</v>
      </c>
      <c r="C8921">
        <v>2011</v>
      </c>
      <c r="D8921" s="1">
        <v>40635</v>
      </c>
      <c r="E8921" s="1">
        <v>40641</v>
      </c>
      <c r="F8921" t="s">
        <v>50</v>
      </c>
      <c r="G8921" t="s">
        <v>6637</v>
      </c>
      <c r="H8921" t="s">
        <v>6638</v>
      </c>
      <c r="I8921" t="s">
        <v>41</v>
      </c>
      <c r="J8921" t="s">
        <v>27</v>
      </c>
      <c r="K8921" t="s">
        <v>2978</v>
      </c>
      <c r="L8921" t="s">
        <v>319</v>
      </c>
      <c r="M8921">
        <v>23464</v>
      </c>
      <c r="N8921" t="s">
        <v>30</v>
      </c>
      <c r="O8921" t="s">
        <v>8239</v>
      </c>
      <c r="P8921" t="s">
        <v>32</v>
      </c>
      <c r="Q8921" t="s">
        <v>65</v>
      </c>
      <c r="R8921" t="s">
        <v>8240</v>
      </c>
      <c r="S8921">
        <v>177.68</v>
      </c>
      <c r="T8921">
        <v>2</v>
      </c>
      <c r="U8921">
        <v>0</v>
      </c>
      <c r="V8921">
        <v>46.196799999999996</v>
      </c>
    </row>
    <row r="8922" spans="1:22" x14ac:dyDescent="0.25">
      <c r="A8922">
        <v>8921</v>
      </c>
      <c r="B8922" t="s">
        <v>10312</v>
      </c>
      <c r="C8922">
        <v>2011</v>
      </c>
      <c r="D8922" s="1">
        <v>40661</v>
      </c>
      <c r="E8922" s="1">
        <v>40666</v>
      </c>
      <c r="F8922" t="s">
        <v>50</v>
      </c>
      <c r="G8922" t="s">
        <v>878</v>
      </c>
      <c r="H8922" t="s">
        <v>879</v>
      </c>
      <c r="I8922" t="s">
        <v>41</v>
      </c>
      <c r="J8922" t="s">
        <v>27</v>
      </c>
      <c r="K8922" t="s">
        <v>5571</v>
      </c>
      <c r="L8922" t="s">
        <v>267</v>
      </c>
      <c r="M8922">
        <v>14701</v>
      </c>
      <c r="N8922" t="s">
        <v>148</v>
      </c>
      <c r="O8922" t="s">
        <v>4415</v>
      </c>
      <c r="P8922" t="s">
        <v>71</v>
      </c>
      <c r="Q8922" t="s">
        <v>161</v>
      </c>
      <c r="R8922" t="s">
        <v>4416</v>
      </c>
      <c r="S8922">
        <v>159.97999999999999</v>
      </c>
      <c r="T8922">
        <v>2</v>
      </c>
      <c r="U8922">
        <v>0</v>
      </c>
      <c r="V8922">
        <v>57.592799999999997</v>
      </c>
    </row>
    <row r="8923" spans="1:22" x14ac:dyDescent="0.25">
      <c r="A8923">
        <v>8922</v>
      </c>
      <c r="B8923" t="s">
        <v>10313</v>
      </c>
      <c r="C8923">
        <v>2013</v>
      </c>
      <c r="D8923" s="1">
        <v>41552</v>
      </c>
      <c r="E8923" s="1">
        <v>41556</v>
      </c>
      <c r="F8923" t="s">
        <v>50</v>
      </c>
      <c r="G8923" t="s">
        <v>6637</v>
      </c>
      <c r="H8923" t="s">
        <v>6638</v>
      </c>
      <c r="I8923" t="s">
        <v>41</v>
      </c>
      <c r="J8923" t="s">
        <v>27</v>
      </c>
      <c r="K8923" t="s">
        <v>10314</v>
      </c>
      <c r="L8923" t="s">
        <v>54</v>
      </c>
      <c r="M8923">
        <v>33134</v>
      </c>
      <c r="N8923" t="s">
        <v>30</v>
      </c>
      <c r="O8923" t="s">
        <v>6455</v>
      </c>
      <c r="P8923" t="s">
        <v>71</v>
      </c>
      <c r="Q8923" t="s">
        <v>72</v>
      </c>
      <c r="R8923" t="s">
        <v>6456</v>
      </c>
      <c r="S8923">
        <v>52.679999999999993</v>
      </c>
      <c r="T8923">
        <v>3</v>
      </c>
      <c r="U8923">
        <v>0.2</v>
      </c>
      <c r="V8923">
        <v>19.754999999999999</v>
      </c>
    </row>
    <row r="8924" spans="1:22" x14ac:dyDescent="0.25">
      <c r="A8924">
        <v>8923</v>
      </c>
      <c r="B8924" t="s">
        <v>10313</v>
      </c>
      <c r="C8924">
        <v>2013</v>
      </c>
      <c r="D8924" s="1">
        <v>41552</v>
      </c>
      <c r="E8924" s="1">
        <v>41556</v>
      </c>
      <c r="F8924" t="s">
        <v>50</v>
      </c>
      <c r="G8924" t="s">
        <v>6637</v>
      </c>
      <c r="H8924" t="s">
        <v>6638</v>
      </c>
      <c r="I8924" t="s">
        <v>41</v>
      </c>
      <c r="J8924" t="s">
        <v>27</v>
      </c>
      <c r="K8924" t="s">
        <v>10314</v>
      </c>
      <c r="L8924" t="s">
        <v>54</v>
      </c>
      <c r="M8924">
        <v>33134</v>
      </c>
      <c r="N8924" t="s">
        <v>30</v>
      </c>
      <c r="O8924" t="s">
        <v>2989</v>
      </c>
      <c r="P8924" t="s">
        <v>32</v>
      </c>
      <c r="Q8924" t="s">
        <v>65</v>
      </c>
      <c r="R8924" t="s">
        <v>2990</v>
      </c>
      <c r="S8924">
        <v>11.568000000000001</v>
      </c>
      <c r="T8924">
        <v>3</v>
      </c>
      <c r="U8924">
        <v>0.2</v>
      </c>
      <c r="V8924">
        <v>2.6028000000000011</v>
      </c>
    </row>
    <row r="8925" spans="1:22" x14ac:dyDescent="0.25">
      <c r="A8925">
        <v>8924</v>
      </c>
      <c r="B8925" t="s">
        <v>10315</v>
      </c>
      <c r="C8925">
        <v>2014</v>
      </c>
      <c r="D8925" s="1">
        <v>41802</v>
      </c>
      <c r="E8925" s="1">
        <v>41808</v>
      </c>
      <c r="F8925" t="s">
        <v>50</v>
      </c>
      <c r="G8925" t="s">
        <v>1974</v>
      </c>
      <c r="H8925" t="s">
        <v>1975</v>
      </c>
      <c r="I8925" t="s">
        <v>26</v>
      </c>
      <c r="J8925" t="s">
        <v>27</v>
      </c>
      <c r="K8925" t="s">
        <v>6678</v>
      </c>
      <c r="L8925" t="s">
        <v>88</v>
      </c>
      <c r="M8925">
        <v>28601</v>
      </c>
      <c r="N8925" t="s">
        <v>30</v>
      </c>
      <c r="O8925" t="s">
        <v>177</v>
      </c>
      <c r="P8925" t="s">
        <v>46</v>
      </c>
      <c r="Q8925" t="s">
        <v>75</v>
      </c>
      <c r="R8925" t="s">
        <v>178</v>
      </c>
      <c r="S8925">
        <v>4.572000000000001</v>
      </c>
      <c r="T8925">
        <v>4</v>
      </c>
      <c r="U8925">
        <v>0.7</v>
      </c>
      <c r="V8925">
        <v>-3.8100000000000005</v>
      </c>
    </row>
    <row r="8926" spans="1:22" x14ac:dyDescent="0.25">
      <c r="A8926">
        <v>8925</v>
      </c>
      <c r="B8926" t="s">
        <v>10316</v>
      </c>
      <c r="C8926">
        <v>2013</v>
      </c>
      <c r="D8926" s="1">
        <v>41304</v>
      </c>
      <c r="E8926" s="1">
        <v>41308</v>
      </c>
      <c r="F8926" t="s">
        <v>50</v>
      </c>
      <c r="G8926" t="s">
        <v>5878</v>
      </c>
      <c r="H8926" t="s">
        <v>5879</v>
      </c>
      <c r="I8926" t="s">
        <v>26</v>
      </c>
      <c r="J8926" t="s">
        <v>27</v>
      </c>
      <c r="K8926" t="s">
        <v>3101</v>
      </c>
      <c r="L8926" t="s">
        <v>211</v>
      </c>
      <c r="M8926">
        <v>61107</v>
      </c>
      <c r="N8926" t="s">
        <v>105</v>
      </c>
      <c r="O8926" t="s">
        <v>10317</v>
      </c>
      <c r="P8926" t="s">
        <v>71</v>
      </c>
      <c r="Q8926" t="s">
        <v>72</v>
      </c>
      <c r="R8926" t="s">
        <v>10318</v>
      </c>
      <c r="S8926">
        <v>1439.9680000000001</v>
      </c>
      <c r="T8926">
        <v>4</v>
      </c>
      <c r="U8926">
        <v>0.2</v>
      </c>
      <c r="V8926">
        <v>143.99680000000006</v>
      </c>
    </row>
    <row r="8927" spans="1:22" x14ac:dyDescent="0.25">
      <c r="A8927">
        <v>8926</v>
      </c>
      <c r="B8927" t="s">
        <v>10316</v>
      </c>
      <c r="C8927">
        <v>2013</v>
      </c>
      <c r="D8927" s="1">
        <v>41304</v>
      </c>
      <c r="E8927" s="1">
        <v>41308</v>
      </c>
      <c r="F8927" t="s">
        <v>50</v>
      </c>
      <c r="G8927" t="s">
        <v>5878</v>
      </c>
      <c r="H8927" t="s">
        <v>5879</v>
      </c>
      <c r="I8927" t="s">
        <v>26</v>
      </c>
      <c r="J8927" t="s">
        <v>27</v>
      </c>
      <c r="K8927" t="s">
        <v>3101</v>
      </c>
      <c r="L8927" t="s">
        <v>211</v>
      </c>
      <c r="M8927">
        <v>61107</v>
      </c>
      <c r="N8927" t="s">
        <v>105</v>
      </c>
      <c r="O8927" t="s">
        <v>2391</v>
      </c>
      <c r="P8927" t="s">
        <v>46</v>
      </c>
      <c r="Q8927" t="s">
        <v>75</v>
      </c>
      <c r="R8927" t="s">
        <v>2392</v>
      </c>
      <c r="S8927">
        <v>1.7279999999999995</v>
      </c>
      <c r="T8927">
        <v>3</v>
      </c>
      <c r="U8927">
        <v>0.8</v>
      </c>
      <c r="V8927">
        <v>-2.678399999999999</v>
      </c>
    </row>
    <row r="8928" spans="1:22" x14ac:dyDescent="0.25">
      <c r="A8928">
        <v>8927</v>
      </c>
      <c r="B8928" t="s">
        <v>10316</v>
      </c>
      <c r="C8928">
        <v>2013</v>
      </c>
      <c r="D8928" s="1">
        <v>41304</v>
      </c>
      <c r="E8928" s="1">
        <v>41308</v>
      </c>
      <c r="F8928" t="s">
        <v>50</v>
      </c>
      <c r="G8928" t="s">
        <v>5878</v>
      </c>
      <c r="H8928" t="s">
        <v>5879</v>
      </c>
      <c r="I8928" t="s">
        <v>26</v>
      </c>
      <c r="J8928" t="s">
        <v>27</v>
      </c>
      <c r="K8928" t="s">
        <v>3101</v>
      </c>
      <c r="L8928" t="s">
        <v>211</v>
      </c>
      <c r="M8928">
        <v>61107</v>
      </c>
      <c r="N8928" t="s">
        <v>105</v>
      </c>
      <c r="O8928" t="s">
        <v>1896</v>
      </c>
      <c r="P8928" t="s">
        <v>32</v>
      </c>
      <c r="Q8928" t="s">
        <v>56</v>
      </c>
      <c r="R8928" t="s">
        <v>1897</v>
      </c>
      <c r="S8928">
        <v>626.09999999999991</v>
      </c>
      <c r="T8928">
        <v>3</v>
      </c>
      <c r="U8928">
        <v>0.5</v>
      </c>
      <c r="V8928">
        <v>-538.44600000000003</v>
      </c>
    </row>
    <row r="8929" spans="1:22" x14ac:dyDescent="0.25">
      <c r="A8929">
        <v>8928</v>
      </c>
      <c r="B8929" t="s">
        <v>10319</v>
      </c>
      <c r="C8929">
        <v>2012</v>
      </c>
      <c r="D8929" s="1">
        <v>41179</v>
      </c>
      <c r="E8929" s="1">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x14ac:dyDescent="0.25">
      <c r="A8930">
        <v>8929</v>
      </c>
      <c r="B8930" t="s">
        <v>10320</v>
      </c>
      <c r="C8930">
        <v>2012</v>
      </c>
      <c r="D8930" s="1">
        <v>41012</v>
      </c>
      <c r="E8930" s="1">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609.9799999999999</v>
      </c>
      <c r="T8930">
        <v>4</v>
      </c>
      <c r="U8930">
        <v>0.3</v>
      </c>
      <c r="V8930">
        <v>-113.28200000000004</v>
      </c>
    </row>
    <row r="8931" spans="1:22" x14ac:dyDescent="0.25">
      <c r="A8931">
        <v>8930</v>
      </c>
      <c r="B8931" t="s">
        <v>10320</v>
      </c>
      <c r="C8931">
        <v>2012</v>
      </c>
      <c r="D8931" s="1">
        <v>41012</v>
      </c>
      <c r="E8931" s="1">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211.37199999999999</v>
      </c>
      <c r="T8931">
        <v>2</v>
      </c>
      <c r="U8931">
        <v>0.3</v>
      </c>
      <c r="V8931">
        <v>-45.294000000000011</v>
      </c>
    </row>
    <row r="8932" spans="1:22" x14ac:dyDescent="0.25">
      <c r="A8932">
        <v>8931</v>
      </c>
      <c r="B8932" t="s">
        <v>10320</v>
      </c>
      <c r="C8932">
        <v>2012</v>
      </c>
      <c r="D8932" s="1">
        <v>41012</v>
      </c>
      <c r="E8932" s="1">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17.998199999999997</v>
      </c>
    </row>
    <row r="8933" spans="1:22" x14ac:dyDescent="0.25">
      <c r="A8933">
        <v>8932</v>
      </c>
      <c r="B8933" t="s">
        <v>10321</v>
      </c>
      <c r="C8933">
        <v>2014</v>
      </c>
      <c r="D8933" s="1">
        <v>41992</v>
      </c>
      <c r="E8933" s="1">
        <v>41998</v>
      </c>
      <c r="F8933" t="s">
        <v>50</v>
      </c>
      <c r="G8933" t="s">
        <v>9873</v>
      </c>
      <c r="H8933" t="s">
        <v>9874</v>
      </c>
      <c r="I8933" t="s">
        <v>41</v>
      </c>
      <c r="J8933" t="s">
        <v>27</v>
      </c>
      <c r="K8933" t="s">
        <v>2548</v>
      </c>
      <c r="L8933" t="s">
        <v>114</v>
      </c>
      <c r="M8933">
        <v>53209</v>
      </c>
      <c r="N8933" t="s">
        <v>105</v>
      </c>
      <c r="O8933" t="s">
        <v>9112</v>
      </c>
      <c r="P8933" t="s">
        <v>32</v>
      </c>
      <c r="Q8933" t="s">
        <v>65</v>
      </c>
      <c r="R8933" t="s">
        <v>9113</v>
      </c>
      <c r="S8933">
        <v>99.949999999999989</v>
      </c>
      <c r="T8933">
        <v>5</v>
      </c>
      <c r="U8933">
        <v>0</v>
      </c>
      <c r="V8933">
        <v>22.988499999999998</v>
      </c>
    </row>
    <row r="8934" spans="1:22" x14ac:dyDescent="0.25">
      <c r="A8934">
        <v>8933</v>
      </c>
      <c r="B8934" t="s">
        <v>10321</v>
      </c>
      <c r="C8934">
        <v>2014</v>
      </c>
      <c r="D8934" s="1">
        <v>41992</v>
      </c>
      <c r="E8934" s="1">
        <v>41998</v>
      </c>
      <c r="F8934" t="s">
        <v>50</v>
      </c>
      <c r="G8934" t="s">
        <v>9873</v>
      </c>
      <c r="H8934" t="s">
        <v>9874</v>
      </c>
      <c r="I8934" t="s">
        <v>41</v>
      </c>
      <c r="J8934" t="s">
        <v>27</v>
      </c>
      <c r="K8934" t="s">
        <v>2548</v>
      </c>
      <c r="L8934" t="s">
        <v>114</v>
      </c>
      <c r="M8934">
        <v>53209</v>
      </c>
      <c r="N8934" t="s">
        <v>105</v>
      </c>
      <c r="O8934" t="s">
        <v>7036</v>
      </c>
      <c r="P8934" t="s">
        <v>71</v>
      </c>
      <c r="Q8934" t="s">
        <v>161</v>
      </c>
      <c r="R8934" t="s">
        <v>7037</v>
      </c>
      <c r="S8934">
        <v>29.339999999999996</v>
      </c>
      <c r="T8934">
        <v>3</v>
      </c>
      <c r="U8934">
        <v>0</v>
      </c>
      <c r="V8934">
        <v>10.855799999999999</v>
      </c>
    </row>
    <row r="8935" spans="1:22" x14ac:dyDescent="0.25">
      <c r="A8935">
        <v>8934</v>
      </c>
      <c r="B8935" t="s">
        <v>10322</v>
      </c>
      <c r="C8935">
        <v>2013</v>
      </c>
      <c r="D8935" s="1">
        <v>41348</v>
      </c>
      <c r="E8935" s="1">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4.3523999999999994</v>
      </c>
    </row>
    <row r="8936" spans="1:22" x14ac:dyDescent="0.25">
      <c r="A8936">
        <v>8935</v>
      </c>
      <c r="B8936" t="s">
        <v>10323</v>
      </c>
      <c r="C8936">
        <v>2014</v>
      </c>
      <c r="D8936" s="1">
        <v>41879</v>
      </c>
      <c r="E8936" s="1">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x14ac:dyDescent="0.25">
      <c r="A8937">
        <v>8936</v>
      </c>
      <c r="B8937" t="s">
        <v>10323</v>
      </c>
      <c r="C8937">
        <v>2014</v>
      </c>
      <c r="D8937" s="1">
        <v>41879</v>
      </c>
      <c r="E8937" s="1">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1119.8880000000001</v>
      </c>
      <c r="T8937">
        <v>14</v>
      </c>
      <c r="U8937">
        <v>0.2</v>
      </c>
      <c r="V8937">
        <v>209.97899999999993</v>
      </c>
    </row>
    <row r="8938" spans="1:22" x14ac:dyDescent="0.25">
      <c r="A8938">
        <v>8937</v>
      </c>
      <c r="B8938" t="s">
        <v>10324</v>
      </c>
      <c r="C8938">
        <v>2012</v>
      </c>
      <c r="D8938" s="1">
        <v>41260</v>
      </c>
      <c r="E8938" s="1">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x14ac:dyDescent="0.25">
      <c r="A8939">
        <v>8938</v>
      </c>
      <c r="B8939" t="s">
        <v>10324</v>
      </c>
      <c r="C8939">
        <v>2012</v>
      </c>
      <c r="D8939" s="1">
        <v>41260</v>
      </c>
      <c r="E8939" s="1">
        <v>41262</v>
      </c>
      <c r="F8939" t="s">
        <v>23</v>
      </c>
      <c r="G8939" t="s">
        <v>387</v>
      </c>
      <c r="H8939" t="s">
        <v>388</v>
      </c>
      <c r="I8939" t="s">
        <v>26</v>
      </c>
      <c r="J8939" t="s">
        <v>27</v>
      </c>
      <c r="K8939" t="s">
        <v>42</v>
      </c>
      <c r="L8939" t="s">
        <v>43</v>
      </c>
      <c r="M8939">
        <v>90008</v>
      </c>
      <c r="N8939" t="s">
        <v>44</v>
      </c>
      <c r="O8939" t="s">
        <v>6347</v>
      </c>
      <c r="P8939" t="s">
        <v>71</v>
      </c>
      <c r="Q8939" t="s">
        <v>72</v>
      </c>
      <c r="R8939" t="s">
        <v>6348</v>
      </c>
      <c r="S8939">
        <v>135.98400000000001</v>
      </c>
      <c r="T8939">
        <v>2</v>
      </c>
      <c r="U8939">
        <v>0.2</v>
      </c>
      <c r="V8939">
        <v>16.997999999999983</v>
      </c>
    </row>
    <row r="8940" spans="1:22" x14ac:dyDescent="0.25">
      <c r="A8940">
        <v>8939</v>
      </c>
      <c r="B8940" t="s">
        <v>10324</v>
      </c>
      <c r="C8940">
        <v>2012</v>
      </c>
      <c r="D8940" s="1">
        <v>41260</v>
      </c>
      <c r="E8940" s="1">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7.0520000000000005</v>
      </c>
    </row>
    <row r="8941" spans="1:22" x14ac:dyDescent="0.25">
      <c r="A8941">
        <v>8940</v>
      </c>
      <c r="B8941" t="s">
        <v>10324</v>
      </c>
      <c r="C8941">
        <v>2012</v>
      </c>
      <c r="D8941" s="1">
        <v>41260</v>
      </c>
      <c r="E8941" s="1">
        <v>41262</v>
      </c>
      <c r="F8941" t="s">
        <v>23</v>
      </c>
      <c r="G8941" t="s">
        <v>387</v>
      </c>
      <c r="H8941" t="s">
        <v>388</v>
      </c>
      <c r="I8941" t="s">
        <v>26</v>
      </c>
      <c r="J8941" t="s">
        <v>27</v>
      </c>
      <c r="K8941" t="s">
        <v>42</v>
      </c>
      <c r="L8941" t="s">
        <v>43</v>
      </c>
      <c r="M8941">
        <v>90008</v>
      </c>
      <c r="N8941" t="s">
        <v>44</v>
      </c>
      <c r="O8941" t="s">
        <v>3567</v>
      </c>
      <c r="P8941" t="s">
        <v>46</v>
      </c>
      <c r="Q8941" t="s">
        <v>75</v>
      </c>
      <c r="R8941" t="s">
        <v>3568</v>
      </c>
      <c r="S8941">
        <v>92.960000000000008</v>
      </c>
      <c r="T8941">
        <v>2</v>
      </c>
      <c r="U8941">
        <v>0.2</v>
      </c>
      <c r="V8941">
        <v>31.373999999999995</v>
      </c>
    </row>
    <row r="8942" spans="1:22" x14ac:dyDescent="0.25">
      <c r="A8942">
        <v>8941</v>
      </c>
      <c r="B8942" t="s">
        <v>10325</v>
      </c>
      <c r="C8942">
        <v>2011</v>
      </c>
      <c r="D8942" s="1">
        <v>40777</v>
      </c>
      <c r="E8942" s="1">
        <v>40779</v>
      </c>
      <c r="F8942" t="s">
        <v>23</v>
      </c>
      <c r="G8942" t="s">
        <v>1627</v>
      </c>
      <c r="H8942" t="s">
        <v>1628</v>
      </c>
      <c r="I8942" t="s">
        <v>26</v>
      </c>
      <c r="J8942" t="s">
        <v>27</v>
      </c>
      <c r="K8942" t="s">
        <v>6755</v>
      </c>
      <c r="L8942" t="s">
        <v>54</v>
      </c>
      <c r="M8942">
        <v>33161</v>
      </c>
      <c r="N8942" t="s">
        <v>30</v>
      </c>
      <c r="O8942" t="s">
        <v>10326</v>
      </c>
      <c r="P8942" t="s">
        <v>46</v>
      </c>
      <c r="Q8942" t="s">
        <v>578</v>
      </c>
      <c r="R8942" t="s">
        <v>10327</v>
      </c>
      <c r="S8942">
        <v>7.6320000000000014</v>
      </c>
      <c r="T8942">
        <v>3</v>
      </c>
      <c r="U8942">
        <v>0.2</v>
      </c>
      <c r="V8942">
        <v>-1.8126000000000002</v>
      </c>
    </row>
    <row r="8943" spans="1:22" x14ac:dyDescent="0.25">
      <c r="A8943">
        <v>8942</v>
      </c>
      <c r="B8943" t="s">
        <v>10328</v>
      </c>
      <c r="C8943">
        <v>2013</v>
      </c>
      <c r="D8943" s="1">
        <v>41582</v>
      </c>
      <c r="E8943" s="1">
        <v>41584</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x14ac:dyDescent="0.25">
      <c r="A8944">
        <v>8943</v>
      </c>
      <c r="B8944" t="s">
        <v>10328</v>
      </c>
      <c r="C8944">
        <v>2013</v>
      </c>
      <c r="D8944" s="1">
        <v>41582</v>
      </c>
      <c r="E8944" s="1">
        <v>41584</v>
      </c>
      <c r="F8944" t="s">
        <v>188</v>
      </c>
      <c r="G8944" t="s">
        <v>4276</v>
      </c>
      <c r="H8944" t="s">
        <v>4277</v>
      </c>
      <c r="I8944" t="s">
        <v>26</v>
      </c>
      <c r="J8944" t="s">
        <v>27</v>
      </c>
      <c r="K8944" t="s">
        <v>419</v>
      </c>
      <c r="L8944" t="s">
        <v>420</v>
      </c>
      <c r="M8944">
        <v>97206</v>
      </c>
      <c r="N8944" t="s">
        <v>44</v>
      </c>
      <c r="O8944" t="s">
        <v>10329</v>
      </c>
      <c r="P8944" t="s">
        <v>71</v>
      </c>
      <c r="Q8944" t="s">
        <v>682</v>
      </c>
      <c r="R8944" t="s">
        <v>10330</v>
      </c>
      <c r="S8944">
        <v>179.99100000000004</v>
      </c>
      <c r="T8944">
        <v>3</v>
      </c>
      <c r="U8944">
        <v>0.7</v>
      </c>
      <c r="V8944">
        <v>-251.98739999999992</v>
      </c>
    </row>
    <row r="8945" spans="1:22" x14ac:dyDescent="0.25">
      <c r="A8945">
        <v>8944</v>
      </c>
      <c r="B8945" t="s">
        <v>10331</v>
      </c>
      <c r="C8945">
        <v>2014</v>
      </c>
      <c r="D8945" s="1">
        <v>41923</v>
      </c>
      <c r="E8945" s="1">
        <v>41929</v>
      </c>
      <c r="F8945" t="s">
        <v>50</v>
      </c>
      <c r="G8945" t="s">
        <v>5023</v>
      </c>
      <c r="H8945" t="s">
        <v>5024</v>
      </c>
      <c r="I8945" t="s">
        <v>26</v>
      </c>
      <c r="J8945" t="s">
        <v>27</v>
      </c>
      <c r="K8945" t="s">
        <v>456</v>
      </c>
      <c r="L8945" t="s">
        <v>211</v>
      </c>
      <c r="M8945">
        <v>60505</v>
      </c>
      <c r="N8945" t="s">
        <v>105</v>
      </c>
      <c r="O8945" t="s">
        <v>8381</v>
      </c>
      <c r="P8945" t="s">
        <v>32</v>
      </c>
      <c r="Q8945" t="s">
        <v>36</v>
      </c>
      <c r="R8945" t="s">
        <v>8382</v>
      </c>
      <c r="S8945">
        <v>239.358</v>
      </c>
      <c r="T8945">
        <v>3</v>
      </c>
      <c r="U8945">
        <v>0.3</v>
      </c>
      <c r="V8945">
        <v>-47.871600000000001</v>
      </c>
    </row>
    <row r="8946" spans="1:22" x14ac:dyDescent="0.25">
      <c r="A8946">
        <v>8945</v>
      </c>
      <c r="B8946" t="s">
        <v>10332</v>
      </c>
      <c r="C8946">
        <v>2011</v>
      </c>
      <c r="D8946" s="1">
        <v>40884</v>
      </c>
      <c r="E8946" s="1">
        <v>40885</v>
      </c>
      <c r="F8946" t="s">
        <v>188</v>
      </c>
      <c r="G8946" t="s">
        <v>3158</v>
      </c>
      <c r="H8946" t="s">
        <v>3159</v>
      </c>
      <c r="I8946" t="s">
        <v>102</v>
      </c>
      <c r="J8946" t="s">
        <v>27</v>
      </c>
      <c r="K8946" t="s">
        <v>127</v>
      </c>
      <c r="L8946" t="s">
        <v>43</v>
      </c>
      <c r="M8946">
        <v>94109</v>
      </c>
      <c r="N8946" t="s">
        <v>44</v>
      </c>
      <c r="O8946" t="s">
        <v>5776</v>
      </c>
      <c r="P8946" t="s">
        <v>46</v>
      </c>
      <c r="Q8946" t="s">
        <v>90</v>
      </c>
      <c r="R8946" t="s">
        <v>5777</v>
      </c>
      <c r="S8946">
        <v>164.88</v>
      </c>
      <c r="T8946">
        <v>3</v>
      </c>
      <c r="U8946">
        <v>0</v>
      </c>
      <c r="V8946">
        <v>80.791200000000003</v>
      </c>
    </row>
    <row r="8947" spans="1:22" x14ac:dyDescent="0.25">
      <c r="A8947">
        <v>8946</v>
      </c>
      <c r="B8947" t="s">
        <v>10333</v>
      </c>
      <c r="C8947">
        <v>2011</v>
      </c>
      <c r="D8947" s="1">
        <v>40862</v>
      </c>
      <c r="E8947" s="1">
        <v>40864</v>
      </c>
      <c r="F8947" t="s">
        <v>23</v>
      </c>
      <c r="G8947" t="s">
        <v>5376</v>
      </c>
      <c r="H8947" t="s">
        <v>5377</v>
      </c>
      <c r="I8947" t="s">
        <v>41</v>
      </c>
      <c r="J8947" t="s">
        <v>27</v>
      </c>
      <c r="K8947" t="s">
        <v>127</v>
      </c>
      <c r="L8947" t="s">
        <v>43</v>
      </c>
      <c r="M8947">
        <v>94110</v>
      </c>
      <c r="N8947" t="s">
        <v>44</v>
      </c>
      <c r="O8947" t="s">
        <v>1949</v>
      </c>
      <c r="P8947" t="s">
        <v>46</v>
      </c>
      <c r="Q8947" t="s">
        <v>578</v>
      </c>
      <c r="R8947" t="s">
        <v>1950</v>
      </c>
      <c r="S8947">
        <v>10.95</v>
      </c>
      <c r="T8947">
        <v>3</v>
      </c>
      <c r="U8947">
        <v>0</v>
      </c>
      <c r="V8947">
        <v>3.2849999999999993</v>
      </c>
    </row>
    <row r="8948" spans="1:22" x14ac:dyDescent="0.25">
      <c r="A8948">
        <v>8947</v>
      </c>
      <c r="B8948" t="s">
        <v>10334</v>
      </c>
      <c r="C8948">
        <v>2014</v>
      </c>
      <c r="D8948" s="1">
        <v>41998</v>
      </c>
      <c r="E8948" s="1">
        <v>42002</v>
      </c>
      <c r="F8948" t="s">
        <v>50</v>
      </c>
      <c r="G8948" t="s">
        <v>6783</v>
      </c>
      <c r="H8948" t="s">
        <v>6784</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x14ac:dyDescent="0.25">
      <c r="A8949">
        <v>8948</v>
      </c>
      <c r="B8949" t="s">
        <v>10334</v>
      </c>
      <c r="C8949">
        <v>2014</v>
      </c>
      <c r="D8949" s="1">
        <v>41998</v>
      </c>
      <c r="E8949" s="1">
        <v>42002</v>
      </c>
      <c r="F8949" t="s">
        <v>50</v>
      </c>
      <c r="G8949" t="s">
        <v>6783</v>
      </c>
      <c r="H8949" t="s">
        <v>6784</v>
      </c>
      <c r="I8949" t="s">
        <v>41</v>
      </c>
      <c r="J8949" t="s">
        <v>27</v>
      </c>
      <c r="K8949" t="s">
        <v>3922</v>
      </c>
      <c r="L8949" t="s">
        <v>1245</v>
      </c>
      <c r="M8949">
        <v>2740</v>
      </c>
      <c r="N8949" t="s">
        <v>148</v>
      </c>
      <c r="O8949" t="s">
        <v>7770</v>
      </c>
      <c r="P8949" t="s">
        <v>46</v>
      </c>
      <c r="Q8949" t="s">
        <v>75</v>
      </c>
      <c r="R8949" t="s">
        <v>7771</v>
      </c>
      <c r="S8949">
        <v>12.3</v>
      </c>
      <c r="T8949">
        <v>5</v>
      </c>
      <c r="U8949">
        <v>0</v>
      </c>
      <c r="V8949">
        <v>6.15</v>
      </c>
    </row>
    <row r="8950" spans="1:22" x14ac:dyDescent="0.25">
      <c r="A8950">
        <v>8949</v>
      </c>
      <c r="B8950" t="s">
        <v>10335</v>
      </c>
      <c r="C8950">
        <v>2011</v>
      </c>
      <c r="D8950" s="1">
        <v>40901</v>
      </c>
      <c r="E8950" s="1">
        <v>40903</v>
      </c>
      <c r="F8950" t="s">
        <v>188</v>
      </c>
      <c r="G8950" t="s">
        <v>4708</v>
      </c>
      <c r="H8950" t="s">
        <v>4709</v>
      </c>
      <c r="I8950" t="s">
        <v>26</v>
      </c>
      <c r="J8950" t="s">
        <v>27</v>
      </c>
      <c r="K8950" t="s">
        <v>947</v>
      </c>
      <c r="L8950" t="s">
        <v>43</v>
      </c>
      <c r="M8950">
        <v>92037</v>
      </c>
      <c r="N8950" t="s">
        <v>44</v>
      </c>
      <c r="O8950" t="s">
        <v>9159</v>
      </c>
      <c r="P8950" t="s">
        <v>46</v>
      </c>
      <c r="Q8950" t="s">
        <v>78</v>
      </c>
      <c r="R8950" t="s">
        <v>9160</v>
      </c>
      <c r="S8950">
        <v>13.97</v>
      </c>
      <c r="T8950">
        <v>1</v>
      </c>
      <c r="U8950">
        <v>0</v>
      </c>
      <c r="V8950">
        <v>3.632200000000001</v>
      </c>
    </row>
    <row r="8951" spans="1:22" x14ac:dyDescent="0.25">
      <c r="A8951">
        <v>8950</v>
      </c>
      <c r="B8951" t="s">
        <v>10336</v>
      </c>
      <c r="C8951">
        <v>2014</v>
      </c>
      <c r="D8951" s="1">
        <v>41996</v>
      </c>
      <c r="E8951" s="1">
        <v>42002</v>
      </c>
      <c r="F8951" t="s">
        <v>50</v>
      </c>
      <c r="G8951" t="s">
        <v>6408</v>
      </c>
      <c r="H8951" t="s">
        <v>6409</v>
      </c>
      <c r="I8951" t="s">
        <v>26</v>
      </c>
      <c r="J8951" t="s">
        <v>27</v>
      </c>
      <c r="K8951" t="s">
        <v>328</v>
      </c>
      <c r="L8951" t="s">
        <v>335</v>
      </c>
      <c r="M8951">
        <v>38301</v>
      </c>
      <c r="N8951" t="s">
        <v>30</v>
      </c>
      <c r="O8951" t="s">
        <v>1051</v>
      </c>
      <c r="P8951" t="s">
        <v>32</v>
      </c>
      <c r="Q8951" t="s">
        <v>56</v>
      </c>
      <c r="R8951" t="s">
        <v>1052</v>
      </c>
      <c r="S8951">
        <v>934.9559999999999</v>
      </c>
      <c r="T8951">
        <v>6</v>
      </c>
      <c r="U8951">
        <v>0.4</v>
      </c>
      <c r="V8951">
        <v>-249.32159999999999</v>
      </c>
    </row>
    <row r="8952" spans="1:22" x14ac:dyDescent="0.25">
      <c r="A8952">
        <v>8951</v>
      </c>
      <c r="B8952" t="s">
        <v>10336</v>
      </c>
      <c r="C8952">
        <v>2014</v>
      </c>
      <c r="D8952" s="1">
        <v>41996</v>
      </c>
      <c r="E8952" s="1">
        <v>42002</v>
      </c>
      <c r="F8952" t="s">
        <v>50</v>
      </c>
      <c r="G8952" t="s">
        <v>6408</v>
      </c>
      <c r="H8952" t="s">
        <v>6409</v>
      </c>
      <c r="I8952" t="s">
        <v>26</v>
      </c>
      <c r="J8952" t="s">
        <v>27</v>
      </c>
      <c r="K8952" t="s">
        <v>328</v>
      </c>
      <c r="L8952" t="s">
        <v>335</v>
      </c>
      <c r="M8952">
        <v>38301</v>
      </c>
      <c r="N8952" t="s">
        <v>30</v>
      </c>
      <c r="O8952" t="s">
        <v>3231</v>
      </c>
      <c r="P8952" t="s">
        <v>71</v>
      </c>
      <c r="Q8952" t="s">
        <v>161</v>
      </c>
      <c r="R8952" t="s">
        <v>3232</v>
      </c>
      <c r="S8952">
        <v>46.864000000000004</v>
      </c>
      <c r="T8952">
        <v>2</v>
      </c>
      <c r="U8952">
        <v>0.2</v>
      </c>
      <c r="V8952">
        <v>7.615399999999994</v>
      </c>
    </row>
    <row r="8953" spans="1:22" x14ac:dyDescent="0.25">
      <c r="A8953">
        <v>8952</v>
      </c>
      <c r="B8953" t="s">
        <v>10336</v>
      </c>
      <c r="C8953">
        <v>2014</v>
      </c>
      <c r="D8953" s="1">
        <v>41996</v>
      </c>
      <c r="E8953" s="1">
        <v>42002</v>
      </c>
      <c r="F8953" t="s">
        <v>50</v>
      </c>
      <c r="G8953" t="s">
        <v>6408</v>
      </c>
      <c r="H8953" t="s">
        <v>6409</v>
      </c>
      <c r="I8953" t="s">
        <v>26</v>
      </c>
      <c r="J8953" t="s">
        <v>27</v>
      </c>
      <c r="K8953" t="s">
        <v>328</v>
      </c>
      <c r="L8953" t="s">
        <v>335</v>
      </c>
      <c r="M8953">
        <v>38301</v>
      </c>
      <c r="N8953" t="s">
        <v>30</v>
      </c>
      <c r="O8953" t="s">
        <v>1482</v>
      </c>
      <c r="P8953" t="s">
        <v>46</v>
      </c>
      <c r="Q8953" t="s">
        <v>59</v>
      </c>
      <c r="R8953" t="s">
        <v>1483</v>
      </c>
      <c r="S8953">
        <v>26.160000000000004</v>
      </c>
      <c r="T8953">
        <v>3</v>
      </c>
      <c r="U8953">
        <v>0.2</v>
      </c>
      <c r="V8953">
        <v>1.961999999999998</v>
      </c>
    </row>
    <row r="8954" spans="1:22" x14ac:dyDescent="0.25">
      <c r="A8954">
        <v>8953</v>
      </c>
      <c r="B8954" t="s">
        <v>10336</v>
      </c>
      <c r="C8954">
        <v>2014</v>
      </c>
      <c r="D8954" s="1">
        <v>41996</v>
      </c>
      <c r="E8954" s="1">
        <v>42002</v>
      </c>
      <c r="F8954" t="s">
        <v>50</v>
      </c>
      <c r="G8954" t="s">
        <v>6408</v>
      </c>
      <c r="H8954" t="s">
        <v>6409</v>
      </c>
      <c r="I8954" t="s">
        <v>26</v>
      </c>
      <c r="J8954" t="s">
        <v>27</v>
      </c>
      <c r="K8954" t="s">
        <v>328</v>
      </c>
      <c r="L8954" t="s">
        <v>335</v>
      </c>
      <c r="M8954">
        <v>38301</v>
      </c>
      <c r="N8954" t="s">
        <v>30</v>
      </c>
      <c r="O8954" t="s">
        <v>4053</v>
      </c>
      <c r="P8954" t="s">
        <v>46</v>
      </c>
      <c r="Q8954" t="s">
        <v>68</v>
      </c>
      <c r="R8954" t="s">
        <v>4054</v>
      </c>
      <c r="S8954">
        <v>23.128</v>
      </c>
      <c r="T8954">
        <v>7</v>
      </c>
      <c r="U8954">
        <v>0.2</v>
      </c>
      <c r="V8954">
        <v>2.8909999999999982</v>
      </c>
    </row>
    <row r="8955" spans="1:22" x14ac:dyDescent="0.25">
      <c r="A8955">
        <v>8954</v>
      </c>
      <c r="B8955" t="s">
        <v>10336</v>
      </c>
      <c r="C8955">
        <v>2014</v>
      </c>
      <c r="D8955" s="1">
        <v>41996</v>
      </c>
      <c r="E8955" s="1">
        <v>42002</v>
      </c>
      <c r="F8955" t="s">
        <v>50</v>
      </c>
      <c r="G8955" t="s">
        <v>6408</v>
      </c>
      <c r="H8955" t="s">
        <v>6409</v>
      </c>
      <c r="I8955" t="s">
        <v>26</v>
      </c>
      <c r="J8955" t="s">
        <v>27</v>
      </c>
      <c r="K8955" t="s">
        <v>328</v>
      </c>
      <c r="L8955" t="s">
        <v>335</v>
      </c>
      <c r="M8955">
        <v>38301</v>
      </c>
      <c r="N8955" t="s">
        <v>30</v>
      </c>
      <c r="O8955" t="s">
        <v>2591</v>
      </c>
      <c r="P8955" t="s">
        <v>46</v>
      </c>
      <c r="Q8955" t="s">
        <v>78</v>
      </c>
      <c r="R8955" t="s">
        <v>2592</v>
      </c>
      <c r="S8955">
        <v>59.24</v>
      </c>
      <c r="T8955">
        <v>5</v>
      </c>
      <c r="U8955">
        <v>0.2</v>
      </c>
      <c r="V8955">
        <v>16.290999999999997</v>
      </c>
    </row>
    <row r="8956" spans="1:22" x14ac:dyDescent="0.25">
      <c r="A8956">
        <v>8955</v>
      </c>
      <c r="B8956" t="s">
        <v>10337</v>
      </c>
      <c r="C8956">
        <v>2011</v>
      </c>
      <c r="D8956" s="1">
        <v>40763</v>
      </c>
      <c r="E8956" s="1">
        <v>40765</v>
      </c>
      <c r="F8956" t="s">
        <v>23</v>
      </c>
      <c r="G8956" t="s">
        <v>3010</v>
      </c>
      <c r="H8956" t="s">
        <v>3011</v>
      </c>
      <c r="I8956" t="s">
        <v>26</v>
      </c>
      <c r="J8956" t="s">
        <v>27</v>
      </c>
      <c r="K8956" t="s">
        <v>1521</v>
      </c>
      <c r="L8956" t="s">
        <v>54</v>
      </c>
      <c r="M8956">
        <v>32216</v>
      </c>
      <c r="N8956" t="s">
        <v>30</v>
      </c>
      <c r="O8956" t="s">
        <v>4791</v>
      </c>
      <c r="P8956" t="s">
        <v>32</v>
      </c>
      <c r="Q8956" t="s">
        <v>33</v>
      </c>
      <c r="R8956" t="s">
        <v>4792</v>
      </c>
      <c r="S8956">
        <v>155.45600000000002</v>
      </c>
      <c r="T8956">
        <v>4</v>
      </c>
      <c r="U8956">
        <v>0.2</v>
      </c>
      <c r="V8956">
        <v>-7.7727999999999895</v>
      </c>
    </row>
    <row r="8957" spans="1:22" x14ac:dyDescent="0.25">
      <c r="A8957">
        <v>8956</v>
      </c>
      <c r="B8957" t="s">
        <v>10338</v>
      </c>
      <c r="C8957">
        <v>2011</v>
      </c>
      <c r="D8957" s="1">
        <v>40806</v>
      </c>
      <c r="E8957" s="1">
        <v>40810</v>
      </c>
      <c r="F8957" t="s">
        <v>50</v>
      </c>
      <c r="G8957" t="s">
        <v>3630</v>
      </c>
      <c r="H8957" t="s">
        <v>3631</v>
      </c>
      <c r="I8957" t="s">
        <v>41</v>
      </c>
      <c r="J8957" t="s">
        <v>27</v>
      </c>
      <c r="K8957" t="s">
        <v>947</v>
      </c>
      <c r="L8957" t="s">
        <v>43</v>
      </c>
      <c r="M8957">
        <v>92024</v>
      </c>
      <c r="N8957" t="s">
        <v>44</v>
      </c>
      <c r="O8957" t="s">
        <v>6587</v>
      </c>
      <c r="P8957" t="s">
        <v>46</v>
      </c>
      <c r="Q8957" t="s">
        <v>90</v>
      </c>
      <c r="R8957" t="s">
        <v>6588</v>
      </c>
      <c r="S8957">
        <v>8.56</v>
      </c>
      <c r="T8957">
        <v>2</v>
      </c>
      <c r="U8957">
        <v>0</v>
      </c>
      <c r="V8957">
        <v>3.8519999999999994</v>
      </c>
    </row>
    <row r="8958" spans="1:22" x14ac:dyDescent="0.25">
      <c r="A8958">
        <v>8957</v>
      </c>
      <c r="B8958" t="s">
        <v>10339</v>
      </c>
      <c r="C8958">
        <v>2014</v>
      </c>
      <c r="D8958" s="1">
        <v>41999</v>
      </c>
      <c r="E8958" s="1">
        <v>42002</v>
      </c>
      <c r="F8958" t="s">
        <v>188</v>
      </c>
      <c r="G8958" t="s">
        <v>3077</v>
      </c>
      <c r="H8958" t="s">
        <v>3078</v>
      </c>
      <c r="I8958" t="s">
        <v>26</v>
      </c>
      <c r="J8958" t="s">
        <v>27</v>
      </c>
      <c r="K8958" t="s">
        <v>2330</v>
      </c>
      <c r="L8958" t="s">
        <v>54</v>
      </c>
      <c r="M8958">
        <v>33012</v>
      </c>
      <c r="N8958" t="s">
        <v>30</v>
      </c>
      <c r="O8958" t="s">
        <v>6134</v>
      </c>
      <c r="P8958" t="s">
        <v>32</v>
      </c>
      <c r="Q8958" t="s">
        <v>65</v>
      </c>
      <c r="R8958" t="s">
        <v>6135</v>
      </c>
      <c r="S8958">
        <v>21</v>
      </c>
      <c r="T8958">
        <v>3</v>
      </c>
      <c r="U8958">
        <v>0.2</v>
      </c>
      <c r="V8958">
        <v>5.7750000000000021</v>
      </c>
    </row>
    <row r="8959" spans="1:22" x14ac:dyDescent="0.25">
      <c r="A8959">
        <v>8958</v>
      </c>
      <c r="B8959" t="s">
        <v>10339</v>
      </c>
      <c r="C8959">
        <v>2014</v>
      </c>
      <c r="D8959" s="1">
        <v>41999</v>
      </c>
      <c r="E8959" s="1">
        <v>42002</v>
      </c>
      <c r="F8959" t="s">
        <v>188</v>
      </c>
      <c r="G8959" t="s">
        <v>3077</v>
      </c>
      <c r="H8959" t="s">
        <v>3078</v>
      </c>
      <c r="I8959" t="s">
        <v>26</v>
      </c>
      <c r="J8959" t="s">
        <v>27</v>
      </c>
      <c r="K8959" t="s">
        <v>2330</v>
      </c>
      <c r="L8959" t="s">
        <v>54</v>
      </c>
      <c r="M8959">
        <v>33012</v>
      </c>
      <c r="N8959" t="s">
        <v>30</v>
      </c>
      <c r="O8959" t="s">
        <v>10290</v>
      </c>
      <c r="P8959" t="s">
        <v>71</v>
      </c>
      <c r="Q8959" t="s">
        <v>682</v>
      </c>
      <c r="R8959" t="s">
        <v>10291</v>
      </c>
      <c r="S8959">
        <v>120</v>
      </c>
      <c r="T8959">
        <v>2</v>
      </c>
      <c r="U8959">
        <v>0.5</v>
      </c>
      <c r="V8959">
        <v>-7.2000000000000028</v>
      </c>
    </row>
    <row r="8960" spans="1:22" x14ac:dyDescent="0.25">
      <c r="A8960">
        <v>8959</v>
      </c>
      <c r="B8960" t="s">
        <v>10340</v>
      </c>
      <c r="C8960">
        <v>2014</v>
      </c>
      <c r="D8960" s="1">
        <v>41969</v>
      </c>
      <c r="E8960" s="1">
        <v>41974</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37.494999999999962</v>
      </c>
    </row>
    <row r="8961" spans="1:22" x14ac:dyDescent="0.25">
      <c r="A8961">
        <v>8960</v>
      </c>
      <c r="B8961" t="s">
        <v>10340</v>
      </c>
      <c r="C8961">
        <v>2014</v>
      </c>
      <c r="D8961" s="1">
        <v>41969</v>
      </c>
      <c r="E8961" s="1">
        <v>41974</v>
      </c>
      <c r="F8961" t="s">
        <v>50</v>
      </c>
      <c r="G8961" t="s">
        <v>1699</v>
      </c>
      <c r="H8961" t="s">
        <v>1700</v>
      </c>
      <c r="I8961" t="s">
        <v>26</v>
      </c>
      <c r="J8961" t="s">
        <v>27</v>
      </c>
      <c r="K8961" t="s">
        <v>184</v>
      </c>
      <c r="L8961" t="s">
        <v>104</v>
      </c>
      <c r="M8961">
        <v>77070</v>
      </c>
      <c r="N8961" t="s">
        <v>105</v>
      </c>
      <c r="O8961" t="s">
        <v>6549</v>
      </c>
      <c r="P8961" t="s">
        <v>46</v>
      </c>
      <c r="Q8961" t="s">
        <v>78</v>
      </c>
      <c r="R8961" t="s">
        <v>6550</v>
      </c>
      <c r="S8961">
        <v>67.839999999999989</v>
      </c>
      <c r="T8961">
        <v>5</v>
      </c>
      <c r="U8961">
        <v>0.8</v>
      </c>
      <c r="V8961">
        <v>-179.77600000000001</v>
      </c>
    </row>
    <row r="8962" spans="1:22" x14ac:dyDescent="0.25">
      <c r="A8962">
        <v>8961</v>
      </c>
      <c r="B8962" t="s">
        <v>10340</v>
      </c>
      <c r="C8962">
        <v>2014</v>
      </c>
      <c r="D8962" s="1">
        <v>41969</v>
      </c>
      <c r="E8962" s="1">
        <v>41974</v>
      </c>
      <c r="F8962" t="s">
        <v>50</v>
      </c>
      <c r="G8962" t="s">
        <v>1699</v>
      </c>
      <c r="H8962" t="s">
        <v>1700</v>
      </c>
      <c r="I8962" t="s">
        <v>26</v>
      </c>
      <c r="J8962" t="s">
        <v>27</v>
      </c>
      <c r="K8962" t="s">
        <v>184</v>
      </c>
      <c r="L8962" t="s">
        <v>104</v>
      </c>
      <c r="M8962">
        <v>77070</v>
      </c>
      <c r="N8962" t="s">
        <v>105</v>
      </c>
      <c r="O8962" t="s">
        <v>3329</v>
      </c>
      <c r="P8962" t="s">
        <v>32</v>
      </c>
      <c r="Q8962" t="s">
        <v>36</v>
      </c>
      <c r="R8962" t="s">
        <v>3330</v>
      </c>
      <c r="S8962">
        <v>853.92999999999984</v>
      </c>
      <c r="T8962">
        <v>5</v>
      </c>
      <c r="U8962">
        <v>0.3</v>
      </c>
      <c r="V8962">
        <v>-24.397999999999911</v>
      </c>
    </row>
    <row r="8963" spans="1:22" x14ac:dyDescent="0.25">
      <c r="A8963">
        <v>8962</v>
      </c>
      <c r="B8963" t="s">
        <v>10340</v>
      </c>
      <c r="C8963">
        <v>2014</v>
      </c>
      <c r="D8963" s="1">
        <v>41969</v>
      </c>
      <c r="E8963" s="1">
        <v>41974</v>
      </c>
      <c r="F8963" t="s">
        <v>50</v>
      </c>
      <c r="G8963" t="s">
        <v>1699</v>
      </c>
      <c r="H8963" t="s">
        <v>1700</v>
      </c>
      <c r="I8963" t="s">
        <v>26</v>
      </c>
      <c r="J8963" t="s">
        <v>27</v>
      </c>
      <c r="K8963" t="s">
        <v>184</v>
      </c>
      <c r="L8963" t="s">
        <v>104</v>
      </c>
      <c r="M8963">
        <v>77070</v>
      </c>
      <c r="N8963" t="s">
        <v>105</v>
      </c>
      <c r="O8963" t="s">
        <v>7505</v>
      </c>
      <c r="P8963" t="s">
        <v>46</v>
      </c>
      <c r="Q8963" t="s">
        <v>68</v>
      </c>
      <c r="R8963" t="s">
        <v>7506</v>
      </c>
      <c r="S8963">
        <v>18.687999999999999</v>
      </c>
      <c r="T8963">
        <v>4</v>
      </c>
      <c r="U8963">
        <v>0.2</v>
      </c>
      <c r="V8963">
        <v>3.7375999999999996</v>
      </c>
    </row>
    <row r="8964" spans="1:22" x14ac:dyDescent="0.25">
      <c r="A8964">
        <v>8963</v>
      </c>
      <c r="B8964" t="s">
        <v>10341</v>
      </c>
      <c r="C8964">
        <v>2013</v>
      </c>
      <c r="D8964" s="1">
        <v>41584</v>
      </c>
      <c r="E8964" s="1">
        <v>41586</v>
      </c>
      <c r="F8964" t="s">
        <v>188</v>
      </c>
      <c r="G8964" t="s">
        <v>7796</v>
      </c>
      <c r="H8964" t="s">
        <v>7797</v>
      </c>
      <c r="I8964" t="s">
        <v>26</v>
      </c>
      <c r="J8964" t="s">
        <v>27</v>
      </c>
      <c r="K8964" t="s">
        <v>2978</v>
      </c>
      <c r="L8964" t="s">
        <v>319</v>
      </c>
      <c r="M8964">
        <v>23464</v>
      </c>
      <c r="N8964" t="s">
        <v>30</v>
      </c>
      <c r="O8964" t="s">
        <v>5642</v>
      </c>
      <c r="P8964" t="s">
        <v>32</v>
      </c>
      <c r="Q8964" t="s">
        <v>65</v>
      </c>
      <c r="R8964" t="s">
        <v>5643</v>
      </c>
      <c r="S8964">
        <v>273.95999999999998</v>
      </c>
      <c r="T8964">
        <v>2</v>
      </c>
      <c r="U8964">
        <v>0</v>
      </c>
      <c r="V8964">
        <v>71.229600000000005</v>
      </c>
    </row>
    <row r="8965" spans="1:22" x14ac:dyDescent="0.25">
      <c r="A8965">
        <v>8964</v>
      </c>
      <c r="B8965" t="s">
        <v>10341</v>
      </c>
      <c r="C8965">
        <v>2013</v>
      </c>
      <c r="D8965" s="1">
        <v>41584</v>
      </c>
      <c r="E8965" s="1">
        <v>41586</v>
      </c>
      <c r="F8965" t="s">
        <v>188</v>
      </c>
      <c r="G8965" t="s">
        <v>7796</v>
      </c>
      <c r="H8965" t="s">
        <v>7797</v>
      </c>
      <c r="I8965" t="s">
        <v>26</v>
      </c>
      <c r="J8965" t="s">
        <v>27</v>
      </c>
      <c r="K8965" t="s">
        <v>2978</v>
      </c>
      <c r="L8965" t="s">
        <v>319</v>
      </c>
      <c r="M8965">
        <v>23464</v>
      </c>
      <c r="N8965" t="s">
        <v>30</v>
      </c>
      <c r="O8965" t="s">
        <v>2464</v>
      </c>
      <c r="P8965" t="s">
        <v>71</v>
      </c>
      <c r="Q8965" t="s">
        <v>161</v>
      </c>
      <c r="R8965" t="s">
        <v>2465</v>
      </c>
      <c r="S8965">
        <v>89.97</v>
      </c>
      <c r="T8965">
        <v>3</v>
      </c>
      <c r="U8965">
        <v>0</v>
      </c>
      <c r="V8965">
        <v>18.893699999999995</v>
      </c>
    </row>
    <row r="8966" spans="1:22" x14ac:dyDescent="0.25">
      <c r="A8966">
        <v>8965</v>
      </c>
      <c r="B8966" t="s">
        <v>10341</v>
      </c>
      <c r="C8966">
        <v>2013</v>
      </c>
      <c r="D8966" s="1">
        <v>41584</v>
      </c>
      <c r="E8966" s="1">
        <v>41586</v>
      </c>
      <c r="F8966" t="s">
        <v>188</v>
      </c>
      <c r="G8966" t="s">
        <v>7796</v>
      </c>
      <c r="H8966" t="s">
        <v>7797</v>
      </c>
      <c r="I8966" t="s">
        <v>26</v>
      </c>
      <c r="J8966" t="s">
        <v>27</v>
      </c>
      <c r="K8966" t="s">
        <v>2978</v>
      </c>
      <c r="L8966" t="s">
        <v>319</v>
      </c>
      <c r="M8966">
        <v>23464</v>
      </c>
      <c r="N8966" t="s">
        <v>30</v>
      </c>
      <c r="O8966" t="s">
        <v>9342</v>
      </c>
      <c r="P8966" t="s">
        <v>32</v>
      </c>
      <c r="Q8966" t="s">
        <v>65</v>
      </c>
      <c r="R8966" t="s">
        <v>9343</v>
      </c>
      <c r="S8966">
        <v>756.80000000000007</v>
      </c>
      <c r="T8966">
        <v>5</v>
      </c>
      <c r="U8966">
        <v>0</v>
      </c>
      <c r="V8966">
        <v>75.679999999999978</v>
      </c>
    </row>
    <row r="8967" spans="1:22" x14ac:dyDescent="0.25">
      <c r="A8967">
        <v>8966</v>
      </c>
      <c r="B8967" t="s">
        <v>10342</v>
      </c>
      <c r="C8967">
        <v>2014</v>
      </c>
      <c r="D8967" s="1">
        <v>41950</v>
      </c>
      <c r="E8967" s="1">
        <v>41956</v>
      </c>
      <c r="F8967" t="s">
        <v>50</v>
      </c>
      <c r="G8967" t="s">
        <v>6044</v>
      </c>
      <c r="H8967" t="s">
        <v>6045</v>
      </c>
      <c r="I8967" t="s">
        <v>26</v>
      </c>
      <c r="J8967" t="s">
        <v>27</v>
      </c>
      <c r="K8967" t="s">
        <v>184</v>
      </c>
      <c r="L8967" t="s">
        <v>104</v>
      </c>
      <c r="M8967">
        <v>77070</v>
      </c>
      <c r="N8967" t="s">
        <v>105</v>
      </c>
      <c r="O8967" t="s">
        <v>2913</v>
      </c>
      <c r="P8967" t="s">
        <v>46</v>
      </c>
      <c r="Q8967" t="s">
        <v>75</v>
      </c>
      <c r="R8967" t="s">
        <v>2914</v>
      </c>
      <c r="S8967">
        <v>1.2479999999999998</v>
      </c>
      <c r="T8967">
        <v>2</v>
      </c>
      <c r="U8967">
        <v>0.8</v>
      </c>
      <c r="V8967">
        <v>-1.934400000000001</v>
      </c>
    </row>
    <row r="8968" spans="1:22" x14ac:dyDescent="0.25">
      <c r="A8968">
        <v>8967</v>
      </c>
      <c r="B8968" t="s">
        <v>10343</v>
      </c>
      <c r="C8968">
        <v>2013</v>
      </c>
      <c r="D8968" s="1">
        <v>41582</v>
      </c>
      <c r="E8968" s="1">
        <v>41586</v>
      </c>
      <c r="F8968" t="s">
        <v>50</v>
      </c>
      <c r="G8968" t="s">
        <v>5924</v>
      </c>
      <c r="H8968" t="s">
        <v>5925</v>
      </c>
      <c r="I8968" t="s">
        <v>102</v>
      </c>
      <c r="J8968" t="s">
        <v>27</v>
      </c>
      <c r="K8968" t="s">
        <v>146</v>
      </c>
      <c r="L8968" t="s">
        <v>147</v>
      </c>
      <c r="M8968">
        <v>19120</v>
      </c>
      <c r="N8968" t="s">
        <v>148</v>
      </c>
      <c r="O8968" t="s">
        <v>1168</v>
      </c>
      <c r="P8968" t="s">
        <v>71</v>
      </c>
      <c r="Q8968" t="s">
        <v>161</v>
      </c>
      <c r="R8968" t="s">
        <v>1169</v>
      </c>
      <c r="S8968">
        <v>72</v>
      </c>
      <c r="T8968">
        <v>1</v>
      </c>
      <c r="U8968">
        <v>0.2</v>
      </c>
      <c r="V8968">
        <v>14.399999999999999</v>
      </c>
    </row>
    <row r="8969" spans="1:22" x14ac:dyDescent="0.25">
      <c r="A8969">
        <v>8968</v>
      </c>
      <c r="B8969" t="s">
        <v>10343</v>
      </c>
      <c r="C8969">
        <v>2013</v>
      </c>
      <c r="D8969" s="1">
        <v>41582</v>
      </c>
      <c r="E8969" s="1">
        <v>41586</v>
      </c>
      <c r="F8969" t="s">
        <v>50</v>
      </c>
      <c r="G8969" t="s">
        <v>5924</v>
      </c>
      <c r="H8969" t="s">
        <v>5925</v>
      </c>
      <c r="I8969" t="s">
        <v>102</v>
      </c>
      <c r="J8969" t="s">
        <v>27</v>
      </c>
      <c r="K8969" t="s">
        <v>146</v>
      </c>
      <c r="L8969" t="s">
        <v>147</v>
      </c>
      <c r="M8969">
        <v>19120</v>
      </c>
      <c r="N8969" t="s">
        <v>148</v>
      </c>
      <c r="O8969" t="s">
        <v>1461</v>
      </c>
      <c r="P8969" t="s">
        <v>32</v>
      </c>
      <c r="Q8969" t="s">
        <v>36</v>
      </c>
      <c r="R8969" t="s">
        <v>1462</v>
      </c>
      <c r="S8969">
        <v>470.15499999999997</v>
      </c>
      <c r="T8969">
        <v>7</v>
      </c>
      <c r="U8969">
        <v>0.3</v>
      </c>
      <c r="V8969">
        <v>-13.432999999999993</v>
      </c>
    </row>
    <row r="8970" spans="1:22" x14ac:dyDescent="0.25">
      <c r="A8970">
        <v>8969</v>
      </c>
      <c r="B8970" t="s">
        <v>10344</v>
      </c>
      <c r="C8970">
        <v>2011</v>
      </c>
      <c r="D8970" s="1">
        <v>40907</v>
      </c>
      <c r="E8970" s="1">
        <v>40909</v>
      </c>
      <c r="F8970" t="s">
        <v>188</v>
      </c>
      <c r="G8970" t="s">
        <v>7215</v>
      </c>
      <c r="H8970" t="s">
        <v>7216</v>
      </c>
      <c r="I8970" t="s">
        <v>26</v>
      </c>
      <c r="J8970" t="s">
        <v>27</v>
      </c>
      <c r="K8970" t="s">
        <v>334</v>
      </c>
      <c r="L8970" t="s">
        <v>335</v>
      </c>
      <c r="M8970">
        <v>38109</v>
      </c>
      <c r="N8970" t="s">
        <v>30</v>
      </c>
      <c r="O8970" t="s">
        <v>4663</v>
      </c>
      <c r="P8970" t="s">
        <v>46</v>
      </c>
      <c r="Q8970" t="s">
        <v>59</v>
      </c>
      <c r="R8970" t="s">
        <v>4664</v>
      </c>
      <c r="S8970">
        <v>39.128</v>
      </c>
      <c r="T8970">
        <v>1</v>
      </c>
      <c r="U8970">
        <v>0.2</v>
      </c>
      <c r="V8970">
        <v>-8.803799999999999</v>
      </c>
    </row>
    <row r="8971" spans="1:22" x14ac:dyDescent="0.25">
      <c r="A8971">
        <v>8970</v>
      </c>
      <c r="B8971" t="s">
        <v>10345</v>
      </c>
      <c r="C8971">
        <v>2014</v>
      </c>
      <c r="D8971" s="1">
        <v>41976</v>
      </c>
      <c r="E8971" s="1">
        <v>41981</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1.7262000000000022</v>
      </c>
    </row>
    <row r="8972" spans="1:22" x14ac:dyDescent="0.25">
      <c r="A8972">
        <v>8971</v>
      </c>
      <c r="B8972" t="s">
        <v>10345</v>
      </c>
      <c r="C8972">
        <v>2014</v>
      </c>
      <c r="D8972" s="1">
        <v>41976</v>
      </c>
      <c r="E8972" s="1">
        <v>41981</v>
      </c>
      <c r="F8972" t="s">
        <v>50</v>
      </c>
      <c r="G8972" t="s">
        <v>220</v>
      </c>
      <c r="H8972" t="s">
        <v>221</v>
      </c>
      <c r="I8972" t="s">
        <v>41</v>
      </c>
      <c r="J8972" t="s">
        <v>27</v>
      </c>
      <c r="K8972" t="s">
        <v>1119</v>
      </c>
      <c r="L8972" t="s">
        <v>498</v>
      </c>
      <c r="M8972">
        <v>44107</v>
      </c>
      <c r="N8972" t="s">
        <v>148</v>
      </c>
      <c r="O8972" t="s">
        <v>2817</v>
      </c>
      <c r="P8972" t="s">
        <v>71</v>
      </c>
      <c r="Q8972" t="s">
        <v>72</v>
      </c>
      <c r="R8972" t="s">
        <v>5862</v>
      </c>
      <c r="S8972">
        <v>151.18799999999999</v>
      </c>
      <c r="T8972">
        <v>2</v>
      </c>
      <c r="U8972">
        <v>0.4</v>
      </c>
      <c r="V8972">
        <v>-25.198000000000008</v>
      </c>
    </row>
    <row r="8973" spans="1:22" x14ac:dyDescent="0.25">
      <c r="A8973">
        <v>8972</v>
      </c>
      <c r="B8973" t="s">
        <v>10346</v>
      </c>
      <c r="C8973">
        <v>2014</v>
      </c>
      <c r="D8973" s="1">
        <v>41723</v>
      </c>
      <c r="E8973" s="1">
        <v>41727</v>
      </c>
      <c r="F8973" t="s">
        <v>50</v>
      </c>
      <c r="G8973" t="s">
        <v>5247</v>
      </c>
      <c r="H8973" t="s">
        <v>5248</v>
      </c>
      <c r="I8973" t="s">
        <v>26</v>
      </c>
      <c r="J8973" t="s">
        <v>27</v>
      </c>
      <c r="K8973" t="s">
        <v>266</v>
      </c>
      <c r="L8973" t="s">
        <v>267</v>
      </c>
      <c r="M8973">
        <v>10011</v>
      </c>
      <c r="N8973" t="s">
        <v>148</v>
      </c>
      <c r="O8973" t="s">
        <v>2580</v>
      </c>
      <c r="P8973" t="s">
        <v>32</v>
      </c>
      <c r="Q8973" t="s">
        <v>36</v>
      </c>
      <c r="R8973" t="s">
        <v>2581</v>
      </c>
      <c r="S8973">
        <v>271.76400000000001</v>
      </c>
      <c r="T8973">
        <v>2</v>
      </c>
      <c r="U8973">
        <v>0.1</v>
      </c>
      <c r="V8973">
        <v>60.391999999999967</v>
      </c>
    </row>
    <row r="8974" spans="1:22" x14ac:dyDescent="0.25">
      <c r="A8974">
        <v>8973</v>
      </c>
      <c r="B8974" t="s">
        <v>10347</v>
      </c>
      <c r="C8974">
        <v>2011</v>
      </c>
      <c r="D8974" s="1">
        <v>40866</v>
      </c>
      <c r="E8974" s="1">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-1.187400000000002</v>
      </c>
    </row>
    <row r="8975" spans="1:22" x14ac:dyDescent="0.25">
      <c r="A8975">
        <v>8974</v>
      </c>
      <c r="B8975" t="s">
        <v>10348</v>
      </c>
      <c r="C8975">
        <v>2014</v>
      </c>
      <c r="D8975" s="1">
        <v>41755</v>
      </c>
      <c r="E8975" s="1">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344.98099999999994</v>
      </c>
      <c r="T8975">
        <v>7</v>
      </c>
      <c r="U8975">
        <v>0.15</v>
      </c>
      <c r="V8975">
        <v>28.410200000000017</v>
      </c>
    </row>
    <row r="8976" spans="1:22" x14ac:dyDescent="0.25">
      <c r="A8976">
        <v>8975</v>
      </c>
      <c r="B8976" t="s">
        <v>10349</v>
      </c>
      <c r="C8976">
        <v>2014</v>
      </c>
      <c r="D8976" s="1">
        <v>41967</v>
      </c>
      <c r="E8976" s="1">
        <v>41970</v>
      </c>
      <c r="F8976" t="s">
        <v>188</v>
      </c>
      <c r="G8976" t="s">
        <v>6342</v>
      </c>
      <c r="H8976" t="s">
        <v>6343</v>
      </c>
      <c r="I8976" t="s">
        <v>41</v>
      </c>
      <c r="J8976" t="s">
        <v>27</v>
      </c>
      <c r="K8976" t="s">
        <v>815</v>
      </c>
      <c r="L8976" t="s">
        <v>104</v>
      </c>
      <c r="M8976">
        <v>75220</v>
      </c>
      <c r="N8976" t="s">
        <v>105</v>
      </c>
      <c r="O8976" t="s">
        <v>4942</v>
      </c>
      <c r="P8976" t="s">
        <v>46</v>
      </c>
      <c r="Q8976" t="s">
        <v>90</v>
      </c>
      <c r="R8976" t="s">
        <v>5229</v>
      </c>
      <c r="S8976">
        <v>36.288000000000011</v>
      </c>
      <c r="T8976">
        <v>7</v>
      </c>
      <c r="U8976">
        <v>0.2</v>
      </c>
      <c r="V8976">
        <v>12.700800000000001</v>
      </c>
    </row>
    <row r="8977" spans="1:22" x14ac:dyDescent="0.25">
      <c r="A8977">
        <v>8976</v>
      </c>
      <c r="B8977" t="s">
        <v>10349</v>
      </c>
      <c r="C8977">
        <v>2014</v>
      </c>
      <c r="D8977" s="1">
        <v>41967</v>
      </c>
      <c r="E8977" s="1">
        <v>41970</v>
      </c>
      <c r="F8977" t="s">
        <v>188</v>
      </c>
      <c r="G8977" t="s">
        <v>6342</v>
      </c>
      <c r="H8977" t="s">
        <v>6343</v>
      </c>
      <c r="I8977" t="s">
        <v>41</v>
      </c>
      <c r="J8977" t="s">
        <v>27</v>
      </c>
      <c r="K8977" t="s">
        <v>815</v>
      </c>
      <c r="L8977" t="s">
        <v>104</v>
      </c>
      <c r="M8977">
        <v>75220</v>
      </c>
      <c r="N8977" t="s">
        <v>105</v>
      </c>
      <c r="O8977" t="s">
        <v>6005</v>
      </c>
      <c r="P8977" t="s">
        <v>46</v>
      </c>
      <c r="Q8977" t="s">
        <v>90</v>
      </c>
      <c r="R8977" t="s">
        <v>6006</v>
      </c>
      <c r="S8977">
        <v>78.304000000000002</v>
      </c>
      <c r="T8977">
        <v>2</v>
      </c>
      <c r="U8977">
        <v>0.2</v>
      </c>
      <c r="V8977">
        <v>29.363999999999997</v>
      </c>
    </row>
    <row r="8978" spans="1:22" x14ac:dyDescent="0.25">
      <c r="A8978">
        <v>8977</v>
      </c>
      <c r="B8978" t="s">
        <v>10349</v>
      </c>
      <c r="C8978">
        <v>2014</v>
      </c>
      <c r="D8978" s="1">
        <v>41967</v>
      </c>
      <c r="E8978" s="1">
        <v>41970</v>
      </c>
      <c r="F8978" t="s">
        <v>188</v>
      </c>
      <c r="G8978" t="s">
        <v>6342</v>
      </c>
      <c r="H8978" t="s">
        <v>6343</v>
      </c>
      <c r="I8978" t="s">
        <v>41</v>
      </c>
      <c r="J8978" t="s">
        <v>27</v>
      </c>
      <c r="K8978" t="s">
        <v>815</v>
      </c>
      <c r="L8978" t="s">
        <v>104</v>
      </c>
      <c r="M8978">
        <v>75220</v>
      </c>
      <c r="N8978" t="s">
        <v>105</v>
      </c>
      <c r="O8978" t="s">
        <v>3772</v>
      </c>
      <c r="P8978" t="s">
        <v>32</v>
      </c>
      <c r="Q8978" t="s">
        <v>56</v>
      </c>
      <c r="R8978" t="s">
        <v>3773</v>
      </c>
      <c r="S8978">
        <v>127.785</v>
      </c>
      <c r="T8978">
        <v>1</v>
      </c>
      <c r="U8978">
        <v>0.3</v>
      </c>
      <c r="V8978">
        <v>-31.033499999999989</v>
      </c>
    </row>
    <row r="8979" spans="1:22" x14ac:dyDescent="0.25">
      <c r="A8979">
        <v>8978</v>
      </c>
      <c r="B8979" t="s">
        <v>10349</v>
      </c>
      <c r="C8979">
        <v>2014</v>
      </c>
      <c r="D8979" s="1">
        <v>41967</v>
      </c>
      <c r="E8979" s="1">
        <v>41970</v>
      </c>
      <c r="F8979" t="s">
        <v>188</v>
      </c>
      <c r="G8979" t="s">
        <v>6342</v>
      </c>
      <c r="H8979" t="s">
        <v>6343</v>
      </c>
      <c r="I8979" t="s">
        <v>41</v>
      </c>
      <c r="J8979" t="s">
        <v>27</v>
      </c>
      <c r="K8979" t="s">
        <v>815</v>
      </c>
      <c r="L8979" t="s">
        <v>104</v>
      </c>
      <c r="M8979">
        <v>75220</v>
      </c>
      <c r="N8979" t="s">
        <v>105</v>
      </c>
      <c r="O8979" t="s">
        <v>3074</v>
      </c>
      <c r="P8979" t="s">
        <v>46</v>
      </c>
      <c r="Q8979" t="s">
        <v>75</v>
      </c>
      <c r="R8979" t="s">
        <v>3075</v>
      </c>
      <c r="S8979">
        <v>6.1039999999999983</v>
      </c>
      <c r="T8979">
        <v>2</v>
      </c>
      <c r="U8979">
        <v>0.8</v>
      </c>
      <c r="V8979">
        <v>-9.1560000000000006</v>
      </c>
    </row>
    <row r="8980" spans="1:22" x14ac:dyDescent="0.25">
      <c r="A8980">
        <v>8979</v>
      </c>
      <c r="B8980" t="s">
        <v>10350</v>
      </c>
      <c r="C8980">
        <v>2011</v>
      </c>
      <c r="D8980" s="1">
        <v>40850</v>
      </c>
      <c r="E8980" s="1">
        <v>40852</v>
      </c>
      <c r="F8980" t="s">
        <v>23</v>
      </c>
      <c r="G8980" t="s">
        <v>6028</v>
      </c>
      <c r="H8980" t="s">
        <v>6029</v>
      </c>
      <c r="I8980" t="s">
        <v>41</v>
      </c>
      <c r="J8980" t="s">
        <v>27</v>
      </c>
      <c r="K8980" t="s">
        <v>6066</v>
      </c>
      <c r="L8980" t="s">
        <v>788</v>
      </c>
      <c r="M8980">
        <v>7050</v>
      </c>
      <c r="N8980" t="s">
        <v>148</v>
      </c>
      <c r="O8980" t="s">
        <v>2391</v>
      </c>
      <c r="P8980" t="s">
        <v>46</v>
      </c>
      <c r="Q8980" t="s">
        <v>75</v>
      </c>
      <c r="R8980" t="s">
        <v>2392</v>
      </c>
      <c r="S8980">
        <v>5.76</v>
      </c>
      <c r="T8980">
        <v>2</v>
      </c>
      <c r="U8980">
        <v>0</v>
      </c>
      <c r="V8980">
        <v>2.8224</v>
      </c>
    </row>
    <row r="8981" spans="1:22" x14ac:dyDescent="0.25">
      <c r="A8981">
        <v>8980</v>
      </c>
      <c r="B8981" t="s">
        <v>10351</v>
      </c>
      <c r="C8981">
        <v>2012</v>
      </c>
      <c r="D8981" s="1">
        <v>41201</v>
      </c>
      <c r="E8981" s="1">
        <v>41206</v>
      </c>
      <c r="F8981" t="s">
        <v>23</v>
      </c>
      <c r="G8981" t="s">
        <v>7757</v>
      </c>
      <c r="H8981" t="s">
        <v>7758</v>
      </c>
      <c r="I8981" t="s">
        <v>26</v>
      </c>
      <c r="J8981" t="s">
        <v>27</v>
      </c>
      <c r="K8981" t="s">
        <v>815</v>
      </c>
      <c r="L8981" t="s">
        <v>104</v>
      </c>
      <c r="M8981">
        <v>75220</v>
      </c>
      <c r="N8981" t="s">
        <v>105</v>
      </c>
      <c r="O8981" t="s">
        <v>1863</v>
      </c>
      <c r="P8981" t="s">
        <v>46</v>
      </c>
      <c r="Q8981" t="s">
        <v>75</v>
      </c>
      <c r="R8981" t="s">
        <v>1864</v>
      </c>
      <c r="S8981">
        <v>1.7199999999999995</v>
      </c>
      <c r="T8981">
        <v>1</v>
      </c>
      <c r="U8981">
        <v>0.8</v>
      </c>
      <c r="V8981">
        <v>-2.8380000000000001</v>
      </c>
    </row>
    <row r="8982" spans="1:22" x14ac:dyDescent="0.25">
      <c r="A8982">
        <v>8981</v>
      </c>
      <c r="B8982" t="s">
        <v>10352</v>
      </c>
      <c r="C8982">
        <v>2011</v>
      </c>
      <c r="D8982" s="1">
        <v>40581</v>
      </c>
      <c r="E8982" s="1">
        <v>40585</v>
      </c>
      <c r="F8982" t="s">
        <v>23</v>
      </c>
      <c r="G8982" t="s">
        <v>951</v>
      </c>
      <c r="H8982" t="s">
        <v>952</v>
      </c>
      <c r="I8982" t="s">
        <v>26</v>
      </c>
      <c r="J8982" t="s">
        <v>27</v>
      </c>
      <c r="K8982" t="s">
        <v>10353</v>
      </c>
      <c r="L8982" t="s">
        <v>211</v>
      </c>
      <c r="M8982">
        <v>60441</v>
      </c>
      <c r="N8982" t="s">
        <v>105</v>
      </c>
      <c r="O8982" t="s">
        <v>5812</v>
      </c>
      <c r="P8982" t="s">
        <v>46</v>
      </c>
      <c r="Q8982" t="s">
        <v>75</v>
      </c>
      <c r="R8982" t="s">
        <v>5813</v>
      </c>
      <c r="S8982">
        <v>8.9519999999999982</v>
      </c>
      <c r="T8982">
        <v>2</v>
      </c>
      <c r="U8982">
        <v>0.8</v>
      </c>
      <c r="V8982">
        <v>-14.770800000000001</v>
      </c>
    </row>
    <row r="8983" spans="1:22" x14ac:dyDescent="0.25">
      <c r="A8983">
        <v>8982</v>
      </c>
      <c r="B8983" t="s">
        <v>10354</v>
      </c>
      <c r="C8983">
        <v>2013</v>
      </c>
      <c r="D8983" s="1">
        <v>41340</v>
      </c>
      <c r="E8983" s="1">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2.3339999999999996</v>
      </c>
      <c r="T8983">
        <v>3</v>
      </c>
      <c r="U8983">
        <v>0.8</v>
      </c>
      <c r="V8983">
        <v>-6.3018000000000001</v>
      </c>
    </row>
    <row r="8984" spans="1:22" x14ac:dyDescent="0.25">
      <c r="A8984">
        <v>8983</v>
      </c>
      <c r="B8984" t="s">
        <v>10354</v>
      </c>
      <c r="C8984">
        <v>2013</v>
      </c>
      <c r="D8984" s="1">
        <v>41340</v>
      </c>
      <c r="E8984" s="1">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1.7279999999999998</v>
      </c>
      <c r="T8984">
        <v>4</v>
      </c>
      <c r="U8984">
        <v>0.8</v>
      </c>
      <c r="V8984">
        <v>-2.764800000000001</v>
      </c>
    </row>
    <row r="8985" spans="1:22" x14ac:dyDescent="0.25">
      <c r="A8985">
        <v>8984</v>
      </c>
      <c r="B8985" t="s">
        <v>10354</v>
      </c>
      <c r="C8985">
        <v>2013</v>
      </c>
      <c r="D8985" s="1">
        <v>41340</v>
      </c>
      <c r="E8985" s="1">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x14ac:dyDescent="0.25">
      <c r="A8986">
        <v>8985</v>
      </c>
      <c r="B8986" t="s">
        <v>10354</v>
      </c>
      <c r="C8986">
        <v>2013</v>
      </c>
      <c r="D8986" s="1">
        <v>41340</v>
      </c>
      <c r="E8986" s="1">
        <v>41346</v>
      </c>
      <c r="F8986" t="s">
        <v>50</v>
      </c>
      <c r="G8986" t="s">
        <v>454</v>
      </c>
      <c r="H8986" t="s">
        <v>455</v>
      </c>
      <c r="I8986" t="s">
        <v>26</v>
      </c>
      <c r="J8986" t="s">
        <v>27</v>
      </c>
      <c r="K8986" t="s">
        <v>303</v>
      </c>
      <c r="L8986" t="s">
        <v>211</v>
      </c>
      <c r="M8986">
        <v>60623</v>
      </c>
      <c r="N8986" t="s">
        <v>105</v>
      </c>
      <c r="O8986" t="s">
        <v>5503</v>
      </c>
      <c r="P8986" t="s">
        <v>32</v>
      </c>
      <c r="Q8986" t="s">
        <v>56</v>
      </c>
      <c r="R8986" t="s">
        <v>5504</v>
      </c>
      <c r="S8986">
        <v>145.97999999999999</v>
      </c>
      <c r="T8986">
        <v>2</v>
      </c>
      <c r="U8986">
        <v>0.5</v>
      </c>
      <c r="V8986">
        <v>-99.266399999999976</v>
      </c>
    </row>
    <row r="8987" spans="1:22" x14ac:dyDescent="0.25">
      <c r="A8987">
        <v>8986</v>
      </c>
      <c r="B8987" t="s">
        <v>10355</v>
      </c>
      <c r="C8987">
        <v>2012</v>
      </c>
      <c r="D8987" s="1">
        <v>41246</v>
      </c>
      <c r="E8987" s="1">
        <v>41250</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12.667199999999994</v>
      </c>
    </row>
    <row r="8988" spans="1:22" x14ac:dyDescent="0.25">
      <c r="A8988">
        <v>8987</v>
      </c>
      <c r="B8988" t="s">
        <v>10355</v>
      </c>
      <c r="C8988">
        <v>2012</v>
      </c>
      <c r="D8988" s="1">
        <v>41246</v>
      </c>
      <c r="E8988" s="1">
        <v>41250</v>
      </c>
      <c r="F8988" t="s">
        <v>50</v>
      </c>
      <c r="G8988" t="s">
        <v>1375</v>
      </c>
      <c r="H8988" t="s">
        <v>1376</v>
      </c>
      <c r="I8988" t="s">
        <v>26</v>
      </c>
      <c r="J8988" t="s">
        <v>27</v>
      </c>
      <c r="K8988" t="s">
        <v>1521</v>
      </c>
      <c r="L8988" t="s">
        <v>88</v>
      </c>
      <c r="M8988">
        <v>28540</v>
      </c>
      <c r="N8988" t="s">
        <v>30</v>
      </c>
      <c r="O8988" t="s">
        <v>4994</v>
      </c>
      <c r="P8988" t="s">
        <v>46</v>
      </c>
      <c r="Q8988" t="s">
        <v>75</v>
      </c>
      <c r="R8988" t="s">
        <v>4995</v>
      </c>
      <c r="S8988">
        <v>95.970000000000013</v>
      </c>
      <c r="T8988">
        <v>5</v>
      </c>
      <c r="U8988">
        <v>0.7</v>
      </c>
      <c r="V8988">
        <v>-73.57699999999997</v>
      </c>
    </row>
    <row r="8989" spans="1:22" x14ac:dyDescent="0.25">
      <c r="A8989">
        <v>8988</v>
      </c>
      <c r="B8989" t="s">
        <v>10355</v>
      </c>
      <c r="C8989">
        <v>2012</v>
      </c>
      <c r="D8989" s="1">
        <v>41246</v>
      </c>
      <c r="E8989" s="1">
        <v>41250</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9.2386000000000053</v>
      </c>
    </row>
    <row r="8990" spans="1:22" x14ac:dyDescent="0.25">
      <c r="A8990">
        <v>8989</v>
      </c>
      <c r="B8990" t="s">
        <v>10355</v>
      </c>
      <c r="C8990">
        <v>2012</v>
      </c>
      <c r="D8990" s="1">
        <v>41246</v>
      </c>
      <c r="E8990" s="1">
        <v>41250</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1.1679999999999997</v>
      </c>
    </row>
    <row r="8991" spans="1:22" x14ac:dyDescent="0.25">
      <c r="A8991">
        <v>8990</v>
      </c>
      <c r="B8991" t="s">
        <v>10356</v>
      </c>
      <c r="C8991">
        <v>2012</v>
      </c>
      <c r="D8991" s="1">
        <v>41267</v>
      </c>
      <c r="E8991" s="1">
        <v>41273</v>
      </c>
      <c r="F8991" t="s">
        <v>50</v>
      </c>
      <c r="G8991" t="s">
        <v>3744</v>
      </c>
      <c r="H8991" t="s">
        <v>3745</v>
      </c>
      <c r="I8991" t="s">
        <v>41</v>
      </c>
      <c r="J8991" t="s">
        <v>27</v>
      </c>
      <c r="K8991" t="s">
        <v>318</v>
      </c>
      <c r="L8991" t="s">
        <v>596</v>
      </c>
      <c r="M8991">
        <v>65807</v>
      </c>
      <c r="N8991" t="s">
        <v>105</v>
      </c>
      <c r="O8991" t="s">
        <v>6854</v>
      </c>
      <c r="P8991" t="s">
        <v>32</v>
      </c>
      <c r="Q8991" t="s">
        <v>65</v>
      </c>
      <c r="R8991" t="s">
        <v>6855</v>
      </c>
      <c r="S8991">
        <v>9.68</v>
      </c>
      <c r="T8991">
        <v>2</v>
      </c>
      <c r="U8991">
        <v>0</v>
      </c>
      <c r="V8991">
        <v>3.7751999999999999</v>
      </c>
    </row>
    <row r="8992" spans="1:22" x14ac:dyDescent="0.25">
      <c r="A8992">
        <v>8991</v>
      </c>
      <c r="B8992" t="s">
        <v>10356</v>
      </c>
      <c r="C8992">
        <v>2012</v>
      </c>
      <c r="D8992" s="1">
        <v>41267</v>
      </c>
      <c r="E8992" s="1">
        <v>41273</v>
      </c>
      <c r="F8992" t="s">
        <v>50</v>
      </c>
      <c r="G8992" t="s">
        <v>3744</v>
      </c>
      <c r="H8992" t="s">
        <v>3745</v>
      </c>
      <c r="I8992" t="s">
        <v>41</v>
      </c>
      <c r="J8992" t="s">
        <v>27</v>
      </c>
      <c r="K8992" t="s">
        <v>318</v>
      </c>
      <c r="L8992" t="s">
        <v>596</v>
      </c>
      <c r="M8992">
        <v>65807</v>
      </c>
      <c r="N8992" t="s">
        <v>105</v>
      </c>
      <c r="O8992" t="s">
        <v>5272</v>
      </c>
      <c r="P8992" t="s">
        <v>71</v>
      </c>
      <c r="Q8992" t="s">
        <v>1216</v>
      </c>
      <c r="R8992" t="s">
        <v>5273</v>
      </c>
      <c r="S8992">
        <v>4899.93</v>
      </c>
      <c r="T8992">
        <v>7</v>
      </c>
      <c r="U8992">
        <v>0</v>
      </c>
      <c r="V8992">
        <v>2302.9670999999998</v>
      </c>
    </row>
    <row r="8993" spans="1:22" x14ac:dyDescent="0.25">
      <c r="A8993">
        <v>8992</v>
      </c>
      <c r="B8993" t="s">
        <v>10357</v>
      </c>
      <c r="C8993">
        <v>2014</v>
      </c>
      <c r="D8993" s="1">
        <v>41914</v>
      </c>
      <c r="E8993" s="1">
        <v>41919</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x14ac:dyDescent="0.25">
      <c r="A8994">
        <v>8993</v>
      </c>
      <c r="B8994" t="s">
        <v>10358</v>
      </c>
      <c r="C8994">
        <v>2014</v>
      </c>
      <c r="D8994" s="1">
        <v>41929</v>
      </c>
      <c r="E8994" s="1">
        <v>41934</v>
      </c>
      <c r="F8994" t="s">
        <v>50</v>
      </c>
      <c r="G8994" t="s">
        <v>8993</v>
      </c>
      <c r="H8994" t="s">
        <v>8994</v>
      </c>
      <c r="I8994" t="s">
        <v>41</v>
      </c>
      <c r="J8994" t="s">
        <v>27</v>
      </c>
      <c r="K8994" t="s">
        <v>382</v>
      </c>
      <c r="L8994" t="s">
        <v>335</v>
      </c>
      <c r="M8994">
        <v>38401</v>
      </c>
      <c r="N8994" t="s">
        <v>30</v>
      </c>
      <c r="O8994" t="s">
        <v>468</v>
      </c>
      <c r="P8994" t="s">
        <v>71</v>
      </c>
      <c r="Q8994" t="s">
        <v>161</v>
      </c>
      <c r="R8994" t="s">
        <v>469</v>
      </c>
      <c r="S8994">
        <v>18.528000000000002</v>
      </c>
      <c r="T8994">
        <v>2</v>
      </c>
      <c r="U8994">
        <v>0.2</v>
      </c>
      <c r="V8994">
        <v>4.4004000000000003</v>
      </c>
    </row>
    <row r="8995" spans="1:22" x14ac:dyDescent="0.25">
      <c r="A8995">
        <v>8994</v>
      </c>
      <c r="B8995" t="s">
        <v>10358</v>
      </c>
      <c r="C8995">
        <v>2014</v>
      </c>
      <c r="D8995" s="1">
        <v>41929</v>
      </c>
      <c r="E8995" s="1">
        <v>41934</v>
      </c>
      <c r="F8995" t="s">
        <v>50</v>
      </c>
      <c r="G8995" t="s">
        <v>8993</v>
      </c>
      <c r="H8995" t="s">
        <v>8994</v>
      </c>
      <c r="I8995" t="s">
        <v>41</v>
      </c>
      <c r="J8995" t="s">
        <v>27</v>
      </c>
      <c r="K8995" t="s">
        <v>382</v>
      </c>
      <c r="L8995" t="s">
        <v>335</v>
      </c>
      <c r="M8995">
        <v>38401</v>
      </c>
      <c r="N8995" t="s">
        <v>30</v>
      </c>
      <c r="O8995" t="s">
        <v>5301</v>
      </c>
      <c r="P8995" t="s">
        <v>32</v>
      </c>
      <c r="Q8995" t="s">
        <v>56</v>
      </c>
      <c r="R8995" t="s">
        <v>5302</v>
      </c>
      <c r="S8995">
        <v>1875.258</v>
      </c>
      <c r="T8995">
        <v>7</v>
      </c>
      <c r="U8995">
        <v>0.4</v>
      </c>
      <c r="V8995">
        <v>-968.88329999999996</v>
      </c>
    </row>
    <row r="8996" spans="1:22" x14ac:dyDescent="0.25">
      <c r="A8996">
        <v>8995</v>
      </c>
      <c r="B8996" t="s">
        <v>10359</v>
      </c>
      <c r="C8996">
        <v>2011</v>
      </c>
      <c r="D8996" s="1">
        <v>40770</v>
      </c>
      <c r="E8996" s="1">
        <v>40772</v>
      </c>
      <c r="F8996" t="s">
        <v>188</v>
      </c>
      <c r="G8996" t="s">
        <v>3259</v>
      </c>
      <c r="H8996" t="s">
        <v>3260</v>
      </c>
      <c r="I8996" t="s">
        <v>26</v>
      </c>
      <c r="J8996" t="s">
        <v>27</v>
      </c>
      <c r="K8996" t="s">
        <v>7237</v>
      </c>
      <c r="L8996" t="s">
        <v>54</v>
      </c>
      <c r="M8996">
        <v>33021</v>
      </c>
      <c r="N8996" t="s">
        <v>30</v>
      </c>
      <c r="O8996" t="s">
        <v>10190</v>
      </c>
      <c r="P8996" t="s">
        <v>46</v>
      </c>
      <c r="Q8996" t="s">
        <v>90</v>
      </c>
      <c r="R8996" t="s">
        <v>10191</v>
      </c>
      <c r="S8996">
        <v>91.360000000000014</v>
      </c>
      <c r="T8996">
        <v>5</v>
      </c>
      <c r="U8996">
        <v>0.2</v>
      </c>
      <c r="V8996">
        <v>29.691999999999993</v>
      </c>
    </row>
    <row r="8997" spans="1:22" x14ac:dyDescent="0.25">
      <c r="A8997">
        <v>8996</v>
      </c>
      <c r="B8997" t="s">
        <v>10359</v>
      </c>
      <c r="C8997">
        <v>2011</v>
      </c>
      <c r="D8997" s="1">
        <v>40770</v>
      </c>
      <c r="E8997" s="1">
        <v>40772</v>
      </c>
      <c r="F8997" t="s">
        <v>188</v>
      </c>
      <c r="G8997" t="s">
        <v>3259</v>
      </c>
      <c r="H8997" t="s">
        <v>3260</v>
      </c>
      <c r="I8997" t="s">
        <v>26</v>
      </c>
      <c r="J8997" t="s">
        <v>27</v>
      </c>
      <c r="K8997" t="s">
        <v>7237</v>
      </c>
      <c r="L8997" t="s">
        <v>54</v>
      </c>
      <c r="M8997">
        <v>33021</v>
      </c>
      <c r="N8997" t="s">
        <v>30</v>
      </c>
      <c r="O8997" t="s">
        <v>1992</v>
      </c>
      <c r="P8997" t="s">
        <v>46</v>
      </c>
      <c r="Q8997" t="s">
        <v>78</v>
      </c>
      <c r="R8997" t="s">
        <v>1993</v>
      </c>
      <c r="S8997">
        <v>152.24</v>
      </c>
      <c r="T8997">
        <v>5</v>
      </c>
      <c r="U8997">
        <v>0.2</v>
      </c>
      <c r="V8997">
        <v>17.126999999999988</v>
      </c>
    </row>
    <row r="8998" spans="1:22" x14ac:dyDescent="0.25">
      <c r="A8998">
        <v>8997</v>
      </c>
      <c r="B8998" t="s">
        <v>10360</v>
      </c>
      <c r="C8998">
        <v>2014</v>
      </c>
      <c r="D8998" s="1">
        <v>41955</v>
      </c>
      <c r="E8998" s="1">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x14ac:dyDescent="0.25">
      <c r="A8999">
        <v>8998</v>
      </c>
      <c r="B8999" t="s">
        <v>10361</v>
      </c>
      <c r="C8999">
        <v>2014</v>
      </c>
      <c r="D8999" s="1">
        <v>41719</v>
      </c>
      <c r="E8999" s="1">
        <v>41719</v>
      </c>
      <c r="F8999" t="s">
        <v>1290</v>
      </c>
      <c r="G8999" t="s">
        <v>6076</v>
      </c>
      <c r="H8999" t="s">
        <v>6077</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19.137599999999992</v>
      </c>
    </row>
    <row r="9000" spans="1:22" x14ac:dyDescent="0.25">
      <c r="A9000">
        <v>8999</v>
      </c>
      <c r="B9000" t="s">
        <v>10361</v>
      </c>
      <c r="C9000">
        <v>2014</v>
      </c>
      <c r="D9000" s="1">
        <v>41719</v>
      </c>
      <c r="E9000" s="1">
        <v>41719</v>
      </c>
      <c r="F9000" t="s">
        <v>1290</v>
      </c>
      <c r="G9000" t="s">
        <v>6076</v>
      </c>
      <c r="H9000" t="s">
        <v>6077</v>
      </c>
      <c r="I9000" t="s">
        <v>26</v>
      </c>
      <c r="J9000" t="s">
        <v>27</v>
      </c>
      <c r="K9000" t="s">
        <v>184</v>
      </c>
      <c r="L9000" t="s">
        <v>104</v>
      </c>
      <c r="M9000">
        <v>77041</v>
      </c>
      <c r="N9000" t="s">
        <v>105</v>
      </c>
      <c r="O9000" t="s">
        <v>560</v>
      </c>
      <c r="P9000" t="s">
        <v>46</v>
      </c>
      <c r="Q9000" t="s">
        <v>90</v>
      </c>
      <c r="R9000" t="s">
        <v>561</v>
      </c>
      <c r="S9000">
        <v>274.06400000000002</v>
      </c>
      <c r="T9000">
        <v>7</v>
      </c>
      <c r="U9000">
        <v>0.2</v>
      </c>
      <c r="V9000">
        <v>102.77399999999999</v>
      </c>
    </row>
    <row r="9001" spans="1:22" x14ac:dyDescent="0.25">
      <c r="A9001">
        <v>9000</v>
      </c>
      <c r="B9001" t="s">
        <v>10362</v>
      </c>
      <c r="C9001">
        <v>2014</v>
      </c>
      <c r="D9001" s="1">
        <v>41773</v>
      </c>
      <c r="E9001" s="1">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458.42999999999995</v>
      </c>
      <c r="T9001">
        <v>5</v>
      </c>
      <c r="U9001">
        <v>0.3</v>
      </c>
      <c r="V9001">
        <v>-124.431</v>
      </c>
    </row>
    <row r="9002" spans="1:22" x14ac:dyDescent="0.25">
      <c r="A9002">
        <v>9001</v>
      </c>
      <c r="B9002" t="s">
        <v>10363</v>
      </c>
      <c r="C9002">
        <v>2011</v>
      </c>
      <c r="D9002" s="1">
        <v>40716</v>
      </c>
      <c r="E9002" s="1">
        <v>40716</v>
      </c>
      <c r="F9002" t="s">
        <v>1290</v>
      </c>
      <c r="G9002" t="s">
        <v>4282</v>
      </c>
      <c r="H9002" t="s">
        <v>4283</v>
      </c>
      <c r="I9002" t="s">
        <v>26</v>
      </c>
      <c r="J9002" t="s">
        <v>27</v>
      </c>
      <c r="K9002" t="s">
        <v>544</v>
      </c>
      <c r="L9002" t="s">
        <v>310</v>
      </c>
      <c r="M9002">
        <v>85023</v>
      </c>
      <c r="N9002" t="s">
        <v>44</v>
      </c>
      <c r="O9002" t="s">
        <v>5388</v>
      </c>
      <c r="P9002" t="s">
        <v>46</v>
      </c>
      <c r="Q9002" t="s">
        <v>75</v>
      </c>
      <c r="R9002" t="s">
        <v>5389</v>
      </c>
      <c r="S9002">
        <v>8.2260000000000009</v>
      </c>
      <c r="T9002">
        <v>3</v>
      </c>
      <c r="U9002">
        <v>0.7</v>
      </c>
      <c r="V9002">
        <v>-6.0323999999999991</v>
      </c>
    </row>
    <row r="9003" spans="1:22" x14ac:dyDescent="0.25">
      <c r="A9003">
        <v>9002</v>
      </c>
      <c r="B9003" t="s">
        <v>10364</v>
      </c>
      <c r="C9003">
        <v>2011</v>
      </c>
      <c r="D9003" s="1">
        <v>40879</v>
      </c>
      <c r="E9003" s="1">
        <v>40886</v>
      </c>
      <c r="F9003" t="s">
        <v>50</v>
      </c>
      <c r="G9003" t="s">
        <v>5322</v>
      </c>
      <c r="H9003" t="s">
        <v>5323</v>
      </c>
      <c r="I9003" t="s">
        <v>41</v>
      </c>
      <c r="J9003" t="s">
        <v>27</v>
      </c>
      <c r="K9003" t="s">
        <v>7489</v>
      </c>
      <c r="L9003" t="s">
        <v>1272</v>
      </c>
      <c r="M9003">
        <v>30328</v>
      </c>
      <c r="N9003" t="s">
        <v>30</v>
      </c>
      <c r="O9003" t="s">
        <v>7225</v>
      </c>
      <c r="P9003" t="s">
        <v>71</v>
      </c>
      <c r="Q9003" t="s">
        <v>161</v>
      </c>
      <c r="R9003" t="s">
        <v>7226</v>
      </c>
      <c r="S9003">
        <v>5.95</v>
      </c>
      <c r="T9003">
        <v>1</v>
      </c>
      <c r="U9003">
        <v>0</v>
      </c>
      <c r="V9003">
        <v>0.83300000000000018</v>
      </c>
    </row>
    <row r="9004" spans="1:22" x14ac:dyDescent="0.25">
      <c r="A9004">
        <v>9003</v>
      </c>
      <c r="B9004" t="s">
        <v>10364</v>
      </c>
      <c r="C9004">
        <v>2011</v>
      </c>
      <c r="D9004" s="1">
        <v>40879</v>
      </c>
      <c r="E9004" s="1">
        <v>40886</v>
      </c>
      <c r="F9004" t="s">
        <v>50</v>
      </c>
      <c r="G9004" t="s">
        <v>5322</v>
      </c>
      <c r="H9004" t="s">
        <v>5323</v>
      </c>
      <c r="I9004" t="s">
        <v>41</v>
      </c>
      <c r="J9004" t="s">
        <v>27</v>
      </c>
      <c r="K9004" t="s">
        <v>7489</v>
      </c>
      <c r="L9004" t="s">
        <v>1272</v>
      </c>
      <c r="M9004">
        <v>30328</v>
      </c>
      <c r="N9004" t="s">
        <v>30</v>
      </c>
      <c r="O9004" t="s">
        <v>2841</v>
      </c>
      <c r="P9004" t="s">
        <v>46</v>
      </c>
      <c r="Q9004" t="s">
        <v>90</v>
      </c>
      <c r="R9004" t="s">
        <v>2842</v>
      </c>
      <c r="S9004">
        <v>15.24</v>
      </c>
      <c r="T9004">
        <v>3</v>
      </c>
      <c r="U9004">
        <v>0</v>
      </c>
      <c r="V9004">
        <v>7.1627999999999998</v>
      </c>
    </row>
    <row r="9005" spans="1:22" x14ac:dyDescent="0.25">
      <c r="A9005">
        <v>9004</v>
      </c>
      <c r="B9005" t="s">
        <v>10365</v>
      </c>
      <c r="C9005">
        <v>2012</v>
      </c>
      <c r="D9005" s="1">
        <v>41004</v>
      </c>
      <c r="E9005" s="1">
        <v>41005</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26.393399999999986</v>
      </c>
    </row>
    <row r="9006" spans="1:22" x14ac:dyDescent="0.25">
      <c r="A9006">
        <v>9005</v>
      </c>
      <c r="B9006" t="s">
        <v>10365</v>
      </c>
      <c r="C9006">
        <v>2012</v>
      </c>
      <c r="D9006" s="1">
        <v>41004</v>
      </c>
      <c r="E9006" s="1">
        <v>41005</v>
      </c>
      <c r="F9006" t="s">
        <v>1290</v>
      </c>
      <c r="G9006" t="s">
        <v>1934</v>
      </c>
      <c r="H9006" t="s">
        <v>1935</v>
      </c>
      <c r="I9006" t="s">
        <v>26</v>
      </c>
      <c r="J9006" t="s">
        <v>27</v>
      </c>
      <c r="K9006" t="s">
        <v>4676</v>
      </c>
      <c r="L9006" t="s">
        <v>96</v>
      </c>
      <c r="M9006">
        <v>99207</v>
      </c>
      <c r="N9006" t="s">
        <v>44</v>
      </c>
      <c r="O9006" t="s">
        <v>7784</v>
      </c>
      <c r="P9006" t="s">
        <v>46</v>
      </c>
      <c r="Q9006" t="s">
        <v>68</v>
      </c>
      <c r="R9006" t="s">
        <v>7785</v>
      </c>
      <c r="S9006">
        <v>23.84</v>
      </c>
      <c r="T9006">
        <v>8</v>
      </c>
      <c r="U9006">
        <v>0</v>
      </c>
      <c r="V9006">
        <v>6.4368000000000016</v>
      </c>
    </row>
    <row r="9007" spans="1:22" x14ac:dyDescent="0.25">
      <c r="A9007">
        <v>9006</v>
      </c>
      <c r="B9007" t="s">
        <v>10366</v>
      </c>
      <c r="C9007">
        <v>2014</v>
      </c>
      <c r="D9007" s="1">
        <v>41962</v>
      </c>
      <c r="E9007" s="1">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24.980400000000007</v>
      </c>
    </row>
    <row r="9008" spans="1:22" x14ac:dyDescent="0.25">
      <c r="A9008">
        <v>9007</v>
      </c>
      <c r="B9008" t="s">
        <v>10366</v>
      </c>
      <c r="C9008">
        <v>2014</v>
      </c>
      <c r="D9008" s="1">
        <v>41962</v>
      </c>
      <c r="E9008" s="1">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x14ac:dyDescent="0.25">
      <c r="A9009">
        <v>9008</v>
      </c>
      <c r="B9009" t="s">
        <v>10366</v>
      </c>
      <c r="C9009">
        <v>2014</v>
      </c>
      <c r="D9009" s="1">
        <v>41962</v>
      </c>
      <c r="E9009" s="1">
        <v>41962</v>
      </c>
      <c r="F9009" t="s">
        <v>1290</v>
      </c>
      <c r="G9009" t="s">
        <v>2023</v>
      </c>
      <c r="H9009" t="s">
        <v>2024</v>
      </c>
      <c r="I9009" t="s">
        <v>41</v>
      </c>
      <c r="J9009" t="s">
        <v>27</v>
      </c>
      <c r="K9009" t="s">
        <v>2548</v>
      </c>
      <c r="L9009" t="s">
        <v>114</v>
      </c>
      <c r="M9009">
        <v>53209</v>
      </c>
      <c r="N9009" t="s">
        <v>105</v>
      </c>
      <c r="O9009" t="s">
        <v>7381</v>
      </c>
      <c r="P9009" t="s">
        <v>46</v>
      </c>
      <c r="Q9009" t="s">
        <v>47</v>
      </c>
      <c r="R9009" t="s">
        <v>7382</v>
      </c>
      <c r="S9009">
        <v>7.38</v>
      </c>
      <c r="T9009">
        <v>2</v>
      </c>
      <c r="U9009">
        <v>0</v>
      </c>
      <c r="V9009">
        <v>3.4685999999999999</v>
      </c>
    </row>
    <row r="9010" spans="1:22" x14ac:dyDescent="0.25">
      <c r="A9010">
        <v>9009</v>
      </c>
      <c r="B9010" t="s">
        <v>10366</v>
      </c>
      <c r="C9010">
        <v>2014</v>
      </c>
      <c r="D9010" s="1">
        <v>41962</v>
      </c>
      <c r="E9010" s="1">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x14ac:dyDescent="0.25">
      <c r="A9011">
        <v>9010</v>
      </c>
      <c r="B9011" t="s">
        <v>10367</v>
      </c>
      <c r="C9011">
        <v>2014</v>
      </c>
      <c r="D9011" s="1">
        <v>41833</v>
      </c>
      <c r="E9011" s="1">
        <v>41839</v>
      </c>
      <c r="F9011" t="s">
        <v>50</v>
      </c>
      <c r="G9011" t="s">
        <v>7757</v>
      </c>
      <c r="H9011" t="s">
        <v>7758</v>
      </c>
      <c r="I9011" t="s">
        <v>26</v>
      </c>
      <c r="J9011" t="s">
        <v>27</v>
      </c>
      <c r="K9011" t="s">
        <v>746</v>
      </c>
      <c r="L9011" t="s">
        <v>498</v>
      </c>
      <c r="M9011">
        <v>45014</v>
      </c>
      <c r="N9011" t="s">
        <v>148</v>
      </c>
      <c r="O9011" t="s">
        <v>6073</v>
      </c>
      <c r="P9011" t="s">
        <v>46</v>
      </c>
      <c r="Q9011" t="s">
        <v>90</v>
      </c>
      <c r="R9011" t="s">
        <v>6074</v>
      </c>
      <c r="S9011">
        <v>3.8159999999999998</v>
      </c>
      <c r="T9011">
        <v>1</v>
      </c>
      <c r="U9011">
        <v>0.2</v>
      </c>
      <c r="V9011">
        <v>1.1924999999999997</v>
      </c>
    </row>
    <row r="9012" spans="1:22" x14ac:dyDescent="0.25">
      <c r="A9012">
        <v>9011</v>
      </c>
      <c r="B9012" t="s">
        <v>10368</v>
      </c>
      <c r="C9012">
        <v>2014</v>
      </c>
      <c r="D9012" s="1">
        <v>41779</v>
      </c>
      <c r="E9012" s="1">
        <v>41783</v>
      </c>
      <c r="F9012" t="s">
        <v>50</v>
      </c>
      <c r="G9012" t="s">
        <v>4592</v>
      </c>
      <c r="H9012" t="s">
        <v>4593</v>
      </c>
      <c r="I9012" t="s">
        <v>41</v>
      </c>
      <c r="J9012" t="s">
        <v>27</v>
      </c>
      <c r="K9012" t="s">
        <v>1681</v>
      </c>
      <c r="L9012" t="s">
        <v>358</v>
      </c>
      <c r="M9012">
        <v>35810</v>
      </c>
      <c r="N9012" t="s">
        <v>30</v>
      </c>
      <c r="O9012" t="s">
        <v>6399</v>
      </c>
      <c r="P9012" t="s">
        <v>46</v>
      </c>
      <c r="Q9012" t="s">
        <v>75</v>
      </c>
      <c r="R9012" t="s">
        <v>6400</v>
      </c>
      <c r="S9012">
        <v>26.16</v>
      </c>
      <c r="T9012">
        <v>4</v>
      </c>
      <c r="U9012">
        <v>0</v>
      </c>
      <c r="V9012">
        <v>12.8184</v>
      </c>
    </row>
    <row r="9013" spans="1:22" x14ac:dyDescent="0.25">
      <c r="A9013">
        <v>9012</v>
      </c>
      <c r="B9013" t="s">
        <v>10369</v>
      </c>
      <c r="C9013">
        <v>2012</v>
      </c>
      <c r="D9013" s="1">
        <v>41263</v>
      </c>
      <c r="E9013" s="1">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100.80000000000001</v>
      </c>
      <c r="T9013">
        <v>2</v>
      </c>
      <c r="U9013">
        <v>0.2</v>
      </c>
      <c r="V9013">
        <v>21.42</v>
      </c>
    </row>
    <row r="9014" spans="1:22" x14ac:dyDescent="0.25">
      <c r="A9014">
        <v>9013</v>
      </c>
      <c r="B9014" t="s">
        <v>10370</v>
      </c>
      <c r="C9014">
        <v>2013</v>
      </c>
      <c r="D9014" s="1">
        <v>41326</v>
      </c>
      <c r="E9014" s="1">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135.79999999999998</v>
      </c>
      <c r="T9014">
        <v>7</v>
      </c>
      <c r="U9014">
        <v>0</v>
      </c>
      <c r="V9014">
        <v>66.541999999999987</v>
      </c>
    </row>
    <row r="9015" spans="1:22" x14ac:dyDescent="0.25">
      <c r="A9015">
        <v>9014</v>
      </c>
      <c r="B9015" t="s">
        <v>10371</v>
      </c>
      <c r="C9015">
        <v>2014</v>
      </c>
      <c r="D9015" s="1">
        <v>41717</v>
      </c>
      <c r="E9015" s="1">
        <v>41721</v>
      </c>
      <c r="F9015" t="s">
        <v>50</v>
      </c>
      <c r="G9015" t="s">
        <v>8553</v>
      </c>
      <c r="H9015" t="s">
        <v>8554</v>
      </c>
      <c r="I9015" t="s">
        <v>41</v>
      </c>
      <c r="J9015" t="s">
        <v>27</v>
      </c>
      <c r="K9015" t="s">
        <v>42</v>
      </c>
      <c r="L9015" t="s">
        <v>43</v>
      </c>
      <c r="M9015">
        <v>90008</v>
      </c>
      <c r="N9015" t="s">
        <v>44</v>
      </c>
      <c r="O9015" t="s">
        <v>7184</v>
      </c>
      <c r="P9015" t="s">
        <v>46</v>
      </c>
      <c r="Q9015" t="s">
        <v>68</v>
      </c>
      <c r="R9015" t="s">
        <v>4224</v>
      </c>
      <c r="S9015">
        <v>13.899999999999999</v>
      </c>
      <c r="T9015">
        <v>5</v>
      </c>
      <c r="U9015">
        <v>0</v>
      </c>
      <c r="V9015">
        <v>3.7529999999999997</v>
      </c>
    </row>
    <row r="9016" spans="1:22" x14ac:dyDescent="0.25">
      <c r="A9016">
        <v>9015</v>
      </c>
      <c r="B9016" t="s">
        <v>10371</v>
      </c>
      <c r="C9016">
        <v>2014</v>
      </c>
      <c r="D9016" s="1">
        <v>41717</v>
      </c>
      <c r="E9016" s="1">
        <v>41721</v>
      </c>
      <c r="F9016" t="s">
        <v>50</v>
      </c>
      <c r="G9016" t="s">
        <v>8553</v>
      </c>
      <c r="H9016" t="s">
        <v>8554</v>
      </c>
      <c r="I9016" t="s">
        <v>41</v>
      </c>
      <c r="J9016" t="s">
        <v>27</v>
      </c>
      <c r="K9016" t="s">
        <v>42</v>
      </c>
      <c r="L9016" t="s">
        <v>43</v>
      </c>
      <c r="M9016">
        <v>90008</v>
      </c>
      <c r="N9016" t="s">
        <v>44</v>
      </c>
      <c r="O9016" t="s">
        <v>3041</v>
      </c>
      <c r="P9016" t="s">
        <v>46</v>
      </c>
      <c r="Q9016" t="s">
        <v>173</v>
      </c>
      <c r="R9016" t="s">
        <v>3042</v>
      </c>
      <c r="S9016">
        <v>19.399999999999999</v>
      </c>
      <c r="T9016">
        <v>5</v>
      </c>
      <c r="U9016">
        <v>0</v>
      </c>
      <c r="V9016">
        <v>9.3120000000000012</v>
      </c>
    </row>
    <row r="9017" spans="1:22" x14ac:dyDescent="0.25">
      <c r="A9017">
        <v>9016</v>
      </c>
      <c r="B9017" t="s">
        <v>10372</v>
      </c>
      <c r="C9017">
        <v>2013</v>
      </c>
      <c r="D9017" s="1">
        <v>41626</v>
      </c>
      <c r="E9017" s="1">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4.3835999999999995</v>
      </c>
    </row>
    <row r="9018" spans="1:22" x14ac:dyDescent="0.25">
      <c r="A9018">
        <v>9017</v>
      </c>
      <c r="B9018" t="s">
        <v>10372</v>
      </c>
      <c r="C9018">
        <v>2013</v>
      </c>
      <c r="D9018" s="1">
        <v>41626</v>
      </c>
      <c r="E9018" s="1">
        <v>41632</v>
      </c>
      <c r="F9018" t="s">
        <v>50</v>
      </c>
      <c r="G9018" t="s">
        <v>3094</v>
      </c>
      <c r="H9018" t="s">
        <v>3095</v>
      </c>
      <c r="I9018" t="s">
        <v>41</v>
      </c>
      <c r="J9018" t="s">
        <v>27</v>
      </c>
      <c r="K9018" t="s">
        <v>667</v>
      </c>
      <c r="L9018" t="s">
        <v>668</v>
      </c>
      <c r="M9018">
        <v>88220</v>
      </c>
      <c r="N9018" t="s">
        <v>44</v>
      </c>
      <c r="O9018" t="s">
        <v>5770</v>
      </c>
      <c r="P9018" t="s">
        <v>46</v>
      </c>
      <c r="Q9018" t="s">
        <v>75</v>
      </c>
      <c r="R9018" t="s">
        <v>5771</v>
      </c>
      <c r="S9018">
        <v>11.416</v>
      </c>
      <c r="T9018">
        <v>1</v>
      </c>
      <c r="U9018">
        <v>0.2</v>
      </c>
      <c r="V9018">
        <v>3.8528999999999991</v>
      </c>
    </row>
    <row r="9019" spans="1:22" x14ac:dyDescent="0.25">
      <c r="A9019">
        <v>9018</v>
      </c>
      <c r="B9019" t="s">
        <v>10373</v>
      </c>
      <c r="C9019">
        <v>2013</v>
      </c>
      <c r="D9019" s="1">
        <v>41360</v>
      </c>
      <c r="E9019" s="1">
        <v>41362</v>
      </c>
      <c r="F9019" t="s">
        <v>23</v>
      </c>
      <c r="G9019" t="s">
        <v>5247</v>
      </c>
      <c r="H9019" t="s">
        <v>5248</v>
      </c>
      <c r="I9019" t="s">
        <v>26</v>
      </c>
      <c r="J9019" t="s">
        <v>27</v>
      </c>
      <c r="K9019" t="s">
        <v>8413</v>
      </c>
      <c r="L9019" t="s">
        <v>6259</v>
      </c>
      <c r="M9019">
        <v>83201</v>
      </c>
      <c r="N9019" t="s">
        <v>44</v>
      </c>
      <c r="O9019" t="s">
        <v>4004</v>
      </c>
      <c r="P9019" t="s">
        <v>46</v>
      </c>
      <c r="Q9019" t="s">
        <v>90</v>
      </c>
      <c r="R9019" t="s">
        <v>4005</v>
      </c>
      <c r="S9019">
        <v>17.64</v>
      </c>
      <c r="T9019">
        <v>3</v>
      </c>
      <c r="U9019">
        <v>0</v>
      </c>
      <c r="V9019">
        <v>8.6435999999999993</v>
      </c>
    </row>
    <row r="9020" spans="1:22" x14ac:dyDescent="0.25">
      <c r="A9020">
        <v>9019</v>
      </c>
      <c r="B9020" t="s">
        <v>10373</v>
      </c>
      <c r="C9020">
        <v>2013</v>
      </c>
      <c r="D9020" s="1">
        <v>41360</v>
      </c>
      <c r="E9020" s="1">
        <v>41362</v>
      </c>
      <c r="F9020" t="s">
        <v>23</v>
      </c>
      <c r="G9020" t="s">
        <v>5247</v>
      </c>
      <c r="H9020" t="s">
        <v>5248</v>
      </c>
      <c r="I9020" t="s">
        <v>26</v>
      </c>
      <c r="J9020" t="s">
        <v>27</v>
      </c>
      <c r="K9020" t="s">
        <v>8413</v>
      </c>
      <c r="L9020" t="s">
        <v>6259</v>
      </c>
      <c r="M9020">
        <v>83201</v>
      </c>
      <c r="N9020" t="s">
        <v>44</v>
      </c>
      <c r="O9020" t="s">
        <v>132</v>
      </c>
      <c r="P9020" t="s">
        <v>46</v>
      </c>
      <c r="Q9020" t="s">
        <v>75</v>
      </c>
      <c r="R9020" t="s">
        <v>133</v>
      </c>
      <c r="S9020">
        <v>17.04</v>
      </c>
      <c r="T9020">
        <v>3</v>
      </c>
      <c r="U9020">
        <v>0.2</v>
      </c>
      <c r="V9020">
        <v>5.5379999999999985</v>
      </c>
    </row>
    <row r="9021" spans="1:22" x14ac:dyDescent="0.25">
      <c r="A9021">
        <v>9020</v>
      </c>
      <c r="B9021" t="s">
        <v>10374</v>
      </c>
      <c r="C9021">
        <v>2011</v>
      </c>
      <c r="D9021" s="1">
        <v>40893</v>
      </c>
      <c r="E9021" s="1">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7.9983999999999895</v>
      </c>
    </row>
    <row r="9022" spans="1:22" x14ac:dyDescent="0.25">
      <c r="A9022">
        <v>9021</v>
      </c>
      <c r="B9022" t="s">
        <v>10374</v>
      </c>
      <c r="C9022">
        <v>2011</v>
      </c>
      <c r="D9022" s="1">
        <v>40893</v>
      </c>
      <c r="E9022" s="1">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9.7217999999999982</v>
      </c>
    </row>
    <row r="9023" spans="1:22" x14ac:dyDescent="0.25">
      <c r="A9023">
        <v>9022</v>
      </c>
      <c r="B9023" t="s">
        <v>10375</v>
      </c>
      <c r="C9023">
        <v>2012</v>
      </c>
      <c r="D9023" s="1">
        <v>41228</v>
      </c>
      <c r="E9023" s="1">
        <v>41233</v>
      </c>
      <c r="F9023" t="s">
        <v>50</v>
      </c>
      <c r="G9023" t="s">
        <v>8993</v>
      </c>
      <c r="H9023" t="s">
        <v>8994</v>
      </c>
      <c r="I9023" t="s">
        <v>41</v>
      </c>
      <c r="J9023" t="s">
        <v>27</v>
      </c>
      <c r="K9023" t="s">
        <v>2835</v>
      </c>
      <c r="L9023" t="s">
        <v>498</v>
      </c>
      <c r="M9023">
        <v>43615</v>
      </c>
      <c r="N9023" t="s">
        <v>148</v>
      </c>
      <c r="O9023" t="s">
        <v>4642</v>
      </c>
      <c r="P9023" t="s">
        <v>46</v>
      </c>
      <c r="Q9023" t="s">
        <v>75</v>
      </c>
      <c r="R9023" t="s">
        <v>4643</v>
      </c>
      <c r="S9023">
        <v>166.92000000000002</v>
      </c>
      <c r="T9023">
        <v>13</v>
      </c>
      <c r="U9023">
        <v>0.7</v>
      </c>
      <c r="V9023">
        <v>-116.84399999999999</v>
      </c>
    </row>
    <row r="9024" spans="1:22" x14ac:dyDescent="0.25">
      <c r="A9024">
        <v>9023</v>
      </c>
      <c r="B9024" t="s">
        <v>10376</v>
      </c>
      <c r="C9024">
        <v>2013</v>
      </c>
      <c r="D9024" s="1">
        <v>41509</v>
      </c>
      <c r="E9024" s="1">
        <v>41510</v>
      </c>
      <c r="F9024" t="s">
        <v>188</v>
      </c>
      <c r="G9024" t="s">
        <v>6255</v>
      </c>
      <c r="H9024" t="s">
        <v>6256</v>
      </c>
      <c r="I9024" t="s">
        <v>102</v>
      </c>
      <c r="J9024" t="s">
        <v>27</v>
      </c>
      <c r="K9024" t="s">
        <v>5339</v>
      </c>
      <c r="L9024" t="s">
        <v>457</v>
      </c>
      <c r="M9024">
        <v>80525</v>
      </c>
      <c r="N9024" t="s">
        <v>44</v>
      </c>
      <c r="O9024" t="s">
        <v>1994</v>
      </c>
      <c r="P9024" t="s">
        <v>32</v>
      </c>
      <c r="Q9024" t="s">
        <v>65</v>
      </c>
      <c r="R9024" t="s">
        <v>1995</v>
      </c>
      <c r="S9024">
        <v>98.328000000000003</v>
      </c>
      <c r="T9024">
        <v>3</v>
      </c>
      <c r="U9024">
        <v>0.2</v>
      </c>
      <c r="V9024">
        <v>9.832800000000006</v>
      </c>
    </row>
    <row r="9025" spans="1:22" x14ac:dyDescent="0.25">
      <c r="A9025">
        <v>9024</v>
      </c>
      <c r="B9025" t="s">
        <v>10377</v>
      </c>
      <c r="C9025">
        <v>2012</v>
      </c>
      <c r="D9025" s="1">
        <v>41089</v>
      </c>
      <c r="E9025" s="1">
        <v>41092</v>
      </c>
      <c r="F9025" t="s">
        <v>188</v>
      </c>
      <c r="G9025" t="s">
        <v>4143</v>
      </c>
      <c r="H9025" t="s">
        <v>4144</v>
      </c>
      <c r="I9025" t="s">
        <v>26</v>
      </c>
      <c r="J9025" t="s">
        <v>27</v>
      </c>
      <c r="K9025" t="s">
        <v>266</v>
      </c>
      <c r="L9025" t="s">
        <v>267</v>
      </c>
      <c r="M9025">
        <v>10024</v>
      </c>
      <c r="N9025" t="s">
        <v>148</v>
      </c>
      <c r="O9025" t="s">
        <v>2095</v>
      </c>
      <c r="P9025" t="s">
        <v>32</v>
      </c>
      <c r="Q9025" t="s">
        <v>36</v>
      </c>
      <c r="R9025" t="s">
        <v>2096</v>
      </c>
      <c r="S9025">
        <v>117.88199999999999</v>
      </c>
      <c r="T9025">
        <v>1</v>
      </c>
      <c r="U9025">
        <v>0.1</v>
      </c>
      <c r="V9025">
        <v>1.3097999999999956</v>
      </c>
    </row>
    <row r="9026" spans="1:22" x14ac:dyDescent="0.25">
      <c r="A9026">
        <v>9025</v>
      </c>
      <c r="B9026" t="s">
        <v>10378</v>
      </c>
      <c r="C9026">
        <v>2013</v>
      </c>
      <c r="D9026" s="1">
        <v>41452</v>
      </c>
      <c r="E9026" s="1">
        <v>41458</v>
      </c>
      <c r="F9026" t="s">
        <v>50</v>
      </c>
      <c r="G9026" t="s">
        <v>8993</v>
      </c>
      <c r="H9026" t="s">
        <v>8994</v>
      </c>
      <c r="I9026" t="s">
        <v>41</v>
      </c>
      <c r="J9026" t="s">
        <v>27</v>
      </c>
      <c r="K9026" t="s">
        <v>266</v>
      </c>
      <c r="L9026" t="s">
        <v>267</v>
      </c>
      <c r="M9026">
        <v>10035</v>
      </c>
      <c r="N9026" t="s">
        <v>148</v>
      </c>
      <c r="O9026" t="s">
        <v>7741</v>
      </c>
      <c r="P9026" t="s">
        <v>71</v>
      </c>
      <c r="Q9026" t="s">
        <v>161</v>
      </c>
      <c r="R9026" t="s">
        <v>7742</v>
      </c>
      <c r="S9026">
        <v>20.97</v>
      </c>
      <c r="T9026">
        <v>3</v>
      </c>
      <c r="U9026">
        <v>0</v>
      </c>
      <c r="V9026">
        <v>9.017100000000001</v>
      </c>
    </row>
    <row r="9027" spans="1:22" x14ac:dyDescent="0.25">
      <c r="A9027">
        <v>9026</v>
      </c>
      <c r="B9027" t="s">
        <v>10378</v>
      </c>
      <c r="C9027">
        <v>2013</v>
      </c>
      <c r="D9027" s="1">
        <v>41452</v>
      </c>
      <c r="E9027" s="1">
        <v>41458</v>
      </c>
      <c r="F9027" t="s">
        <v>50</v>
      </c>
      <c r="G9027" t="s">
        <v>8993</v>
      </c>
      <c r="H9027" t="s">
        <v>8994</v>
      </c>
      <c r="I9027" t="s">
        <v>41</v>
      </c>
      <c r="J9027" t="s">
        <v>27</v>
      </c>
      <c r="K9027" t="s">
        <v>266</v>
      </c>
      <c r="L9027" t="s">
        <v>267</v>
      </c>
      <c r="M9027">
        <v>10035</v>
      </c>
      <c r="N9027" t="s">
        <v>148</v>
      </c>
      <c r="O9027" t="s">
        <v>6276</v>
      </c>
      <c r="P9027" t="s">
        <v>71</v>
      </c>
      <c r="Q9027" t="s">
        <v>161</v>
      </c>
      <c r="R9027" t="s">
        <v>6277</v>
      </c>
      <c r="S9027">
        <v>139.96</v>
      </c>
      <c r="T9027">
        <v>4</v>
      </c>
      <c r="U9027">
        <v>0</v>
      </c>
      <c r="V9027">
        <v>9.7972000000000037</v>
      </c>
    </row>
    <row r="9028" spans="1:22" x14ac:dyDescent="0.25">
      <c r="A9028">
        <v>9027</v>
      </c>
      <c r="B9028" t="s">
        <v>10378</v>
      </c>
      <c r="C9028">
        <v>2013</v>
      </c>
      <c r="D9028" s="1">
        <v>41452</v>
      </c>
      <c r="E9028" s="1">
        <v>41458</v>
      </c>
      <c r="F9028" t="s">
        <v>50</v>
      </c>
      <c r="G9028" t="s">
        <v>8993</v>
      </c>
      <c r="H9028" t="s">
        <v>8994</v>
      </c>
      <c r="I9028" t="s">
        <v>41</v>
      </c>
      <c r="J9028" t="s">
        <v>27</v>
      </c>
      <c r="K9028" t="s">
        <v>266</v>
      </c>
      <c r="L9028" t="s">
        <v>267</v>
      </c>
      <c r="M9028">
        <v>10035</v>
      </c>
      <c r="N9028" t="s">
        <v>148</v>
      </c>
      <c r="O9028" t="s">
        <v>3839</v>
      </c>
      <c r="P9028" t="s">
        <v>32</v>
      </c>
      <c r="Q9028" t="s">
        <v>65</v>
      </c>
      <c r="R9028" t="s">
        <v>3840</v>
      </c>
      <c r="S9028">
        <v>37.74</v>
      </c>
      <c r="T9028">
        <v>3</v>
      </c>
      <c r="U9028">
        <v>0</v>
      </c>
      <c r="V9028">
        <v>12.831599999999996</v>
      </c>
    </row>
    <row r="9029" spans="1:22" x14ac:dyDescent="0.25">
      <c r="A9029">
        <v>9028</v>
      </c>
      <c r="B9029" t="s">
        <v>10379</v>
      </c>
      <c r="C9029">
        <v>2013</v>
      </c>
      <c r="D9029" s="1">
        <v>41535</v>
      </c>
      <c r="E9029" s="1">
        <v>41540</v>
      </c>
      <c r="F9029" t="s">
        <v>50</v>
      </c>
      <c r="G9029" t="s">
        <v>235</v>
      </c>
      <c r="H9029" t="s">
        <v>236</v>
      </c>
      <c r="I9029" t="s">
        <v>26</v>
      </c>
      <c r="J9029" t="s">
        <v>27</v>
      </c>
      <c r="K9029" t="s">
        <v>10380</v>
      </c>
      <c r="L9029" t="s">
        <v>1245</v>
      </c>
      <c r="M9029">
        <v>1752</v>
      </c>
      <c r="N9029" t="s">
        <v>148</v>
      </c>
      <c r="O9029" t="s">
        <v>2447</v>
      </c>
      <c r="P9029" t="s">
        <v>32</v>
      </c>
      <c r="Q9029" t="s">
        <v>65</v>
      </c>
      <c r="R9029" t="s">
        <v>2448</v>
      </c>
      <c r="S9029">
        <v>14.82</v>
      </c>
      <c r="T9029">
        <v>3</v>
      </c>
      <c r="U9029">
        <v>0</v>
      </c>
      <c r="V9029">
        <v>6.224400000000001</v>
      </c>
    </row>
    <row r="9030" spans="1:22" x14ac:dyDescent="0.25">
      <c r="A9030">
        <v>9029</v>
      </c>
      <c r="B9030" t="s">
        <v>10379</v>
      </c>
      <c r="C9030">
        <v>2013</v>
      </c>
      <c r="D9030" s="1">
        <v>41535</v>
      </c>
      <c r="E9030" s="1">
        <v>41540</v>
      </c>
      <c r="F9030" t="s">
        <v>50</v>
      </c>
      <c r="G9030" t="s">
        <v>235</v>
      </c>
      <c r="H9030" t="s">
        <v>236</v>
      </c>
      <c r="I9030" t="s">
        <v>26</v>
      </c>
      <c r="J9030" t="s">
        <v>27</v>
      </c>
      <c r="K9030" t="s">
        <v>10380</v>
      </c>
      <c r="L9030" t="s">
        <v>1245</v>
      </c>
      <c r="M9030">
        <v>1752</v>
      </c>
      <c r="N9030" t="s">
        <v>148</v>
      </c>
      <c r="O9030" t="s">
        <v>1714</v>
      </c>
      <c r="P9030" t="s">
        <v>32</v>
      </c>
      <c r="Q9030" t="s">
        <v>65</v>
      </c>
      <c r="R9030" t="s">
        <v>1715</v>
      </c>
      <c r="S9030">
        <v>191.82</v>
      </c>
      <c r="T9030">
        <v>3</v>
      </c>
      <c r="U9030">
        <v>0</v>
      </c>
      <c r="V9030">
        <v>61.382399999999997</v>
      </c>
    </row>
    <row r="9031" spans="1:22" x14ac:dyDescent="0.25">
      <c r="A9031">
        <v>9030</v>
      </c>
      <c r="B9031" t="s">
        <v>10381</v>
      </c>
      <c r="C9031">
        <v>2011</v>
      </c>
      <c r="D9031" s="1">
        <v>40742</v>
      </c>
      <c r="E9031" s="1">
        <v>40747</v>
      </c>
      <c r="F9031" t="s">
        <v>50</v>
      </c>
      <c r="G9031" t="s">
        <v>6408</v>
      </c>
      <c r="H9031" t="s">
        <v>6409</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x14ac:dyDescent="0.25">
      <c r="A9032">
        <v>9031</v>
      </c>
      <c r="B9032" t="s">
        <v>10382</v>
      </c>
      <c r="C9032">
        <v>2014</v>
      </c>
      <c r="D9032" s="1">
        <v>41884</v>
      </c>
      <c r="E9032" s="1">
        <v>41884</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103.81799999999998</v>
      </c>
    </row>
    <row r="9033" spans="1:22" x14ac:dyDescent="0.25">
      <c r="A9033">
        <v>9032</v>
      </c>
      <c r="B9033" t="s">
        <v>10382</v>
      </c>
      <c r="C9033">
        <v>2014</v>
      </c>
      <c r="D9033" s="1">
        <v>41884</v>
      </c>
      <c r="E9033" s="1">
        <v>41884</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45.36960000000002</v>
      </c>
    </row>
    <row r="9034" spans="1:22" x14ac:dyDescent="0.25">
      <c r="A9034">
        <v>9033</v>
      </c>
      <c r="B9034" t="s">
        <v>10383</v>
      </c>
      <c r="C9034">
        <v>2014</v>
      </c>
      <c r="D9034" s="1">
        <v>41813</v>
      </c>
      <c r="E9034" s="1">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146.38799999999998</v>
      </c>
    </row>
    <row r="9035" spans="1:22" x14ac:dyDescent="0.25">
      <c r="A9035">
        <v>9034</v>
      </c>
      <c r="B9035" t="s">
        <v>10384</v>
      </c>
      <c r="C9035">
        <v>2011</v>
      </c>
      <c r="D9035" s="1">
        <v>40788</v>
      </c>
      <c r="E9035" s="1">
        <v>40793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843.17059999999992</v>
      </c>
    </row>
    <row r="9036" spans="1:22" x14ac:dyDescent="0.25">
      <c r="A9036">
        <v>9035</v>
      </c>
      <c r="B9036" t="s">
        <v>10385</v>
      </c>
      <c r="C9036">
        <v>2012</v>
      </c>
      <c r="D9036" s="1">
        <v>41183</v>
      </c>
      <c r="E9036" s="1">
        <v>41187</v>
      </c>
      <c r="F9036" t="s">
        <v>50</v>
      </c>
      <c r="G9036" t="s">
        <v>660</v>
      </c>
      <c r="H9036" t="s">
        <v>661</v>
      </c>
      <c r="I9036" t="s">
        <v>26</v>
      </c>
      <c r="J9036" t="s">
        <v>27</v>
      </c>
      <c r="K9036" t="s">
        <v>1320</v>
      </c>
      <c r="L9036" t="s">
        <v>211</v>
      </c>
      <c r="M9036">
        <v>62301</v>
      </c>
      <c r="N9036" t="s">
        <v>105</v>
      </c>
      <c r="O9036" t="s">
        <v>5743</v>
      </c>
      <c r="P9036" t="s">
        <v>46</v>
      </c>
      <c r="Q9036" t="s">
        <v>75</v>
      </c>
      <c r="R9036" t="s">
        <v>5744</v>
      </c>
      <c r="S9036">
        <v>2.9919999999999995</v>
      </c>
      <c r="T9036">
        <v>4</v>
      </c>
      <c r="U9036">
        <v>0.8</v>
      </c>
      <c r="V9036">
        <v>-4.4880000000000013</v>
      </c>
    </row>
    <row r="9037" spans="1:22" x14ac:dyDescent="0.25">
      <c r="A9037">
        <v>9036</v>
      </c>
      <c r="B9037" t="s">
        <v>10385</v>
      </c>
      <c r="C9037">
        <v>2012</v>
      </c>
      <c r="D9037" s="1">
        <v>41183</v>
      </c>
      <c r="E9037" s="1">
        <v>41187</v>
      </c>
      <c r="F9037" t="s">
        <v>50</v>
      </c>
      <c r="G9037" t="s">
        <v>660</v>
      </c>
      <c r="H9037" t="s">
        <v>661</v>
      </c>
      <c r="I9037" t="s">
        <v>26</v>
      </c>
      <c r="J9037" t="s">
        <v>27</v>
      </c>
      <c r="K9037" t="s">
        <v>1320</v>
      </c>
      <c r="L9037" t="s">
        <v>211</v>
      </c>
      <c r="M9037">
        <v>62301</v>
      </c>
      <c r="N9037" t="s">
        <v>105</v>
      </c>
      <c r="O9037" t="s">
        <v>662</v>
      </c>
      <c r="P9037" t="s">
        <v>71</v>
      </c>
      <c r="Q9037" t="s">
        <v>161</v>
      </c>
      <c r="R9037" t="s">
        <v>663</v>
      </c>
      <c r="S9037">
        <v>108.76800000000001</v>
      </c>
      <c r="T9037">
        <v>4</v>
      </c>
      <c r="U9037">
        <v>0.2</v>
      </c>
      <c r="V9037">
        <v>2.7191999999999901</v>
      </c>
    </row>
    <row r="9038" spans="1:22" x14ac:dyDescent="0.25">
      <c r="A9038">
        <v>9037</v>
      </c>
      <c r="B9038" t="s">
        <v>10386</v>
      </c>
      <c r="C9038">
        <v>2012</v>
      </c>
      <c r="D9038" s="1">
        <v>41006</v>
      </c>
      <c r="E9038" s="1">
        <v>41009</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12.441600000000001</v>
      </c>
    </row>
    <row r="9039" spans="1:22" x14ac:dyDescent="0.25">
      <c r="A9039">
        <v>9038</v>
      </c>
      <c r="B9039" t="s">
        <v>10386</v>
      </c>
      <c r="C9039">
        <v>2012</v>
      </c>
      <c r="D9039" s="1">
        <v>41006</v>
      </c>
      <c r="E9039" s="1">
        <v>41009</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5.8707999999999991</v>
      </c>
    </row>
    <row r="9040" spans="1:22" x14ac:dyDescent="0.25">
      <c r="A9040">
        <v>9039</v>
      </c>
      <c r="B9040" t="s">
        <v>10387</v>
      </c>
      <c r="C9040">
        <v>2014</v>
      </c>
      <c r="D9040" s="1">
        <v>41965</v>
      </c>
      <c r="E9040" s="1">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-12.414599999999997</v>
      </c>
    </row>
    <row r="9041" spans="1:22" x14ac:dyDescent="0.25">
      <c r="A9041">
        <v>9040</v>
      </c>
      <c r="B9041" t="s">
        <v>10388</v>
      </c>
      <c r="C9041">
        <v>2013</v>
      </c>
      <c r="D9041" s="1">
        <v>41626</v>
      </c>
      <c r="E9041" s="1">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x14ac:dyDescent="0.25">
      <c r="A9042">
        <v>9041</v>
      </c>
      <c r="B9042" t="s">
        <v>10389</v>
      </c>
      <c r="C9042">
        <v>2011</v>
      </c>
      <c r="D9042" s="1">
        <v>40805</v>
      </c>
      <c r="E9042" s="1">
        <v>40810</v>
      </c>
      <c r="F9042" t="s">
        <v>50</v>
      </c>
      <c r="G9042" t="s">
        <v>4592</v>
      </c>
      <c r="H9042" t="s">
        <v>4593</v>
      </c>
      <c r="I9042" t="s">
        <v>41</v>
      </c>
      <c r="J9042" t="s">
        <v>27</v>
      </c>
      <c r="K9042" t="s">
        <v>8026</v>
      </c>
      <c r="L9042" t="s">
        <v>310</v>
      </c>
      <c r="M9042">
        <v>85224</v>
      </c>
      <c r="N9042" t="s">
        <v>44</v>
      </c>
      <c r="O9042" t="s">
        <v>4455</v>
      </c>
      <c r="P9042" t="s">
        <v>32</v>
      </c>
      <c r="Q9042" t="s">
        <v>56</v>
      </c>
      <c r="R9042" t="s">
        <v>4456</v>
      </c>
      <c r="S9042">
        <v>73.915000000000006</v>
      </c>
      <c r="T9042">
        <v>1</v>
      </c>
      <c r="U9042">
        <v>0.5</v>
      </c>
      <c r="V9042">
        <v>-45.827300000000008</v>
      </c>
    </row>
    <row r="9043" spans="1:22" x14ac:dyDescent="0.25">
      <c r="A9043">
        <v>9042</v>
      </c>
      <c r="B9043" t="s">
        <v>10390</v>
      </c>
      <c r="C9043">
        <v>2011</v>
      </c>
      <c r="D9043" s="1">
        <v>40814</v>
      </c>
      <c r="E9043" s="1">
        <v>40819</v>
      </c>
      <c r="F9043" t="s">
        <v>50</v>
      </c>
      <c r="G9043" t="s">
        <v>1655</v>
      </c>
      <c r="H9043" t="s">
        <v>1656</v>
      </c>
      <c r="I9043" t="s">
        <v>26</v>
      </c>
      <c r="J9043" t="s">
        <v>27</v>
      </c>
      <c r="K9043" t="s">
        <v>7237</v>
      </c>
      <c r="L9043" t="s">
        <v>54</v>
      </c>
      <c r="M9043">
        <v>33021</v>
      </c>
      <c r="N9043" t="s">
        <v>30</v>
      </c>
      <c r="O9043" t="s">
        <v>9186</v>
      </c>
      <c r="P9043" t="s">
        <v>32</v>
      </c>
      <c r="Q9043" t="s">
        <v>65</v>
      </c>
      <c r="R9043" t="s">
        <v>9187</v>
      </c>
      <c r="S9043">
        <v>337.08800000000002</v>
      </c>
      <c r="T9043">
        <v>4</v>
      </c>
      <c r="U9043">
        <v>0.2</v>
      </c>
      <c r="V9043">
        <v>16.854399999999984</v>
      </c>
    </row>
    <row r="9044" spans="1:22" x14ac:dyDescent="0.25">
      <c r="A9044">
        <v>9043</v>
      </c>
      <c r="B9044" t="s">
        <v>10391</v>
      </c>
      <c r="C9044">
        <v>2012</v>
      </c>
      <c r="D9044" s="1">
        <v>41174</v>
      </c>
      <c r="E9044" s="1">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x14ac:dyDescent="0.25">
      <c r="A9045">
        <v>9044</v>
      </c>
      <c r="B9045" t="s">
        <v>10392</v>
      </c>
      <c r="C9045">
        <v>2013</v>
      </c>
      <c r="D9045" s="1">
        <v>41586</v>
      </c>
      <c r="E9045" s="1">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x14ac:dyDescent="0.25">
      <c r="A9046">
        <v>9045</v>
      </c>
      <c r="B9046" t="s">
        <v>10393</v>
      </c>
      <c r="C9046">
        <v>2014</v>
      </c>
      <c r="D9046" s="1">
        <v>41990</v>
      </c>
      <c r="E9046" s="1">
        <v>41994</v>
      </c>
      <c r="F9046" t="s">
        <v>23</v>
      </c>
      <c r="G9046" t="s">
        <v>3025</v>
      </c>
      <c r="H9046" t="s">
        <v>3026</v>
      </c>
      <c r="I9046" t="s">
        <v>41</v>
      </c>
      <c r="J9046" t="s">
        <v>27</v>
      </c>
      <c r="K9046" t="s">
        <v>5030</v>
      </c>
      <c r="L9046" t="s">
        <v>43</v>
      </c>
      <c r="M9046">
        <v>94086</v>
      </c>
      <c r="N9046" t="s">
        <v>44</v>
      </c>
      <c r="O9046" t="s">
        <v>5743</v>
      </c>
      <c r="P9046" t="s">
        <v>46</v>
      </c>
      <c r="Q9046" t="s">
        <v>75</v>
      </c>
      <c r="R9046" t="s">
        <v>5744</v>
      </c>
      <c r="S9046">
        <v>5.9840000000000009</v>
      </c>
      <c r="T9046">
        <v>2</v>
      </c>
      <c r="U9046">
        <v>0.2</v>
      </c>
      <c r="V9046">
        <v>2.2439999999999998</v>
      </c>
    </row>
    <row r="9047" spans="1:22" x14ac:dyDescent="0.25">
      <c r="A9047">
        <v>9046</v>
      </c>
      <c r="B9047" t="s">
        <v>10393</v>
      </c>
      <c r="C9047">
        <v>2014</v>
      </c>
      <c r="D9047" s="1">
        <v>41990</v>
      </c>
      <c r="E9047" s="1">
        <v>41994</v>
      </c>
      <c r="F9047" t="s">
        <v>23</v>
      </c>
      <c r="G9047" t="s">
        <v>3025</v>
      </c>
      <c r="H9047" t="s">
        <v>3026</v>
      </c>
      <c r="I9047" t="s">
        <v>41</v>
      </c>
      <c r="J9047" t="s">
        <v>27</v>
      </c>
      <c r="K9047" t="s">
        <v>5030</v>
      </c>
      <c r="L9047" t="s">
        <v>43</v>
      </c>
      <c r="M9047">
        <v>94086</v>
      </c>
      <c r="N9047" t="s">
        <v>44</v>
      </c>
      <c r="O9047" t="s">
        <v>5330</v>
      </c>
      <c r="P9047" t="s">
        <v>71</v>
      </c>
      <c r="Q9047" t="s">
        <v>161</v>
      </c>
      <c r="R9047" t="s">
        <v>5331</v>
      </c>
      <c r="S9047">
        <v>189.95000000000002</v>
      </c>
      <c r="T9047">
        <v>5</v>
      </c>
      <c r="U9047">
        <v>0</v>
      </c>
      <c r="V9047">
        <v>45.587999999999994</v>
      </c>
    </row>
    <row r="9048" spans="1:22" x14ac:dyDescent="0.25">
      <c r="A9048">
        <v>9047</v>
      </c>
      <c r="B9048" t="s">
        <v>10393</v>
      </c>
      <c r="C9048">
        <v>2014</v>
      </c>
      <c r="D9048" s="1">
        <v>41990</v>
      </c>
      <c r="E9048" s="1">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31.489499999999992</v>
      </c>
    </row>
    <row r="9049" spans="1:22" x14ac:dyDescent="0.25">
      <c r="A9049">
        <v>9048</v>
      </c>
      <c r="B9049" t="s">
        <v>10393</v>
      </c>
      <c r="C9049">
        <v>2014</v>
      </c>
      <c r="D9049" s="1">
        <v>41990</v>
      </c>
      <c r="E9049" s="1">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29.950000000000003</v>
      </c>
      <c r="T9049">
        <v>5</v>
      </c>
      <c r="U9049">
        <v>0</v>
      </c>
      <c r="V9049">
        <v>8.6854999999999993</v>
      </c>
    </row>
    <row r="9050" spans="1:22" x14ac:dyDescent="0.25">
      <c r="A9050">
        <v>9049</v>
      </c>
      <c r="B9050" t="s">
        <v>10393</v>
      </c>
      <c r="C9050">
        <v>2014</v>
      </c>
      <c r="D9050" s="1">
        <v>41990</v>
      </c>
      <c r="E9050" s="1">
        <v>41994</v>
      </c>
      <c r="F9050" t="s">
        <v>23</v>
      </c>
      <c r="G9050" t="s">
        <v>3025</v>
      </c>
      <c r="H9050" t="s">
        <v>3026</v>
      </c>
      <c r="I9050" t="s">
        <v>41</v>
      </c>
      <c r="J9050" t="s">
        <v>27</v>
      </c>
      <c r="K9050" t="s">
        <v>5030</v>
      </c>
      <c r="L9050" t="s">
        <v>43</v>
      </c>
      <c r="M9050">
        <v>94086</v>
      </c>
      <c r="N9050" t="s">
        <v>44</v>
      </c>
      <c r="O9050" t="s">
        <v>8457</v>
      </c>
      <c r="P9050" t="s">
        <v>46</v>
      </c>
      <c r="Q9050" t="s">
        <v>47</v>
      </c>
      <c r="R9050" t="s">
        <v>8458</v>
      </c>
      <c r="S9050">
        <v>44.400000000000006</v>
      </c>
      <c r="T9050">
        <v>3</v>
      </c>
      <c r="U9050">
        <v>0</v>
      </c>
      <c r="V9050">
        <v>22.200000000000003</v>
      </c>
    </row>
    <row r="9051" spans="1:22" x14ac:dyDescent="0.25">
      <c r="A9051">
        <v>9050</v>
      </c>
      <c r="B9051" t="s">
        <v>10394</v>
      </c>
      <c r="C9051">
        <v>2011</v>
      </c>
      <c r="D9051" s="1">
        <v>40807</v>
      </c>
      <c r="E9051" s="1">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x14ac:dyDescent="0.25">
      <c r="A9052">
        <v>9051</v>
      </c>
      <c r="B9052" t="s">
        <v>10395</v>
      </c>
      <c r="C9052">
        <v>2012</v>
      </c>
      <c r="D9052" s="1">
        <v>41047</v>
      </c>
      <c r="E9052" s="1">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x14ac:dyDescent="0.25">
      <c r="A9053">
        <v>9052</v>
      </c>
      <c r="B9053" t="s">
        <v>10396</v>
      </c>
      <c r="C9053">
        <v>2011</v>
      </c>
      <c r="D9053" s="1">
        <v>40628</v>
      </c>
      <c r="E9053" s="1">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0.83999999999999986</v>
      </c>
    </row>
    <row r="9054" spans="1:22" x14ac:dyDescent="0.25">
      <c r="A9054">
        <v>9053</v>
      </c>
      <c r="B9054" t="s">
        <v>10396</v>
      </c>
      <c r="C9054">
        <v>2011</v>
      </c>
      <c r="D9054" s="1">
        <v>40628</v>
      </c>
      <c r="E9054" s="1">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27.936000000000003</v>
      </c>
      <c r="T9054">
        <v>4</v>
      </c>
      <c r="U9054">
        <v>0.2</v>
      </c>
      <c r="V9054">
        <v>9.4283999999999963</v>
      </c>
    </row>
    <row r="9055" spans="1:22" x14ac:dyDescent="0.25">
      <c r="A9055">
        <v>9054</v>
      </c>
      <c r="B9055" t="s">
        <v>10396</v>
      </c>
      <c r="C9055">
        <v>2011</v>
      </c>
      <c r="D9055" s="1">
        <v>40628</v>
      </c>
      <c r="E9055" s="1">
        <v>40633</v>
      </c>
      <c r="F9055" t="s">
        <v>23</v>
      </c>
      <c r="G9055" t="s">
        <v>3856</v>
      </c>
      <c r="H9055" t="s">
        <v>3857</v>
      </c>
      <c r="I9055" t="s">
        <v>41</v>
      </c>
      <c r="J9055" t="s">
        <v>27</v>
      </c>
      <c r="K9055" t="s">
        <v>127</v>
      </c>
      <c r="L9055" t="s">
        <v>43</v>
      </c>
      <c r="M9055">
        <v>94122</v>
      </c>
      <c r="N9055" t="s">
        <v>44</v>
      </c>
      <c r="O9055" t="s">
        <v>8518</v>
      </c>
      <c r="P9055" t="s">
        <v>71</v>
      </c>
      <c r="Q9055" t="s">
        <v>72</v>
      </c>
      <c r="R9055" t="s">
        <v>8519</v>
      </c>
      <c r="S9055">
        <v>28.783999999999999</v>
      </c>
      <c r="T9055">
        <v>2</v>
      </c>
      <c r="U9055">
        <v>0.2</v>
      </c>
      <c r="V9055">
        <v>2.878400000000001</v>
      </c>
    </row>
    <row r="9056" spans="1:22" x14ac:dyDescent="0.25">
      <c r="A9056">
        <v>9055</v>
      </c>
      <c r="B9056" t="s">
        <v>10397</v>
      </c>
      <c r="C9056">
        <v>2014</v>
      </c>
      <c r="D9056" s="1">
        <v>41905</v>
      </c>
      <c r="E9056" s="1">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6.1488000000000014</v>
      </c>
    </row>
    <row r="9057" spans="1:22" x14ac:dyDescent="0.25">
      <c r="A9057">
        <v>9056</v>
      </c>
      <c r="B9057" t="s">
        <v>10398</v>
      </c>
      <c r="C9057">
        <v>2012</v>
      </c>
      <c r="D9057" s="1">
        <v>41164</v>
      </c>
      <c r="E9057" s="1">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x14ac:dyDescent="0.25">
      <c r="A9058">
        <v>9057</v>
      </c>
      <c r="B9058" t="s">
        <v>10399</v>
      </c>
      <c r="C9058">
        <v>2012</v>
      </c>
      <c r="D9058" s="1">
        <v>41215</v>
      </c>
      <c r="E9058" s="1">
        <v>41217</v>
      </c>
      <c r="F9058" t="s">
        <v>188</v>
      </c>
      <c r="G9058" t="s">
        <v>4443</v>
      </c>
      <c r="H9058" t="s">
        <v>4444</v>
      </c>
      <c r="I9058" t="s">
        <v>102</v>
      </c>
      <c r="J9058" t="s">
        <v>27</v>
      </c>
      <c r="K9058" t="s">
        <v>266</v>
      </c>
      <c r="L9058" t="s">
        <v>267</v>
      </c>
      <c r="M9058">
        <v>10011</v>
      </c>
      <c r="N9058" t="s">
        <v>148</v>
      </c>
      <c r="O9058" t="s">
        <v>9130</v>
      </c>
      <c r="P9058" t="s">
        <v>32</v>
      </c>
      <c r="Q9058" t="s">
        <v>36</v>
      </c>
      <c r="R9058" t="s">
        <v>9131</v>
      </c>
      <c r="S9058">
        <v>2621.3220000000001</v>
      </c>
      <c r="T9058">
        <v>11</v>
      </c>
      <c r="U9058">
        <v>0.1</v>
      </c>
      <c r="V9058">
        <v>553.39019999999982</v>
      </c>
    </row>
    <row r="9059" spans="1:22" x14ac:dyDescent="0.25">
      <c r="A9059">
        <v>9058</v>
      </c>
      <c r="B9059" t="s">
        <v>10400</v>
      </c>
      <c r="C9059">
        <v>2012</v>
      </c>
      <c r="D9059" s="1">
        <v>41202</v>
      </c>
      <c r="E9059" s="1">
        <v>41206</v>
      </c>
      <c r="F9059" t="s">
        <v>50</v>
      </c>
      <c r="G9059" t="s">
        <v>5809</v>
      </c>
      <c r="H9059" t="s">
        <v>5810</v>
      </c>
      <c r="I9059" t="s">
        <v>26</v>
      </c>
      <c r="J9059" t="s">
        <v>27</v>
      </c>
      <c r="K9059" t="s">
        <v>42</v>
      </c>
      <c r="L9059" t="s">
        <v>43</v>
      </c>
      <c r="M9059">
        <v>90045</v>
      </c>
      <c r="N9059" t="s">
        <v>44</v>
      </c>
      <c r="O9059" t="s">
        <v>7620</v>
      </c>
      <c r="P9059" t="s">
        <v>32</v>
      </c>
      <c r="Q9059" t="s">
        <v>65</v>
      </c>
      <c r="R9059" t="s">
        <v>7621</v>
      </c>
      <c r="S9059">
        <v>74.759999999999991</v>
      </c>
      <c r="T9059">
        <v>7</v>
      </c>
      <c r="U9059">
        <v>0</v>
      </c>
      <c r="V9059">
        <v>23.923199999999994</v>
      </c>
    </row>
    <row r="9060" spans="1:22" x14ac:dyDescent="0.25">
      <c r="A9060">
        <v>9059</v>
      </c>
      <c r="B9060" t="s">
        <v>10400</v>
      </c>
      <c r="C9060">
        <v>2012</v>
      </c>
      <c r="D9060" s="1">
        <v>41202</v>
      </c>
      <c r="E9060" s="1">
        <v>41206</v>
      </c>
      <c r="F9060" t="s">
        <v>50</v>
      </c>
      <c r="G9060" t="s">
        <v>5809</v>
      </c>
      <c r="H9060" t="s">
        <v>5810</v>
      </c>
      <c r="I9060" t="s">
        <v>26</v>
      </c>
      <c r="J9060" t="s">
        <v>27</v>
      </c>
      <c r="K9060" t="s">
        <v>42</v>
      </c>
      <c r="L9060" t="s">
        <v>43</v>
      </c>
      <c r="M9060">
        <v>90045</v>
      </c>
      <c r="N9060" t="s">
        <v>44</v>
      </c>
      <c r="O9060" t="s">
        <v>8315</v>
      </c>
      <c r="P9060" t="s">
        <v>32</v>
      </c>
      <c r="Q9060" t="s">
        <v>56</v>
      </c>
      <c r="R9060" t="s">
        <v>8316</v>
      </c>
      <c r="S9060">
        <v>364.77600000000007</v>
      </c>
      <c r="T9060">
        <v>3</v>
      </c>
      <c r="U9060">
        <v>0.2</v>
      </c>
      <c r="V9060">
        <v>27.358200000000011</v>
      </c>
    </row>
    <row r="9061" spans="1:22" x14ac:dyDescent="0.25">
      <c r="A9061">
        <v>9060</v>
      </c>
      <c r="B9061" t="s">
        <v>10401</v>
      </c>
      <c r="C9061">
        <v>2013</v>
      </c>
      <c r="D9061" s="1">
        <v>41440</v>
      </c>
      <c r="E9061" s="1">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334.55099999999993</v>
      </c>
    </row>
    <row r="9062" spans="1:22" x14ac:dyDescent="0.25">
      <c r="A9062">
        <v>9061</v>
      </c>
      <c r="B9062" t="s">
        <v>10402</v>
      </c>
      <c r="C9062">
        <v>2012</v>
      </c>
      <c r="D9062" s="1">
        <v>41233</v>
      </c>
      <c r="E9062" s="1">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89.696000000000012</v>
      </c>
      <c r="T9062">
        <v>4</v>
      </c>
      <c r="U9062">
        <v>0.2</v>
      </c>
      <c r="V9062">
        <v>33.635999999999996</v>
      </c>
    </row>
    <row r="9063" spans="1:22" x14ac:dyDescent="0.25">
      <c r="A9063">
        <v>9062</v>
      </c>
      <c r="B9063" t="s">
        <v>10402</v>
      </c>
      <c r="C9063">
        <v>2012</v>
      </c>
      <c r="D9063" s="1">
        <v>41233</v>
      </c>
      <c r="E9063" s="1">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23.556399999999996</v>
      </c>
    </row>
    <row r="9064" spans="1:22" x14ac:dyDescent="0.25">
      <c r="A9064">
        <v>9063</v>
      </c>
      <c r="B9064" t="s">
        <v>10403</v>
      </c>
      <c r="C9064">
        <v>2013</v>
      </c>
      <c r="D9064" s="1">
        <v>41333</v>
      </c>
      <c r="E9064" s="1">
        <v>41340</v>
      </c>
      <c r="F9064" t="s">
        <v>50</v>
      </c>
      <c r="G9064" t="s">
        <v>5798</v>
      </c>
      <c r="H9064" t="s">
        <v>5799</v>
      </c>
      <c r="I9064" t="s">
        <v>41</v>
      </c>
      <c r="J9064" t="s">
        <v>27</v>
      </c>
      <c r="K9064" t="s">
        <v>266</v>
      </c>
      <c r="L9064" t="s">
        <v>267</v>
      </c>
      <c r="M9064">
        <v>10035</v>
      </c>
      <c r="N9064" t="s">
        <v>148</v>
      </c>
      <c r="O9064" t="s">
        <v>3244</v>
      </c>
      <c r="P9064" t="s">
        <v>46</v>
      </c>
      <c r="Q9064" t="s">
        <v>269</v>
      </c>
      <c r="R9064" t="s">
        <v>186</v>
      </c>
      <c r="S9064">
        <v>36.480000000000004</v>
      </c>
      <c r="T9064">
        <v>6</v>
      </c>
      <c r="U9064">
        <v>0</v>
      </c>
      <c r="V9064">
        <v>18.240000000000002</v>
      </c>
    </row>
    <row r="9065" spans="1:22" x14ac:dyDescent="0.25">
      <c r="A9065">
        <v>9064</v>
      </c>
      <c r="B9065" t="s">
        <v>10404</v>
      </c>
      <c r="C9065">
        <v>2011</v>
      </c>
      <c r="D9065" s="1">
        <v>40830</v>
      </c>
      <c r="E9065" s="1">
        <v>40836</v>
      </c>
      <c r="F9065" t="s">
        <v>50</v>
      </c>
      <c r="G9065" t="s">
        <v>1842</v>
      </c>
      <c r="H9065" t="s">
        <v>1843</v>
      </c>
      <c r="I9065" t="s">
        <v>26</v>
      </c>
      <c r="J9065" t="s">
        <v>27</v>
      </c>
      <c r="K9065" t="s">
        <v>303</v>
      </c>
      <c r="L9065" t="s">
        <v>211</v>
      </c>
      <c r="M9065">
        <v>60653</v>
      </c>
      <c r="N9065" t="s">
        <v>105</v>
      </c>
      <c r="O9065" t="s">
        <v>5414</v>
      </c>
      <c r="P9065" t="s">
        <v>46</v>
      </c>
      <c r="Q9065" t="s">
        <v>90</v>
      </c>
      <c r="R9065" t="s">
        <v>5415</v>
      </c>
      <c r="S9065">
        <v>322.19200000000001</v>
      </c>
      <c r="T9065">
        <v>13</v>
      </c>
      <c r="U9065">
        <v>0.2</v>
      </c>
      <c r="V9065">
        <v>100.68499999999997</v>
      </c>
    </row>
    <row r="9066" spans="1:22" x14ac:dyDescent="0.25">
      <c r="A9066">
        <v>9065</v>
      </c>
      <c r="B9066" t="s">
        <v>10404</v>
      </c>
      <c r="C9066">
        <v>2011</v>
      </c>
      <c r="D9066" s="1">
        <v>40830</v>
      </c>
      <c r="E9066" s="1">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2.9459999999999993</v>
      </c>
      <c r="T9066">
        <v>3</v>
      </c>
      <c r="U9066">
        <v>0.8</v>
      </c>
      <c r="V9066">
        <v>-4.8609000000000009</v>
      </c>
    </row>
    <row r="9067" spans="1:22" x14ac:dyDescent="0.25">
      <c r="A9067">
        <v>9066</v>
      </c>
      <c r="B9067" t="s">
        <v>10404</v>
      </c>
      <c r="C9067">
        <v>2011</v>
      </c>
      <c r="D9067" s="1">
        <v>40830</v>
      </c>
      <c r="E9067" s="1">
        <v>40836</v>
      </c>
      <c r="F9067" t="s">
        <v>50</v>
      </c>
      <c r="G9067" t="s">
        <v>1842</v>
      </c>
      <c r="H9067" t="s">
        <v>1843</v>
      </c>
      <c r="I9067" t="s">
        <v>26</v>
      </c>
      <c r="J9067" t="s">
        <v>27</v>
      </c>
      <c r="K9067" t="s">
        <v>303</v>
      </c>
      <c r="L9067" t="s">
        <v>211</v>
      </c>
      <c r="M9067">
        <v>60653</v>
      </c>
      <c r="N9067" t="s">
        <v>105</v>
      </c>
      <c r="O9067" t="s">
        <v>5436</v>
      </c>
      <c r="P9067" t="s">
        <v>46</v>
      </c>
      <c r="Q9067" t="s">
        <v>90</v>
      </c>
      <c r="R9067" t="s">
        <v>5437</v>
      </c>
      <c r="S9067">
        <v>19.136000000000003</v>
      </c>
      <c r="T9067">
        <v>4</v>
      </c>
      <c r="U9067">
        <v>0.2</v>
      </c>
      <c r="V9067">
        <v>6.9367999999999999</v>
      </c>
    </row>
    <row r="9068" spans="1:22" x14ac:dyDescent="0.25">
      <c r="A9068">
        <v>9067</v>
      </c>
      <c r="B9068" t="s">
        <v>10405</v>
      </c>
      <c r="C9068">
        <v>2014</v>
      </c>
      <c r="D9068" s="1">
        <v>41786</v>
      </c>
      <c r="E9068" s="1">
        <v>41790</v>
      </c>
      <c r="F9068" t="s">
        <v>50</v>
      </c>
      <c r="G9068" t="s">
        <v>2460</v>
      </c>
      <c r="H9068" t="s">
        <v>2461</v>
      </c>
      <c r="I9068" t="s">
        <v>26</v>
      </c>
      <c r="J9068" t="s">
        <v>27</v>
      </c>
      <c r="K9068" t="s">
        <v>3323</v>
      </c>
      <c r="L9068" t="s">
        <v>319</v>
      </c>
      <c r="M9068">
        <v>22801</v>
      </c>
      <c r="N9068" t="s">
        <v>30</v>
      </c>
      <c r="O9068" t="s">
        <v>6871</v>
      </c>
      <c r="P9068" t="s">
        <v>71</v>
      </c>
      <c r="Q9068" t="s">
        <v>161</v>
      </c>
      <c r="R9068" t="s">
        <v>6872</v>
      </c>
      <c r="S9068">
        <v>23.08</v>
      </c>
      <c r="T9068">
        <v>2</v>
      </c>
      <c r="U9068">
        <v>0</v>
      </c>
      <c r="V9068">
        <v>6.9239999999999995</v>
      </c>
    </row>
    <row r="9069" spans="1:22" x14ac:dyDescent="0.25">
      <c r="A9069">
        <v>9068</v>
      </c>
      <c r="B9069" t="s">
        <v>10406</v>
      </c>
      <c r="C9069">
        <v>2013</v>
      </c>
      <c r="D9069" s="1">
        <v>41309</v>
      </c>
      <c r="E9069" s="1">
        <v>41315</v>
      </c>
      <c r="F9069" t="s">
        <v>50</v>
      </c>
      <c r="G9069" t="s">
        <v>2757</v>
      </c>
      <c r="H9069" t="s">
        <v>2758</v>
      </c>
      <c r="I9069" t="s">
        <v>26</v>
      </c>
      <c r="J9069" t="s">
        <v>27</v>
      </c>
      <c r="K9069" t="s">
        <v>3374</v>
      </c>
      <c r="L9069" t="s">
        <v>2735</v>
      </c>
      <c r="M9069">
        <v>20852</v>
      </c>
      <c r="N9069" t="s">
        <v>148</v>
      </c>
      <c r="O9069" t="s">
        <v>5832</v>
      </c>
      <c r="P9069" t="s">
        <v>71</v>
      </c>
      <c r="Q9069" t="s">
        <v>72</v>
      </c>
      <c r="R9069" t="s">
        <v>5833</v>
      </c>
      <c r="S9069">
        <v>90.48</v>
      </c>
      <c r="T9069">
        <v>2</v>
      </c>
      <c r="U9069">
        <v>0</v>
      </c>
      <c r="V9069">
        <v>23.524799999999999</v>
      </c>
    </row>
    <row r="9070" spans="1:22" x14ac:dyDescent="0.25">
      <c r="A9070">
        <v>9069</v>
      </c>
      <c r="B9070" t="s">
        <v>10407</v>
      </c>
      <c r="C9070">
        <v>2013</v>
      </c>
      <c r="D9070" s="1">
        <v>41520</v>
      </c>
      <c r="E9070" s="1">
        <v>41523</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-2.6997000000000355</v>
      </c>
    </row>
    <row r="9071" spans="1:22" x14ac:dyDescent="0.25">
      <c r="A9071">
        <v>9070</v>
      </c>
      <c r="B9071" t="s">
        <v>10407</v>
      </c>
      <c r="C9071">
        <v>2013</v>
      </c>
      <c r="D9071" s="1">
        <v>41520</v>
      </c>
      <c r="E9071" s="1">
        <v>41523</v>
      </c>
      <c r="F9071" t="s">
        <v>23</v>
      </c>
      <c r="G9071" t="s">
        <v>676</v>
      </c>
      <c r="H9071" t="s">
        <v>677</v>
      </c>
      <c r="I9071" t="s">
        <v>26</v>
      </c>
      <c r="J9071" t="s">
        <v>27</v>
      </c>
      <c r="K9071" t="s">
        <v>1377</v>
      </c>
      <c r="L9071" t="s">
        <v>96</v>
      </c>
      <c r="M9071">
        <v>98198</v>
      </c>
      <c r="N9071" t="s">
        <v>44</v>
      </c>
      <c r="O9071" t="s">
        <v>7510</v>
      </c>
      <c r="P9071" t="s">
        <v>46</v>
      </c>
      <c r="Q9071" t="s">
        <v>173</v>
      </c>
      <c r="R9071" t="s">
        <v>7511</v>
      </c>
      <c r="S9071">
        <v>65.94</v>
      </c>
      <c r="T9071">
        <v>3</v>
      </c>
      <c r="U9071">
        <v>0</v>
      </c>
      <c r="V9071">
        <v>30.991800000000001</v>
      </c>
    </row>
    <row r="9072" spans="1:22" x14ac:dyDescent="0.25">
      <c r="A9072">
        <v>9071</v>
      </c>
      <c r="B9072" t="s">
        <v>10408</v>
      </c>
      <c r="C9072">
        <v>2014</v>
      </c>
      <c r="D9072" s="1">
        <v>41978</v>
      </c>
      <c r="E9072" s="1">
        <v>41979</v>
      </c>
      <c r="F9072" t="s">
        <v>188</v>
      </c>
      <c r="G9072" t="s">
        <v>6981</v>
      </c>
      <c r="H9072" t="s">
        <v>6982</v>
      </c>
      <c r="I9072" t="s">
        <v>41</v>
      </c>
      <c r="J9072" t="s">
        <v>27</v>
      </c>
      <c r="K9072" t="s">
        <v>146</v>
      </c>
      <c r="L9072" t="s">
        <v>147</v>
      </c>
      <c r="M9072">
        <v>19134</v>
      </c>
      <c r="N9072" t="s">
        <v>148</v>
      </c>
      <c r="O9072" t="s">
        <v>1134</v>
      </c>
      <c r="P9072" t="s">
        <v>32</v>
      </c>
      <c r="Q9072" t="s">
        <v>65</v>
      </c>
      <c r="R9072" t="s">
        <v>1135</v>
      </c>
      <c r="S9072">
        <v>11.352000000000002</v>
      </c>
      <c r="T9072">
        <v>3</v>
      </c>
      <c r="U9072">
        <v>0.2</v>
      </c>
      <c r="V9072">
        <v>2.6961000000000008</v>
      </c>
    </row>
    <row r="9073" spans="1:22" x14ac:dyDescent="0.25">
      <c r="A9073">
        <v>9072</v>
      </c>
      <c r="B9073" t="s">
        <v>10409</v>
      </c>
      <c r="C9073">
        <v>2012</v>
      </c>
      <c r="D9073" s="1">
        <v>41072</v>
      </c>
      <c r="E9073" s="1">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6.8767999999999994</v>
      </c>
    </row>
    <row r="9074" spans="1:22" x14ac:dyDescent="0.25">
      <c r="A9074">
        <v>9073</v>
      </c>
      <c r="B9074" t="s">
        <v>10410</v>
      </c>
      <c r="C9074">
        <v>2013</v>
      </c>
      <c r="D9074" s="1">
        <v>41522</v>
      </c>
      <c r="E9074" s="1">
        <v>41526</v>
      </c>
      <c r="F9074" t="s">
        <v>50</v>
      </c>
      <c r="G9074" t="s">
        <v>3934</v>
      </c>
      <c r="H9074" t="s">
        <v>3935</v>
      </c>
      <c r="I9074" t="s">
        <v>26</v>
      </c>
      <c r="J9074" t="s">
        <v>27</v>
      </c>
      <c r="K9074" t="s">
        <v>318</v>
      </c>
      <c r="L9074" t="s">
        <v>596</v>
      </c>
      <c r="M9074">
        <v>65807</v>
      </c>
      <c r="N9074" t="s">
        <v>105</v>
      </c>
      <c r="O9074" t="s">
        <v>6102</v>
      </c>
      <c r="P9074" t="s">
        <v>46</v>
      </c>
      <c r="Q9074" t="s">
        <v>173</v>
      </c>
      <c r="R9074" t="s">
        <v>186</v>
      </c>
      <c r="S9074">
        <v>16.559999999999999</v>
      </c>
      <c r="T9074">
        <v>2</v>
      </c>
      <c r="U9074">
        <v>0</v>
      </c>
      <c r="V9074">
        <v>7.783199999999999</v>
      </c>
    </row>
    <row r="9075" spans="1:22" x14ac:dyDescent="0.25">
      <c r="A9075">
        <v>9074</v>
      </c>
      <c r="B9075" t="s">
        <v>10410</v>
      </c>
      <c r="C9075">
        <v>2013</v>
      </c>
      <c r="D9075" s="1">
        <v>41522</v>
      </c>
      <c r="E9075" s="1">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67.188000000000017</v>
      </c>
    </row>
    <row r="9076" spans="1:22" x14ac:dyDescent="0.25">
      <c r="A9076">
        <v>9075</v>
      </c>
      <c r="B9076" t="s">
        <v>10411</v>
      </c>
      <c r="C9076">
        <v>2011</v>
      </c>
      <c r="D9076" s="1">
        <v>40654</v>
      </c>
      <c r="E9076" s="1">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828.83999999999992</v>
      </c>
      <c r="T9076">
        <v>6</v>
      </c>
      <c r="U9076">
        <v>0</v>
      </c>
      <c r="V9076">
        <v>0</v>
      </c>
    </row>
    <row r="9077" spans="1:22" x14ac:dyDescent="0.25">
      <c r="A9077">
        <v>9076</v>
      </c>
      <c r="B9077" t="s">
        <v>10412</v>
      </c>
      <c r="C9077">
        <v>2012</v>
      </c>
      <c r="D9077" s="1">
        <v>41218</v>
      </c>
      <c r="E9077" s="1">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-5.5338000000000012</v>
      </c>
    </row>
    <row r="9078" spans="1:22" x14ac:dyDescent="0.25">
      <c r="A9078">
        <v>9077</v>
      </c>
      <c r="B9078" t="s">
        <v>10412</v>
      </c>
      <c r="C9078">
        <v>2012</v>
      </c>
      <c r="D9078" s="1">
        <v>41218</v>
      </c>
      <c r="E9078" s="1">
        <v>41221</v>
      </c>
      <c r="F9078" t="s">
        <v>188</v>
      </c>
      <c r="G9078" t="s">
        <v>4852</v>
      </c>
      <c r="H9078" t="s">
        <v>4853</v>
      </c>
      <c r="I9078" t="s">
        <v>26</v>
      </c>
      <c r="J9078" t="s">
        <v>27</v>
      </c>
      <c r="K9078" t="s">
        <v>1119</v>
      </c>
      <c r="L9078" t="s">
        <v>498</v>
      </c>
      <c r="M9078">
        <v>44107</v>
      </c>
      <c r="N9078" t="s">
        <v>148</v>
      </c>
      <c r="O9078" t="s">
        <v>8572</v>
      </c>
      <c r="P9078" t="s">
        <v>46</v>
      </c>
      <c r="Q9078" t="s">
        <v>578</v>
      </c>
      <c r="R9078" t="s">
        <v>8573</v>
      </c>
      <c r="S9078">
        <v>27.200000000000003</v>
      </c>
      <c r="T9078">
        <v>4</v>
      </c>
      <c r="U9078">
        <v>0.2</v>
      </c>
      <c r="V9078">
        <v>2.0399999999999991</v>
      </c>
    </row>
    <row r="9079" spans="1:22" x14ac:dyDescent="0.25">
      <c r="A9079">
        <v>9078</v>
      </c>
      <c r="B9079" t="s">
        <v>10413</v>
      </c>
      <c r="C9079">
        <v>2011</v>
      </c>
      <c r="D9079" s="1">
        <v>40850</v>
      </c>
      <c r="E9079" s="1">
        <v>40854</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18.893699999999995</v>
      </c>
    </row>
    <row r="9080" spans="1:22" x14ac:dyDescent="0.25">
      <c r="A9080">
        <v>9079</v>
      </c>
      <c r="B9080" t="s">
        <v>10414</v>
      </c>
      <c r="C9080">
        <v>2013</v>
      </c>
      <c r="D9080" s="1">
        <v>41321</v>
      </c>
      <c r="E9080" s="1">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34.988799999999969</v>
      </c>
    </row>
    <row r="9081" spans="1:22" x14ac:dyDescent="0.25">
      <c r="A9081">
        <v>9080</v>
      </c>
      <c r="B9081" t="s">
        <v>10414</v>
      </c>
      <c r="C9081">
        <v>2013</v>
      </c>
      <c r="D9081" s="1">
        <v>41321</v>
      </c>
      <c r="E9081" s="1">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x14ac:dyDescent="0.25">
      <c r="A9082">
        <v>9081</v>
      </c>
      <c r="B9082" t="s">
        <v>10415</v>
      </c>
      <c r="C9082">
        <v>2014</v>
      </c>
      <c r="D9082" s="1">
        <v>41894</v>
      </c>
      <c r="E9082" s="1">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17.993999999999978</v>
      </c>
    </row>
    <row r="9083" spans="1:22" x14ac:dyDescent="0.25">
      <c r="A9083">
        <v>9082</v>
      </c>
      <c r="B9083" t="s">
        <v>10415</v>
      </c>
      <c r="C9083">
        <v>2014</v>
      </c>
      <c r="D9083" s="1">
        <v>41894</v>
      </c>
      <c r="E9083" s="1">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x14ac:dyDescent="0.25">
      <c r="A9084">
        <v>9083</v>
      </c>
      <c r="B9084" t="s">
        <v>10416</v>
      </c>
      <c r="C9084">
        <v>2014</v>
      </c>
      <c r="D9084" s="1">
        <v>41946</v>
      </c>
      <c r="E9084" s="1">
        <v>41950</v>
      </c>
      <c r="F9084" t="s">
        <v>50</v>
      </c>
      <c r="G9084" t="s">
        <v>8367</v>
      </c>
      <c r="H9084" t="s">
        <v>8368</v>
      </c>
      <c r="I9084" t="s">
        <v>26</v>
      </c>
      <c r="J9084" t="s">
        <v>27</v>
      </c>
      <c r="K9084" t="s">
        <v>318</v>
      </c>
      <c r="L9084" t="s">
        <v>319</v>
      </c>
      <c r="M9084">
        <v>22153</v>
      </c>
      <c r="N9084" t="s">
        <v>30</v>
      </c>
      <c r="O9084" t="s">
        <v>139</v>
      </c>
      <c r="P9084" t="s">
        <v>46</v>
      </c>
      <c r="Q9084" t="s">
        <v>68</v>
      </c>
      <c r="R9084" t="s">
        <v>140</v>
      </c>
      <c r="S9084">
        <v>5.56</v>
      </c>
      <c r="T9084">
        <v>2</v>
      </c>
      <c r="U9084">
        <v>0</v>
      </c>
      <c r="V9084">
        <v>1.4455999999999998</v>
      </c>
    </row>
    <row r="9085" spans="1:22" x14ac:dyDescent="0.25">
      <c r="A9085">
        <v>9084</v>
      </c>
      <c r="B9085" t="s">
        <v>10417</v>
      </c>
      <c r="C9085">
        <v>2012</v>
      </c>
      <c r="D9085" s="1">
        <v>40945</v>
      </c>
      <c r="E9085" s="1">
        <v>40947</v>
      </c>
      <c r="F9085" t="s">
        <v>188</v>
      </c>
      <c r="G9085" t="s">
        <v>5623</v>
      </c>
      <c r="H9085" t="s">
        <v>5624</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2.9346000000000032</v>
      </c>
    </row>
    <row r="9086" spans="1:22" x14ac:dyDescent="0.25">
      <c r="A9086">
        <v>9085</v>
      </c>
      <c r="B9086" t="s">
        <v>10417</v>
      </c>
      <c r="C9086">
        <v>2012</v>
      </c>
      <c r="D9086" s="1">
        <v>40945</v>
      </c>
      <c r="E9086" s="1">
        <v>40947</v>
      </c>
      <c r="F9086" t="s">
        <v>188</v>
      </c>
      <c r="G9086" t="s">
        <v>5623</v>
      </c>
      <c r="H9086" t="s">
        <v>5624</v>
      </c>
      <c r="I9086" t="s">
        <v>41</v>
      </c>
      <c r="J9086" t="s">
        <v>27</v>
      </c>
      <c r="K9086" t="s">
        <v>4350</v>
      </c>
      <c r="L9086" t="s">
        <v>319</v>
      </c>
      <c r="M9086">
        <v>23434</v>
      </c>
      <c r="N9086" t="s">
        <v>30</v>
      </c>
      <c r="O9086" t="s">
        <v>657</v>
      </c>
      <c r="P9086" t="s">
        <v>46</v>
      </c>
      <c r="Q9086" t="s">
        <v>90</v>
      </c>
      <c r="R9086" t="s">
        <v>658</v>
      </c>
      <c r="S9086">
        <v>29.900000000000002</v>
      </c>
      <c r="T9086">
        <v>5</v>
      </c>
      <c r="U9086">
        <v>0</v>
      </c>
      <c r="V9086">
        <v>13.454999999999998</v>
      </c>
    </row>
    <row r="9087" spans="1:22" x14ac:dyDescent="0.25">
      <c r="A9087">
        <v>9086</v>
      </c>
      <c r="B9087" t="s">
        <v>10418</v>
      </c>
      <c r="C9087">
        <v>2013</v>
      </c>
      <c r="D9087" s="1">
        <v>41528</v>
      </c>
      <c r="E9087" s="1">
        <v>41530</v>
      </c>
      <c r="F9087" t="s">
        <v>23</v>
      </c>
      <c r="G9087" t="s">
        <v>1962</v>
      </c>
      <c r="H9087" t="s">
        <v>1963</v>
      </c>
      <c r="I9087" t="s">
        <v>26</v>
      </c>
      <c r="J9087" t="s">
        <v>27</v>
      </c>
      <c r="K9087" t="s">
        <v>42</v>
      </c>
      <c r="L9087" t="s">
        <v>43</v>
      </c>
      <c r="M9087">
        <v>90049</v>
      </c>
      <c r="N9087" t="s">
        <v>44</v>
      </c>
      <c r="O9087" t="s">
        <v>6988</v>
      </c>
      <c r="P9087" t="s">
        <v>46</v>
      </c>
      <c r="Q9087" t="s">
        <v>75</v>
      </c>
      <c r="R9087" t="s">
        <v>6989</v>
      </c>
      <c r="S9087">
        <v>276.78400000000005</v>
      </c>
      <c r="T9087">
        <v>2</v>
      </c>
      <c r="U9087">
        <v>0.2</v>
      </c>
      <c r="V9087">
        <v>89.954799999999992</v>
      </c>
    </row>
    <row r="9088" spans="1:22" x14ac:dyDescent="0.25">
      <c r="A9088">
        <v>9087</v>
      </c>
      <c r="B9088" t="s">
        <v>10419</v>
      </c>
      <c r="C9088">
        <v>2013</v>
      </c>
      <c r="D9088" s="1">
        <v>41544</v>
      </c>
      <c r="E9088" s="1">
        <v>41548</v>
      </c>
      <c r="F9088" t="s">
        <v>50</v>
      </c>
      <c r="G9088" t="s">
        <v>7933</v>
      </c>
      <c r="H9088" t="s">
        <v>7934</v>
      </c>
      <c r="I9088" t="s">
        <v>41</v>
      </c>
      <c r="J9088" t="s">
        <v>27</v>
      </c>
      <c r="K9088" t="s">
        <v>184</v>
      </c>
      <c r="L9088" t="s">
        <v>104</v>
      </c>
      <c r="M9088">
        <v>77041</v>
      </c>
      <c r="N9088" t="s">
        <v>105</v>
      </c>
      <c r="O9088" t="s">
        <v>8776</v>
      </c>
      <c r="P9088" t="s">
        <v>46</v>
      </c>
      <c r="Q9088" t="s">
        <v>78</v>
      </c>
      <c r="R9088" t="s">
        <v>8777</v>
      </c>
      <c r="S9088">
        <v>93.031999999999982</v>
      </c>
      <c r="T9088">
        <v>2</v>
      </c>
      <c r="U9088">
        <v>0.8</v>
      </c>
      <c r="V9088">
        <v>-251.18640000000005</v>
      </c>
    </row>
    <row r="9089" spans="1:22" x14ac:dyDescent="0.25">
      <c r="A9089">
        <v>9088</v>
      </c>
      <c r="B9089" t="s">
        <v>10419</v>
      </c>
      <c r="C9089">
        <v>2013</v>
      </c>
      <c r="D9089" s="1">
        <v>41544</v>
      </c>
      <c r="E9089" s="1">
        <v>41548</v>
      </c>
      <c r="F9089" t="s">
        <v>50</v>
      </c>
      <c r="G9089" t="s">
        <v>7933</v>
      </c>
      <c r="H9089" t="s">
        <v>7934</v>
      </c>
      <c r="I9089" t="s">
        <v>41</v>
      </c>
      <c r="J9089" t="s">
        <v>27</v>
      </c>
      <c r="K9089" t="s">
        <v>184</v>
      </c>
      <c r="L9089" t="s">
        <v>104</v>
      </c>
      <c r="M9089">
        <v>77041</v>
      </c>
      <c r="N9089" t="s">
        <v>105</v>
      </c>
      <c r="O9089" t="s">
        <v>336</v>
      </c>
      <c r="P9089" t="s">
        <v>32</v>
      </c>
      <c r="Q9089" t="s">
        <v>36</v>
      </c>
      <c r="R9089" t="s">
        <v>337</v>
      </c>
      <c r="S9089">
        <v>454.96499999999997</v>
      </c>
      <c r="T9089">
        <v>5</v>
      </c>
      <c r="U9089">
        <v>0.3</v>
      </c>
      <c r="V9089">
        <v>-136.48950000000002</v>
      </c>
    </row>
    <row r="9090" spans="1:22" x14ac:dyDescent="0.25">
      <c r="A9090">
        <v>9089</v>
      </c>
      <c r="B9090" t="s">
        <v>10420</v>
      </c>
      <c r="C9090">
        <v>2012</v>
      </c>
      <c r="D9090" s="1">
        <v>41258</v>
      </c>
      <c r="E9090" s="1">
        <v>41263</v>
      </c>
      <c r="F9090" t="s">
        <v>50</v>
      </c>
      <c r="G9090" t="s">
        <v>5798</v>
      </c>
      <c r="H9090" t="s">
        <v>5799</v>
      </c>
      <c r="I9090" t="s">
        <v>41</v>
      </c>
      <c r="J9090" t="s">
        <v>27</v>
      </c>
      <c r="K9090" t="s">
        <v>2273</v>
      </c>
      <c r="L9090" t="s">
        <v>88</v>
      </c>
      <c r="M9090">
        <v>27511</v>
      </c>
      <c r="N9090" t="s">
        <v>30</v>
      </c>
      <c r="O9090" t="s">
        <v>986</v>
      </c>
      <c r="P9090" t="s">
        <v>71</v>
      </c>
      <c r="Q9090" t="s">
        <v>72</v>
      </c>
      <c r="R9090" t="s">
        <v>987</v>
      </c>
      <c r="S9090">
        <v>246.16800000000001</v>
      </c>
      <c r="T9090">
        <v>3</v>
      </c>
      <c r="U9090">
        <v>0.2</v>
      </c>
      <c r="V9090">
        <v>21.539699999999996</v>
      </c>
    </row>
    <row r="9091" spans="1:22" x14ac:dyDescent="0.25">
      <c r="A9091">
        <v>9090</v>
      </c>
      <c r="B9091" t="s">
        <v>10421</v>
      </c>
      <c r="C9091">
        <v>2013</v>
      </c>
      <c r="D9091" s="1">
        <v>41535</v>
      </c>
      <c r="E9091" s="1">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-62.772499999999965</v>
      </c>
    </row>
    <row r="9092" spans="1:22" x14ac:dyDescent="0.25">
      <c r="A9092">
        <v>9091</v>
      </c>
      <c r="B9092" t="s">
        <v>10422</v>
      </c>
      <c r="C9092">
        <v>2014</v>
      </c>
      <c r="D9092" s="1">
        <v>41926</v>
      </c>
      <c r="E9092" s="1">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104.56799999999998</v>
      </c>
    </row>
    <row r="9093" spans="1:22" x14ac:dyDescent="0.25">
      <c r="A9093">
        <v>9092</v>
      </c>
      <c r="B9093" t="s">
        <v>10423</v>
      </c>
      <c r="C9093">
        <v>2012</v>
      </c>
      <c r="D9093" s="1">
        <v>41088</v>
      </c>
      <c r="E9093" s="1">
        <v>41093</v>
      </c>
      <c r="F9093" t="s">
        <v>23</v>
      </c>
      <c r="G9093" t="s">
        <v>556</v>
      </c>
      <c r="H9093" t="s">
        <v>557</v>
      </c>
      <c r="I9093" t="s">
        <v>41</v>
      </c>
      <c r="J9093" t="s">
        <v>27</v>
      </c>
      <c r="K9093" t="s">
        <v>276</v>
      </c>
      <c r="L9093" t="s">
        <v>498</v>
      </c>
      <c r="M9093">
        <v>45373</v>
      </c>
      <c r="N9093" t="s">
        <v>148</v>
      </c>
      <c r="O9093" t="s">
        <v>410</v>
      </c>
      <c r="P9093" t="s">
        <v>46</v>
      </c>
      <c r="Q9093" t="s">
        <v>90</v>
      </c>
      <c r="R9093" t="s">
        <v>411</v>
      </c>
      <c r="S9093">
        <v>15.552000000000003</v>
      </c>
      <c r="T9093">
        <v>3</v>
      </c>
      <c r="U9093">
        <v>0.2</v>
      </c>
      <c r="V9093">
        <v>5.4432</v>
      </c>
    </row>
    <row r="9094" spans="1:22" x14ac:dyDescent="0.25">
      <c r="A9094">
        <v>9093</v>
      </c>
      <c r="B9094" t="s">
        <v>10423</v>
      </c>
      <c r="C9094">
        <v>2012</v>
      </c>
      <c r="D9094" s="1">
        <v>41088</v>
      </c>
      <c r="E9094" s="1">
        <v>41093</v>
      </c>
      <c r="F9094" t="s">
        <v>23</v>
      </c>
      <c r="G9094" t="s">
        <v>556</v>
      </c>
      <c r="H9094" t="s">
        <v>557</v>
      </c>
      <c r="I9094" t="s">
        <v>41</v>
      </c>
      <c r="J9094" t="s">
        <v>27</v>
      </c>
      <c r="K9094" t="s">
        <v>276</v>
      </c>
      <c r="L9094" t="s">
        <v>498</v>
      </c>
      <c r="M9094">
        <v>45373</v>
      </c>
      <c r="N9094" t="s">
        <v>148</v>
      </c>
      <c r="O9094" t="s">
        <v>4648</v>
      </c>
      <c r="P9094" t="s">
        <v>32</v>
      </c>
      <c r="Q9094" t="s">
        <v>33</v>
      </c>
      <c r="R9094" t="s">
        <v>4649</v>
      </c>
      <c r="S9094">
        <v>482.93999999999994</v>
      </c>
      <c r="T9094">
        <v>6</v>
      </c>
      <c r="U9094">
        <v>0.5</v>
      </c>
      <c r="V9094">
        <v>-376.69319999999999</v>
      </c>
    </row>
    <row r="9095" spans="1:22" x14ac:dyDescent="0.25">
      <c r="A9095">
        <v>9094</v>
      </c>
      <c r="B9095" t="s">
        <v>10424</v>
      </c>
      <c r="C9095">
        <v>2012</v>
      </c>
      <c r="D9095" s="1">
        <v>41061</v>
      </c>
      <c r="E9095" s="1">
        <v>41065</v>
      </c>
      <c r="F9095" t="s">
        <v>50</v>
      </c>
      <c r="G9095" t="s">
        <v>1887</v>
      </c>
      <c r="H9095" t="s">
        <v>1888</v>
      </c>
      <c r="I9095" t="s">
        <v>26</v>
      </c>
      <c r="J9095" t="s">
        <v>27</v>
      </c>
      <c r="K9095" t="s">
        <v>880</v>
      </c>
      <c r="L9095" t="s">
        <v>238</v>
      </c>
      <c r="M9095">
        <v>48227</v>
      </c>
      <c r="N9095" t="s">
        <v>105</v>
      </c>
      <c r="O9095" t="s">
        <v>6381</v>
      </c>
      <c r="P9095" t="s">
        <v>71</v>
      </c>
      <c r="Q9095" t="s">
        <v>72</v>
      </c>
      <c r="R9095" t="s">
        <v>6382</v>
      </c>
      <c r="S9095">
        <v>299.98</v>
      </c>
      <c r="T9095">
        <v>2</v>
      </c>
      <c r="U9095">
        <v>0</v>
      </c>
      <c r="V9095">
        <v>83.994400000000013</v>
      </c>
    </row>
    <row r="9096" spans="1:22" x14ac:dyDescent="0.25">
      <c r="A9096">
        <v>9095</v>
      </c>
      <c r="B9096" t="s">
        <v>10424</v>
      </c>
      <c r="C9096">
        <v>2012</v>
      </c>
      <c r="D9096" s="1">
        <v>41061</v>
      </c>
      <c r="E9096" s="1">
        <v>41065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181.65599999999998</v>
      </c>
    </row>
    <row r="9097" spans="1:22" x14ac:dyDescent="0.25">
      <c r="A9097">
        <v>9096</v>
      </c>
      <c r="B9097" t="s">
        <v>10424</v>
      </c>
      <c r="C9097">
        <v>2012</v>
      </c>
      <c r="D9097" s="1">
        <v>41061</v>
      </c>
      <c r="E9097" s="1">
        <v>41065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x14ac:dyDescent="0.25">
      <c r="A9098">
        <v>9097</v>
      </c>
      <c r="B9098" t="s">
        <v>10424</v>
      </c>
      <c r="C9098">
        <v>2012</v>
      </c>
      <c r="D9098" s="1">
        <v>41061</v>
      </c>
      <c r="E9098" s="1">
        <v>41065</v>
      </c>
      <c r="F9098" t="s">
        <v>50</v>
      </c>
      <c r="G9098" t="s">
        <v>1887</v>
      </c>
      <c r="H9098" t="s">
        <v>1888</v>
      </c>
      <c r="I9098" t="s">
        <v>26</v>
      </c>
      <c r="J9098" t="s">
        <v>27</v>
      </c>
      <c r="K9098" t="s">
        <v>880</v>
      </c>
      <c r="L9098" t="s">
        <v>238</v>
      </c>
      <c r="M9098">
        <v>48227</v>
      </c>
      <c r="N9098" t="s">
        <v>105</v>
      </c>
      <c r="O9098" t="s">
        <v>8007</v>
      </c>
      <c r="P9098" t="s">
        <v>46</v>
      </c>
      <c r="Q9098" t="s">
        <v>47</v>
      </c>
      <c r="R9098" t="s">
        <v>8008</v>
      </c>
      <c r="S9098">
        <v>28.91</v>
      </c>
      <c r="T9098">
        <v>7</v>
      </c>
      <c r="U9098">
        <v>0</v>
      </c>
      <c r="V9098">
        <v>13.2986</v>
      </c>
    </row>
    <row r="9099" spans="1:22" x14ac:dyDescent="0.25">
      <c r="A9099">
        <v>9098</v>
      </c>
      <c r="B9099" t="s">
        <v>10425</v>
      </c>
      <c r="C9099">
        <v>2011</v>
      </c>
      <c r="D9099" s="1">
        <v>40645</v>
      </c>
      <c r="E9099" s="1">
        <v>40650</v>
      </c>
      <c r="F9099" t="s">
        <v>50</v>
      </c>
      <c r="G9099" t="s">
        <v>5809</v>
      </c>
      <c r="H9099" t="s">
        <v>5810</v>
      </c>
      <c r="I9099" t="s">
        <v>26</v>
      </c>
      <c r="J9099" t="s">
        <v>27</v>
      </c>
      <c r="K9099" t="s">
        <v>538</v>
      </c>
      <c r="L9099" t="s">
        <v>254</v>
      </c>
      <c r="M9099">
        <v>47401</v>
      </c>
      <c r="N9099" t="s">
        <v>105</v>
      </c>
      <c r="O9099" t="s">
        <v>2856</v>
      </c>
      <c r="P9099" t="s">
        <v>46</v>
      </c>
      <c r="Q9099" t="s">
        <v>90</v>
      </c>
      <c r="R9099" t="s">
        <v>2857</v>
      </c>
      <c r="S9099">
        <v>32.400000000000006</v>
      </c>
      <c r="T9099">
        <v>5</v>
      </c>
      <c r="U9099">
        <v>0</v>
      </c>
      <c r="V9099">
        <v>15.552000000000001</v>
      </c>
    </row>
    <row r="9100" spans="1:22" x14ac:dyDescent="0.25">
      <c r="A9100">
        <v>9099</v>
      </c>
      <c r="B9100" t="s">
        <v>10426</v>
      </c>
      <c r="C9100">
        <v>2014</v>
      </c>
      <c r="D9100" s="1">
        <v>41925</v>
      </c>
      <c r="E9100" s="1">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27.71580000000003</v>
      </c>
    </row>
    <row r="9101" spans="1:22" x14ac:dyDescent="0.25">
      <c r="A9101">
        <v>9100</v>
      </c>
      <c r="B9101" t="s">
        <v>10426</v>
      </c>
      <c r="C9101">
        <v>2014</v>
      </c>
      <c r="D9101" s="1">
        <v>41925</v>
      </c>
      <c r="E9101" s="1">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10.368000000000002</v>
      </c>
      <c r="T9101">
        <v>2</v>
      </c>
      <c r="U9101">
        <v>0.2</v>
      </c>
      <c r="V9101">
        <v>3.7584</v>
      </c>
    </row>
    <row r="9102" spans="1:22" x14ac:dyDescent="0.25">
      <c r="A9102">
        <v>9101</v>
      </c>
      <c r="B9102" t="s">
        <v>10426</v>
      </c>
      <c r="C9102">
        <v>2014</v>
      </c>
      <c r="D9102" s="1">
        <v>41925</v>
      </c>
      <c r="E9102" s="1">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791.87999999999988</v>
      </c>
      <c r="T9102">
        <v>3</v>
      </c>
      <c r="U9102">
        <v>0.2</v>
      </c>
      <c r="V9102">
        <v>128.68049999999994</v>
      </c>
    </row>
    <row r="9103" spans="1:22" x14ac:dyDescent="0.25">
      <c r="A9103">
        <v>9102</v>
      </c>
      <c r="B9103" t="s">
        <v>10427</v>
      </c>
      <c r="C9103">
        <v>2012</v>
      </c>
      <c r="D9103" s="1">
        <v>41220</v>
      </c>
      <c r="E9103" s="1">
        <v>41225</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5.3190000000000008</v>
      </c>
    </row>
    <row r="9104" spans="1:22" x14ac:dyDescent="0.25">
      <c r="A9104">
        <v>9103</v>
      </c>
      <c r="B9104" t="s">
        <v>10427</v>
      </c>
      <c r="C9104">
        <v>2012</v>
      </c>
      <c r="D9104" s="1">
        <v>41220</v>
      </c>
      <c r="E9104" s="1">
        <v>41225</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-16.956800000000005</v>
      </c>
    </row>
    <row r="9105" spans="1:22" x14ac:dyDescent="0.25">
      <c r="A9105">
        <v>9104</v>
      </c>
      <c r="B9105" t="s">
        <v>10427</v>
      </c>
      <c r="C9105">
        <v>2012</v>
      </c>
      <c r="D9105" s="1">
        <v>41220</v>
      </c>
      <c r="E9105" s="1">
        <v>41225</v>
      </c>
      <c r="F9105" t="s">
        <v>50</v>
      </c>
      <c r="G9105" t="s">
        <v>3827</v>
      </c>
      <c r="H9105" t="s">
        <v>3828</v>
      </c>
      <c r="I9105" t="s">
        <v>26</v>
      </c>
      <c r="J9105" t="s">
        <v>27</v>
      </c>
      <c r="K9105" t="s">
        <v>184</v>
      </c>
      <c r="L9105" t="s">
        <v>104</v>
      </c>
      <c r="M9105">
        <v>77041</v>
      </c>
      <c r="N9105" t="s">
        <v>105</v>
      </c>
      <c r="O9105" t="s">
        <v>6545</v>
      </c>
      <c r="P9105" t="s">
        <v>32</v>
      </c>
      <c r="Q9105" t="s">
        <v>65</v>
      </c>
      <c r="R9105" t="s">
        <v>6546</v>
      </c>
      <c r="S9105">
        <v>64.959999999999994</v>
      </c>
      <c r="T9105">
        <v>5</v>
      </c>
      <c r="U9105">
        <v>0.6</v>
      </c>
      <c r="V9105">
        <v>-84.447999999999993</v>
      </c>
    </row>
    <row r="9106" spans="1:22" x14ac:dyDescent="0.25">
      <c r="A9106">
        <v>9105</v>
      </c>
      <c r="B9106" t="s">
        <v>10427</v>
      </c>
      <c r="C9106">
        <v>2012</v>
      </c>
      <c r="D9106" s="1">
        <v>41220</v>
      </c>
      <c r="E9106" s="1">
        <v>41225</v>
      </c>
      <c r="F9106" t="s">
        <v>50</v>
      </c>
      <c r="G9106" t="s">
        <v>3827</v>
      </c>
      <c r="H9106" t="s">
        <v>3828</v>
      </c>
      <c r="I9106" t="s">
        <v>26</v>
      </c>
      <c r="J9106" t="s">
        <v>27</v>
      </c>
      <c r="K9106" t="s">
        <v>184</v>
      </c>
      <c r="L9106" t="s">
        <v>104</v>
      </c>
      <c r="M9106">
        <v>77041</v>
      </c>
      <c r="N9106" t="s">
        <v>105</v>
      </c>
      <c r="O9106" t="s">
        <v>168</v>
      </c>
      <c r="P9106" t="s">
        <v>46</v>
      </c>
      <c r="Q9106" t="s">
        <v>75</v>
      </c>
      <c r="R9106" t="s">
        <v>169</v>
      </c>
      <c r="S9106">
        <v>32.059999999999995</v>
      </c>
      <c r="T9106">
        <v>10</v>
      </c>
      <c r="U9106">
        <v>0.8</v>
      </c>
      <c r="V9106">
        <v>-51.296000000000006</v>
      </c>
    </row>
    <row r="9107" spans="1:22" x14ac:dyDescent="0.25">
      <c r="A9107">
        <v>9106</v>
      </c>
      <c r="B9107" t="s">
        <v>10427</v>
      </c>
      <c r="C9107">
        <v>2012</v>
      </c>
      <c r="D9107" s="1">
        <v>41220</v>
      </c>
      <c r="E9107" s="1">
        <v>41225</v>
      </c>
      <c r="F9107" t="s">
        <v>50</v>
      </c>
      <c r="G9107" t="s">
        <v>3827</v>
      </c>
      <c r="H9107" t="s">
        <v>3828</v>
      </c>
      <c r="I9107" t="s">
        <v>26</v>
      </c>
      <c r="J9107" t="s">
        <v>27</v>
      </c>
      <c r="K9107" t="s">
        <v>184</v>
      </c>
      <c r="L9107" t="s">
        <v>104</v>
      </c>
      <c r="M9107">
        <v>77041</v>
      </c>
      <c r="N9107" t="s">
        <v>105</v>
      </c>
      <c r="O9107" t="s">
        <v>7527</v>
      </c>
      <c r="P9107" t="s">
        <v>46</v>
      </c>
      <c r="Q9107" t="s">
        <v>59</v>
      </c>
      <c r="R9107" t="s">
        <v>7528</v>
      </c>
      <c r="S9107">
        <v>177.64800000000002</v>
      </c>
      <c r="T9107">
        <v>2</v>
      </c>
      <c r="U9107">
        <v>0.2</v>
      </c>
      <c r="V9107">
        <v>-28.867800000000017</v>
      </c>
    </row>
    <row r="9108" spans="1:22" x14ac:dyDescent="0.25">
      <c r="A9108">
        <v>9107</v>
      </c>
      <c r="B9108" t="s">
        <v>10427</v>
      </c>
      <c r="C9108">
        <v>2012</v>
      </c>
      <c r="D9108" s="1">
        <v>41220</v>
      </c>
      <c r="E9108" s="1">
        <v>41225</v>
      </c>
      <c r="F9108" t="s">
        <v>50</v>
      </c>
      <c r="G9108" t="s">
        <v>3827</v>
      </c>
      <c r="H9108" t="s">
        <v>3828</v>
      </c>
      <c r="I9108" t="s">
        <v>26</v>
      </c>
      <c r="J9108" t="s">
        <v>27</v>
      </c>
      <c r="K9108" t="s">
        <v>184</v>
      </c>
      <c r="L9108" t="s">
        <v>104</v>
      </c>
      <c r="M9108">
        <v>77041</v>
      </c>
      <c r="N9108" t="s">
        <v>105</v>
      </c>
      <c r="O9108" t="s">
        <v>7139</v>
      </c>
      <c r="P9108" t="s">
        <v>71</v>
      </c>
      <c r="Q9108" t="s">
        <v>682</v>
      </c>
      <c r="R9108" t="s">
        <v>7140</v>
      </c>
      <c r="S9108">
        <v>287.90999999999997</v>
      </c>
      <c r="T9108">
        <v>3</v>
      </c>
      <c r="U9108">
        <v>0.4</v>
      </c>
      <c r="V9108">
        <v>33.589499999999987</v>
      </c>
    </row>
    <row r="9109" spans="1:22" x14ac:dyDescent="0.25">
      <c r="A9109">
        <v>9108</v>
      </c>
      <c r="B9109" t="s">
        <v>10428</v>
      </c>
      <c r="C9109">
        <v>2012</v>
      </c>
      <c r="D9109" s="1">
        <v>41054</v>
      </c>
      <c r="E9109" s="1">
        <v>41057</v>
      </c>
      <c r="F9109" t="s">
        <v>188</v>
      </c>
      <c r="G9109" t="s">
        <v>1318</v>
      </c>
      <c r="H9109" t="s">
        <v>1319</v>
      </c>
      <c r="I9109" t="s">
        <v>41</v>
      </c>
      <c r="J9109" t="s">
        <v>27</v>
      </c>
      <c r="K9109" t="s">
        <v>5690</v>
      </c>
      <c r="L9109" t="s">
        <v>104</v>
      </c>
      <c r="M9109">
        <v>76117</v>
      </c>
      <c r="N9109" t="s">
        <v>105</v>
      </c>
      <c r="O9109" t="s">
        <v>5549</v>
      </c>
      <c r="P9109" t="s">
        <v>46</v>
      </c>
      <c r="Q9109" t="s">
        <v>578</v>
      </c>
      <c r="R9109" t="s">
        <v>5550</v>
      </c>
      <c r="S9109">
        <v>22.368000000000002</v>
      </c>
      <c r="T9109">
        <v>2</v>
      </c>
      <c r="U9109">
        <v>0.2</v>
      </c>
      <c r="V9109">
        <v>1.6776</v>
      </c>
    </row>
    <row r="9110" spans="1:22" x14ac:dyDescent="0.25">
      <c r="A9110">
        <v>9109</v>
      </c>
      <c r="B9110" t="s">
        <v>10428</v>
      </c>
      <c r="C9110">
        <v>2012</v>
      </c>
      <c r="D9110" s="1">
        <v>41054</v>
      </c>
      <c r="E9110" s="1">
        <v>41057</v>
      </c>
      <c r="F9110" t="s">
        <v>188</v>
      </c>
      <c r="G9110" t="s">
        <v>1318</v>
      </c>
      <c r="H9110" t="s">
        <v>1319</v>
      </c>
      <c r="I9110" t="s">
        <v>41</v>
      </c>
      <c r="J9110" t="s">
        <v>27</v>
      </c>
      <c r="K9110" t="s">
        <v>5690</v>
      </c>
      <c r="L9110" t="s">
        <v>104</v>
      </c>
      <c r="M9110">
        <v>76117</v>
      </c>
      <c r="N9110" t="s">
        <v>105</v>
      </c>
      <c r="O9110" t="s">
        <v>4860</v>
      </c>
      <c r="P9110" t="s">
        <v>46</v>
      </c>
      <c r="Q9110" t="s">
        <v>90</v>
      </c>
      <c r="R9110" t="s">
        <v>4861</v>
      </c>
      <c r="S9110">
        <v>32.368000000000002</v>
      </c>
      <c r="T9110">
        <v>7</v>
      </c>
      <c r="U9110">
        <v>0.2</v>
      </c>
      <c r="V9110">
        <v>11.733400000000001</v>
      </c>
    </row>
    <row r="9111" spans="1:22" x14ac:dyDescent="0.25">
      <c r="A9111">
        <v>9110</v>
      </c>
      <c r="B9111" t="s">
        <v>10428</v>
      </c>
      <c r="C9111">
        <v>2012</v>
      </c>
      <c r="D9111" s="1">
        <v>41054</v>
      </c>
      <c r="E9111" s="1">
        <v>41057</v>
      </c>
      <c r="F9111" t="s">
        <v>188</v>
      </c>
      <c r="G9111" t="s">
        <v>1318</v>
      </c>
      <c r="H9111" t="s">
        <v>1319</v>
      </c>
      <c r="I9111" t="s">
        <v>41</v>
      </c>
      <c r="J9111" t="s">
        <v>27</v>
      </c>
      <c r="K9111" t="s">
        <v>5690</v>
      </c>
      <c r="L9111" t="s">
        <v>104</v>
      </c>
      <c r="M9111">
        <v>76117</v>
      </c>
      <c r="N9111" t="s">
        <v>105</v>
      </c>
      <c r="O9111" t="s">
        <v>5326</v>
      </c>
      <c r="P9111" t="s">
        <v>71</v>
      </c>
      <c r="Q9111" t="s">
        <v>161</v>
      </c>
      <c r="R9111" t="s">
        <v>5327</v>
      </c>
      <c r="S9111">
        <v>207.98400000000004</v>
      </c>
      <c r="T9111">
        <v>2</v>
      </c>
      <c r="U9111">
        <v>0.2</v>
      </c>
      <c r="V9111">
        <v>36.397199999999998</v>
      </c>
    </row>
    <row r="9112" spans="1:22" x14ac:dyDescent="0.25">
      <c r="A9112">
        <v>9111</v>
      </c>
      <c r="B9112" t="s">
        <v>10429</v>
      </c>
      <c r="C9112">
        <v>2011</v>
      </c>
      <c r="D9112" s="1">
        <v>40829</v>
      </c>
      <c r="E9112" s="1">
        <v>40831</v>
      </c>
      <c r="F9112" t="s">
        <v>188</v>
      </c>
      <c r="G9112" t="s">
        <v>6149</v>
      </c>
      <c r="H9112" t="s">
        <v>6150</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x14ac:dyDescent="0.25">
      <c r="A9113">
        <v>9112</v>
      </c>
      <c r="B9113" t="s">
        <v>10429</v>
      </c>
      <c r="C9113">
        <v>2011</v>
      </c>
      <c r="D9113" s="1">
        <v>40829</v>
      </c>
      <c r="E9113" s="1">
        <v>40831</v>
      </c>
      <c r="F9113" t="s">
        <v>188</v>
      </c>
      <c r="G9113" t="s">
        <v>6149</v>
      </c>
      <c r="H9113" t="s">
        <v>6150</v>
      </c>
      <c r="I9113" t="s">
        <v>102</v>
      </c>
      <c r="J9113" t="s">
        <v>27</v>
      </c>
      <c r="K9113" t="s">
        <v>1464</v>
      </c>
      <c r="L9113" t="s">
        <v>319</v>
      </c>
      <c r="M9113">
        <v>23223</v>
      </c>
      <c r="N9113" t="s">
        <v>30</v>
      </c>
      <c r="O9113" t="s">
        <v>7681</v>
      </c>
      <c r="P9113" t="s">
        <v>71</v>
      </c>
      <c r="Q9113" t="s">
        <v>161</v>
      </c>
      <c r="R9113" t="s">
        <v>7682</v>
      </c>
      <c r="S9113">
        <v>22.96</v>
      </c>
      <c r="T9113">
        <v>2</v>
      </c>
      <c r="U9113">
        <v>0</v>
      </c>
      <c r="V9113">
        <v>4.3623999999999974</v>
      </c>
    </row>
    <row r="9114" spans="1:22" x14ac:dyDescent="0.25">
      <c r="A9114">
        <v>9113</v>
      </c>
      <c r="B9114" t="s">
        <v>10429</v>
      </c>
      <c r="C9114">
        <v>2011</v>
      </c>
      <c r="D9114" s="1">
        <v>40829</v>
      </c>
      <c r="E9114" s="1">
        <v>40831</v>
      </c>
      <c r="F9114" t="s">
        <v>188</v>
      </c>
      <c r="G9114" t="s">
        <v>6149</v>
      </c>
      <c r="H9114" t="s">
        <v>6150</v>
      </c>
      <c r="I9114" t="s">
        <v>102</v>
      </c>
      <c r="J9114" t="s">
        <v>27</v>
      </c>
      <c r="K9114" t="s">
        <v>1464</v>
      </c>
      <c r="L9114" t="s">
        <v>319</v>
      </c>
      <c r="M9114">
        <v>23223</v>
      </c>
      <c r="N9114" t="s">
        <v>30</v>
      </c>
      <c r="O9114" t="s">
        <v>9470</v>
      </c>
      <c r="P9114" t="s">
        <v>46</v>
      </c>
      <c r="Q9114" t="s">
        <v>59</v>
      </c>
      <c r="R9114" t="s">
        <v>9471</v>
      </c>
      <c r="S9114">
        <v>315.2</v>
      </c>
      <c r="T9114">
        <v>4</v>
      </c>
      <c r="U9114">
        <v>0</v>
      </c>
      <c r="V9114">
        <v>6.3040000000000305</v>
      </c>
    </row>
    <row r="9115" spans="1:22" x14ac:dyDescent="0.25">
      <c r="A9115">
        <v>9114</v>
      </c>
      <c r="B9115" t="s">
        <v>10429</v>
      </c>
      <c r="C9115">
        <v>2011</v>
      </c>
      <c r="D9115" s="1">
        <v>40829</v>
      </c>
      <c r="E9115" s="1">
        <v>40831</v>
      </c>
      <c r="F9115" t="s">
        <v>188</v>
      </c>
      <c r="G9115" t="s">
        <v>6149</v>
      </c>
      <c r="H9115" t="s">
        <v>6150</v>
      </c>
      <c r="I9115" t="s">
        <v>102</v>
      </c>
      <c r="J9115" t="s">
        <v>27</v>
      </c>
      <c r="K9115" t="s">
        <v>1464</v>
      </c>
      <c r="L9115" t="s">
        <v>319</v>
      </c>
      <c r="M9115">
        <v>23223</v>
      </c>
      <c r="N9115" t="s">
        <v>30</v>
      </c>
      <c r="O9115" t="s">
        <v>3429</v>
      </c>
      <c r="P9115" t="s">
        <v>46</v>
      </c>
      <c r="Q9115" t="s">
        <v>75</v>
      </c>
      <c r="R9115" t="s">
        <v>3430</v>
      </c>
      <c r="S9115">
        <v>15.18</v>
      </c>
      <c r="T9115">
        <v>3</v>
      </c>
      <c r="U9115">
        <v>0</v>
      </c>
      <c r="V9115">
        <v>7.1345999999999989</v>
      </c>
    </row>
    <row r="9116" spans="1:22" x14ac:dyDescent="0.25">
      <c r="A9116">
        <v>9115</v>
      </c>
      <c r="B9116" t="s">
        <v>10430</v>
      </c>
      <c r="C9116">
        <v>2013</v>
      </c>
      <c r="D9116" s="1">
        <v>41312</v>
      </c>
      <c r="E9116" s="1">
        <v>41315</v>
      </c>
      <c r="F9116" t="s">
        <v>23</v>
      </c>
      <c r="G9116" t="s">
        <v>3597</v>
      </c>
      <c r="H9116" t="s">
        <v>3598</v>
      </c>
      <c r="I9116" t="s">
        <v>41</v>
      </c>
      <c r="J9116" t="s">
        <v>27</v>
      </c>
      <c r="K9116" t="s">
        <v>42</v>
      </c>
      <c r="L9116" t="s">
        <v>43</v>
      </c>
      <c r="M9116">
        <v>90049</v>
      </c>
      <c r="N9116" t="s">
        <v>44</v>
      </c>
      <c r="O9116" t="s">
        <v>9194</v>
      </c>
      <c r="P9116" t="s">
        <v>71</v>
      </c>
      <c r="Q9116" t="s">
        <v>72</v>
      </c>
      <c r="R9116" t="s">
        <v>9195</v>
      </c>
      <c r="S9116">
        <v>623.96</v>
      </c>
      <c r="T9116">
        <v>5</v>
      </c>
      <c r="U9116">
        <v>0.2</v>
      </c>
      <c r="V9116">
        <v>38.997500000000002</v>
      </c>
    </row>
    <row r="9117" spans="1:22" x14ac:dyDescent="0.25">
      <c r="A9117">
        <v>9116</v>
      </c>
      <c r="B9117" t="s">
        <v>10431</v>
      </c>
      <c r="C9117">
        <v>2014</v>
      </c>
      <c r="D9117" s="1">
        <v>41659</v>
      </c>
      <c r="E9117" s="1">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429.59999999999997</v>
      </c>
      <c r="T9117">
        <v>2</v>
      </c>
      <c r="U9117">
        <v>0.4</v>
      </c>
      <c r="V9117">
        <v>-93.079999999999984</v>
      </c>
    </row>
    <row r="9118" spans="1:22" x14ac:dyDescent="0.25">
      <c r="A9118">
        <v>9117</v>
      </c>
      <c r="B9118" t="s">
        <v>10431</v>
      </c>
      <c r="C9118">
        <v>2014</v>
      </c>
      <c r="D9118" s="1">
        <v>41659</v>
      </c>
      <c r="E9118" s="1">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31.968000000000004</v>
      </c>
      <c r="T9118">
        <v>2</v>
      </c>
      <c r="U9118">
        <v>0.2</v>
      </c>
      <c r="V9118">
        <v>6.3935999999999993</v>
      </c>
    </row>
    <row r="9119" spans="1:22" x14ac:dyDescent="0.25">
      <c r="A9119">
        <v>9118</v>
      </c>
      <c r="B9119" t="s">
        <v>10431</v>
      </c>
      <c r="C9119">
        <v>2014</v>
      </c>
      <c r="D9119" s="1">
        <v>41659</v>
      </c>
      <c r="E9119" s="1">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887.27099999999984</v>
      </c>
      <c r="T9119">
        <v>3</v>
      </c>
      <c r="U9119">
        <v>0.3</v>
      </c>
      <c r="V9119">
        <v>-63.376499999999965</v>
      </c>
    </row>
    <row r="9120" spans="1:22" x14ac:dyDescent="0.25">
      <c r="A9120">
        <v>9119</v>
      </c>
      <c r="B9120" t="s">
        <v>10431</v>
      </c>
      <c r="C9120">
        <v>2014</v>
      </c>
      <c r="D9120" s="1">
        <v>41659</v>
      </c>
      <c r="E9120" s="1">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7.0511999999999988</v>
      </c>
    </row>
    <row r="9121" spans="1:22" x14ac:dyDescent="0.25">
      <c r="A9121">
        <v>9120</v>
      </c>
      <c r="B9121" t="s">
        <v>10432</v>
      </c>
      <c r="C9121">
        <v>2013</v>
      </c>
      <c r="D9121" s="1">
        <v>41432</v>
      </c>
      <c r="E9121" s="1">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x14ac:dyDescent="0.25">
      <c r="A9122">
        <v>9121</v>
      </c>
      <c r="B9122" t="s">
        <v>10432</v>
      </c>
      <c r="C9122">
        <v>2013</v>
      </c>
      <c r="D9122" s="1">
        <v>41432</v>
      </c>
      <c r="E9122" s="1">
        <v>41438</v>
      </c>
      <c r="F9122" t="s">
        <v>50</v>
      </c>
      <c r="G9122" t="s">
        <v>1508</v>
      </c>
      <c r="H9122" t="s">
        <v>1509</v>
      </c>
      <c r="I9122" t="s">
        <v>102</v>
      </c>
      <c r="J9122" t="s">
        <v>27</v>
      </c>
      <c r="K9122" t="s">
        <v>42</v>
      </c>
      <c r="L9122" t="s">
        <v>43</v>
      </c>
      <c r="M9122">
        <v>90036</v>
      </c>
      <c r="N9122" t="s">
        <v>44</v>
      </c>
      <c r="O9122" t="s">
        <v>10433</v>
      </c>
      <c r="P9122" t="s">
        <v>46</v>
      </c>
      <c r="Q9122" t="s">
        <v>90</v>
      </c>
      <c r="R9122" t="s">
        <v>10434</v>
      </c>
      <c r="S9122">
        <v>99.9</v>
      </c>
      <c r="T9122">
        <v>5</v>
      </c>
      <c r="U9122">
        <v>0</v>
      </c>
      <c r="V9122">
        <v>46.952999999999996</v>
      </c>
    </row>
    <row r="9123" spans="1:22" x14ac:dyDescent="0.25">
      <c r="A9123">
        <v>9122</v>
      </c>
      <c r="B9123" t="s">
        <v>10435</v>
      </c>
      <c r="C9123">
        <v>2014</v>
      </c>
      <c r="D9123" s="1">
        <v>41717</v>
      </c>
      <c r="E9123" s="1">
        <v>41719</v>
      </c>
      <c r="F9123" t="s">
        <v>23</v>
      </c>
      <c r="G9123" t="s">
        <v>8156</v>
      </c>
      <c r="H9123" t="s">
        <v>8157</v>
      </c>
      <c r="I9123" t="s">
        <v>41</v>
      </c>
      <c r="J9123" t="s">
        <v>27</v>
      </c>
      <c r="K9123" t="s">
        <v>42</v>
      </c>
      <c r="L9123" t="s">
        <v>43</v>
      </c>
      <c r="M9123">
        <v>90032</v>
      </c>
      <c r="N9123" t="s">
        <v>44</v>
      </c>
      <c r="O9123" t="s">
        <v>437</v>
      </c>
      <c r="P9123" t="s">
        <v>46</v>
      </c>
      <c r="Q9123" t="s">
        <v>78</v>
      </c>
      <c r="R9123" t="s">
        <v>438</v>
      </c>
      <c r="S9123">
        <v>90.86</v>
      </c>
      <c r="T9123">
        <v>7</v>
      </c>
      <c r="U9123">
        <v>0</v>
      </c>
      <c r="V9123">
        <v>26.349399999999992</v>
      </c>
    </row>
    <row r="9124" spans="1:22" x14ac:dyDescent="0.25">
      <c r="A9124">
        <v>9123</v>
      </c>
      <c r="B9124" t="s">
        <v>10436</v>
      </c>
      <c r="C9124">
        <v>2014</v>
      </c>
      <c r="D9124" s="1">
        <v>41968</v>
      </c>
      <c r="E9124" s="1">
        <v>41968</v>
      </c>
      <c r="F9124" t="s">
        <v>1290</v>
      </c>
      <c r="G9124" t="s">
        <v>6543</v>
      </c>
      <c r="H9124" t="s">
        <v>6544</v>
      </c>
      <c r="I9124" t="s">
        <v>26</v>
      </c>
      <c r="J9124" t="s">
        <v>27</v>
      </c>
      <c r="K9124" t="s">
        <v>127</v>
      </c>
      <c r="L9124" t="s">
        <v>43</v>
      </c>
      <c r="M9124">
        <v>94109</v>
      </c>
      <c r="N9124" t="s">
        <v>44</v>
      </c>
      <c r="O9124" t="s">
        <v>2197</v>
      </c>
      <c r="P9124" t="s">
        <v>46</v>
      </c>
      <c r="Q9124" t="s">
        <v>90</v>
      </c>
      <c r="R9124" t="s">
        <v>2198</v>
      </c>
      <c r="S9124">
        <v>7.78</v>
      </c>
      <c r="T9124">
        <v>1</v>
      </c>
      <c r="U9124">
        <v>0</v>
      </c>
      <c r="V9124">
        <v>3.5009999999999994</v>
      </c>
    </row>
    <row r="9125" spans="1:22" x14ac:dyDescent="0.25">
      <c r="A9125">
        <v>9124</v>
      </c>
      <c r="B9125" t="s">
        <v>10437</v>
      </c>
      <c r="C9125">
        <v>2013</v>
      </c>
      <c r="D9125" s="1">
        <v>41605</v>
      </c>
      <c r="E9125" s="1">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78.759000000000015</v>
      </c>
      <c r="T9125">
        <v>9</v>
      </c>
      <c r="U9125">
        <v>0.7</v>
      </c>
      <c r="V9125">
        <v>-57.75660000000002</v>
      </c>
    </row>
    <row r="9126" spans="1:22" x14ac:dyDescent="0.25">
      <c r="A9126">
        <v>9125</v>
      </c>
      <c r="B9126" t="s">
        <v>10438</v>
      </c>
      <c r="C9126">
        <v>2013</v>
      </c>
      <c r="D9126" s="1">
        <v>41505</v>
      </c>
      <c r="E9126" s="1">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-3.8207999999999984</v>
      </c>
    </row>
    <row r="9127" spans="1:22" x14ac:dyDescent="0.25">
      <c r="A9127">
        <v>9126</v>
      </c>
      <c r="B9127" t="s">
        <v>10438</v>
      </c>
      <c r="C9127">
        <v>2013</v>
      </c>
      <c r="D9127" s="1">
        <v>41505</v>
      </c>
      <c r="E9127" s="1">
        <v>41507</v>
      </c>
      <c r="F9127" t="s">
        <v>23</v>
      </c>
      <c r="G9127" t="s">
        <v>182</v>
      </c>
      <c r="H9127" t="s">
        <v>183</v>
      </c>
      <c r="I9127" t="s">
        <v>102</v>
      </c>
      <c r="J9127" t="s">
        <v>27</v>
      </c>
      <c r="K9127" t="s">
        <v>184</v>
      </c>
      <c r="L9127" t="s">
        <v>104</v>
      </c>
      <c r="M9127">
        <v>77070</v>
      </c>
      <c r="N9127" t="s">
        <v>105</v>
      </c>
      <c r="O9127" t="s">
        <v>6590</v>
      </c>
      <c r="P9127" t="s">
        <v>32</v>
      </c>
      <c r="Q9127" t="s">
        <v>65</v>
      </c>
      <c r="R9127" t="s">
        <v>6591</v>
      </c>
      <c r="S9127">
        <v>5.3440000000000003</v>
      </c>
      <c r="T9127">
        <v>4</v>
      </c>
      <c r="U9127">
        <v>0.6</v>
      </c>
      <c r="V9127">
        <v>-2.1375999999999991</v>
      </c>
    </row>
    <row r="9128" spans="1:22" x14ac:dyDescent="0.25">
      <c r="A9128">
        <v>9127</v>
      </c>
      <c r="B9128" t="s">
        <v>10439</v>
      </c>
      <c r="C9128">
        <v>2012</v>
      </c>
      <c r="D9128" s="1">
        <v>41241</v>
      </c>
      <c r="E9128" s="1">
        <v>41246</v>
      </c>
      <c r="F9128" t="s">
        <v>50</v>
      </c>
      <c r="G9128" t="s">
        <v>6149</v>
      </c>
      <c r="H9128" t="s">
        <v>6150</v>
      </c>
      <c r="I9128" t="s">
        <v>102</v>
      </c>
      <c r="J9128" t="s">
        <v>27</v>
      </c>
      <c r="K9128" t="s">
        <v>5887</v>
      </c>
      <c r="L9128" t="s">
        <v>668</v>
      </c>
      <c r="M9128">
        <v>88001</v>
      </c>
      <c r="N9128" t="s">
        <v>44</v>
      </c>
      <c r="O9128" t="s">
        <v>679</v>
      </c>
      <c r="P9128" t="s">
        <v>46</v>
      </c>
      <c r="Q9128" t="s">
        <v>68</v>
      </c>
      <c r="R9128" t="s">
        <v>680</v>
      </c>
      <c r="S9128">
        <v>8.2799999999999994</v>
      </c>
      <c r="T9128">
        <v>2</v>
      </c>
      <c r="U9128">
        <v>0</v>
      </c>
      <c r="V9128">
        <v>3.4775999999999998</v>
      </c>
    </row>
    <row r="9129" spans="1:22" x14ac:dyDescent="0.25">
      <c r="A9129">
        <v>9128</v>
      </c>
      <c r="B9129" t="s">
        <v>10440</v>
      </c>
      <c r="C9129">
        <v>2014</v>
      </c>
      <c r="D9129" s="1">
        <v>41785</v>
      </c>
      <c r="E9129" s="1">
        <v>41792</v>
      </c>
      <c r="F9129" t="s">
        <v>50</v>
      </c>
      <c r="G9129" t="s">
        <v>1258</v>
      </c>
      <c r="H9129" t="s">
        <v>1259</v>
      </c>
      <c r="I9129" t="s">
        <v>26</v>
      </c>
      <c r="J9129" t="s">
        <v>27</v>
      </c>
      <c r="K9129" t="s">
        <v>184</v>
      </c>
      <c r="L9129" t="s">
        <v>104</v>
      </c>
      <c r="M9129">
        <v>77070</v>
      </c>
      <c r="N9129" t="s">
        <v>105</v>
      </c>
      <c r="O9129" t="s">
        <v>8342</v>
      </c>
      <c r="P9129" t="s">
        <v>46</v>
      </c>
      <c r="Q9129" t="s">
        <v>59</v>
      </c>
      <c r="R9129" t="s">
        <v>8343</v>
      </c>
      <c r="S9129">
        <v>50.135999999999996</v>
      </c>
      <c r="T9129">
        <v>3</v>
      </c>
      <c r="U9129">
        <v>0.2</v>
      </c>
      <c r="V9129">
        <v>-11.2806</v>
      </c>
    </row>
    <row r="9130" spans="1:22" x14ac:dyDescent="0.25">
      <c r="A9130">
        <v>9129</v>
      </c>
      <c r="B9130" t="s">
        <v>10441</v>
      </c>
      <c r="C9130">
        <v>2014</v>
      </c>
      <c r="D9130" s="1">
        <v>41887</v>
      </c>
      <c r="E9130" s="1">
        <v>41888</v>
      </c>
      <c r="F9130" t="s">
        <v>188</v>
      </c>
      <c r="G9130" t="s">
        <v>3703</v>
      </c>
      <c r="H9130" t="s">
        <v>3704</v>
      </c>
      <c r="I9130" t="s">
        <v>41</v>
      </c>
      <c r="J9130" t="s">
        <v>27</v>
      </c>
      <c r="K9130" t="s">
        <v>4582</v>
      </c>
      <c r="L9130" t="s">
        <v>420</v>
      </c>
      <c r="M9130">
        <v>97756</v>
      </c>
      <c r="N9130" t="s">
        <v>44</v>
      </c>
      <c r="O9130" t="s">
        <v>2872</v>
      </c>
      <c r="P9130" t="s">
        <v>46</v>
      </c>
      <c r="Q9130" t="s">
        <v>75</v>
      </c>
      <c r="R9130" t="s">
        <v>2873</v>
      </c>
      <c r="S9130">
        <v>88.074000000000012</v>
      </c>
      <c r="T9130">
        <v>7</v>
      </c>
      <c r="U9130">
        <v>0.7</v>
      </c>
      <c r="V9130">
        <v>-58.71599999999998</v>
      </c>
    </row>
    <row r="9131" spans="1:22" x14ac:dyDescent="0.25">
      <c r="A9131">
        <v>9130</v>
      </c>
      <c r="B9131" t="s">
        <v>10442</v>
      </c>
      <c r="C9131">
        <v>2013</v>
      </c>
      <c r="D9131" s="1">
        <v>41358</v>
      </c>
      <c r="E9131" s="1">
        <v>41360</v>
      </c>
      <c r="F9131" t="s">
        <v>23</v>
      </c>
      <c r="G9131" t="s">
        <v>3535</v>
      </c>
      <c r="H9131" t="s">
        <v>3536</v>
      </c>
      <c r="I9131" t="s">
        <v>26</v>
      </c>
      <c r="J9131" t="s">
        <v>27</v>
      </c>
      <c r="K9131" t="s">
        <v>2180</v>
      </c>
      <c r="L9131" t="s">
        <v>498</v>
      </c>
      <c r="M9131">
        <v>44105</v>
      </c>
      <c r="N9131" t="s">
        <v>148</v>
      </c>
      <c r="O9131" t="s">
        <v>5657</v>
      </c>
      <c r="P9131" t="s">
        <v>32</v>
      </c>
      <c r="Q9131" t="s">
        <v>33</v>
      </c>
      <c r="R9131" t="s">
        <v>5658</v>
      </c>
      <c r="S9131">
        <v>301.46999999999997</v>
      </c>
      <c r="T9131">
        <v>3</v>
      </c>
      <c r="U9131">
        <v>0.5</v>
      </c>
      <c r="V9131">
        <v>-241.17600000000002</v>
      </c>
    </row>
    <row r="9132" spans="1:22" x14ac:dyDescent="0.25">
      <c r="A9132">
        <v>9131</v>
      </c>
      <c r="B9132" t="s">
        <v>10442</v>
      </c>
      <c r="C9132">
        <v>2013</v>
      </c>
      <c r="D9132" s="1">
        <v>41358</v>
      </c>
      <c r="E9132" s="1">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18.656000000000002</v>
      </c>
      <c r="T9132">
        <v>2</v>
      </c>
      <c r="U9132">
        <v>0.2</v>
      </c>
      <c r="V9132">
        <v>1.6324000000000014</v>
      </c>
    </row>
    <row r="9133" spans="1:22" x14ac:dyDescent="0.25">
      <c r="A9133">
        <v>9132</v>
      </c>
      <c r="B9133" t="s">
        <v>10443</v>
      </c>
      <c r="C9133">
        <v>2014</v>
      </c>
      <c r="D9133" s="1">
        <v>41788</v>
      </c>
      <c r="E9133" s="1">
        <v>41792</v>
      </c>
      <c r="F9133" t="s">
        <v>50</v>
      </c>
      <c r="G9133" t="s">
        <v>4733</v>
      </c>
      <c r="H9133" t="s">
        <v>4734</v>
      </c>
      <c r="I9133" t="s">
        <v>41</v>
      </c>
      <c r="J9133" t="s">
        <v>27</v>
      </c>
      <c r="K9133" t="s">
        <v>10444</v>
      </c>
      <c r="L9133" t="s">
        <v>2735</v>
      </c>
      <c r="M9133">
        <v>20707</v>
      </c>
      <c r="N9133" t="s">
        <v>148</v>
      </c>
      <c r="O9133" t="s">
        <v>3928</v>
      </c>
      <c r="P9133" t="s">
        <v>32</v>
      </c>
      <c r="Q9133" t="s">
        <v>65</v>
      </c>
      <c r="R9133" t="s">
        <v>3929</v>
      </c>
      <c r="S9133">
        <v>27.46</v>
      </c>
      <c r="T9133">
        <v>2</v>
      </c>
      <c r="U9133">
        <v>0</v>
      </c>
      <c r="V9133">
        <v>9.8856000000000002</v>
      </c>
    </row>
    <row r="9134" spans="1:22" x14ac:dyDescent="0.25">
      <c r="A9134">
        <v>9133</v>
      </c>
      <c r="B9134" t="s">
        <v>10443</v>
      </c>
      <c r="C9134">
        <v>2014</v>
      </c>
      <c r="D9134" s="1">
        <v>41788</v>
      </c>
      <c r="E9134" s="1">
        <v>41792</v>
      </c>
      <c r="F9134" t="s">
        <v>50</v>
      </c>
      <c r="G9134" t="s">
        <v>4733</v>
      </c>
      <c r="H9134" t="s">
        <v>4734</v>
      </c>
      <c r="I9134" t="s">
        <v>41</v>
      </c>
      <c r="J9134" t="s">
        <v>27</v>
      </c>
      <c r="K9134" t="s">
        <v>10444</v>
      </c>
      <c r="L9134" t="s">
        <v>2735</v>
      </c>
      <c r="M9134">
        <v>20707</v>
      </c>
      <c r="N9134" t="s">
        <v>148</v>
      </c>
      <c r="O9134" t="s">
        <v>2276</v>
      </c>
      <c r="P9134" t="s">
        <v>46</v>
      </c>
      <c r="Q9134" t="s">
        <v>78</v>
      </c>
      <c r="R9134" t="s">
        <v>2277</v>
      </c>
      <c r="S9134">
        <v>125.13</v>
      </c>
      <c r="T9134">
        <v>3</v>
      </c>
      <c r="U9134">
        <v>0</v>
      </c>
      <c r="V9134">
        <v>36.287699999999987</v>
      </c>
    </row>
    <row r="9135" spans="1:22" x14ac:dyDescent="0.25">
      <c r="A9135">
        <v>9134</v>
      </c>
      <c r="B9135" t="s">
        <v>10445</v>
      </c>
      <c r="C9135">
        <v>2012</v>
      </c>
      <c r="D9135" s="1">
        <v>41152</v>
      </c>
      <c r="E9135" s="1">
        <v>41156</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x14ac:dyDescent="0.25">
      <c r="A9136">
        <v>9135</v>
      </c>
      <c r="B9136" t="s">
        <v>10446</v>
      </c>
      <c r="C9136">
        <v>2013</v>
      </c>
      <c r="D9136" s="1">
        <v>41377</v>
      </c>
      <c r="E9136" s="1">
        <v>41382</v>
      </c>
      <c r="F9136" t="s">
        <v>50</v>
      </c>
      <c r="G9136" t="s">
        <v>4524</v>
      </c>
      <c r="H9136" t="s">
        <v>4525</v>
      </c>
      <c r="I9136" t="s">
        <v>41</v>
      </c>
      <c r="J9136" t="s">
        <v>27</v>
      </c>
      <c r="K9136" t="s">
        <v>9001</v>
      </c>
      <c r="L9136" t="s">
        <v>88</v>
      </c>
      <c r="M9136">
        <v>27893</v>
      </c>
      <c r="N9136" t="s">
        <v>30</v>
      </c>
      <c r="O9136" t="s">
        <v>1563</v>
      </c>
      <c r="P9136" t="s">
        <v>46</v>
      </c>
      <c r="Q9136" t="s">
        <v>59</v>
      </c>
      <c r="R9136" t="s">
        <v>1564</v>
      </c>
      <c r="S9136">
        <v>129.55199999999999</v>
      </c>
      <c r="T9136">
        <v>3</v>
      </c>
      <c r="U9136">
        <v>0.2</v>
      </c>
      <c r="V9136">
        <v>-22.671600000000005</v>
      </c>
    </row>
    <row r="9137" spans="1:22" x14ac:dyDescent="0.25">
      <c r="A9137">
        <v>9136</v>
      </c>
      <c r="B9137" t="s">
        <v>10446</v>
      </c>
      <c r="C9137">
        <v>2013</v>
      </c>
      <c r="D9137" s="1">
        <v>41377</v>
      </c>
      <c r="E9137" s="1">
        <v>41382</v>
      </c>
      <c r="F9137" t="s">
        <v>50</v>
      </c>
      <c r="G9137" t="s">
        <v>4524</v>
      </c>
      <c r="H9137" t="s">
        <v>4525</v>
      </c>
      <c r="I9137" t="s">
        <v>41</v>
      </c>
      <c r="J9137" t="s">
        <v>27</v>
      </c>
      <c r="K9137" t="s">
        <v>9001</v>
      </c>
      <c r="L9137" t="s">
        <v>88</v>
      </c>
      <c r="M9137">
        <v>27893</v>
      </c>
      <c r="N9137" t="s">
        <v>30</v>
      </c>
      <c r="O9137" t="s">
        <v>1542</v>
      </c>
      <c r="P9137" t="s">
        <v>46</v>
      </c>
      <c r="Q9137" t="s">
        <v>59</v>
      </c>
      <c r="R9137" t="s">
        <v>1543</v>
      </c>
      <c r="S9137">
        <v>51.984000000000009</v>
      </c>
      <c r="T9137">
        <v>1</v>
      </c>
      <c r="U9137">
        <v>0.2</v>
      </c>
      <c r="V9137">
        <v>-5.1983999999999995</v>
      </c>
    </row>
    <row r="9138" spans="1:22" x14ac:dyDescent="0.25">
      <c r="A9138">
        <v>9137</v>
      </c>
      <c r="B9138" t="s">
        <v>10446</v>
      </c>
      <c r="C9138">
        <v>2013</v>
      </c>
      <c r="D9138" s="1">
        <v>41377</v>
      </c>
      <c r="E9138" s="1">
        <v>41382</v>
      </c>
      <c r="F9138" t="s">
        <v>50</v>
      </c>
      <c r="G9138" t="s">
        <v>4524</v>
      </c>
      <c r="H9138" t="s">
        <v>4525</v>
      </c>
      <c r="I9138" t="s">
        <v>41</v>
      </c>
      <c r="J9138" t="s">
        <v>27</v>
      </c>
      <c r="K9138" t="s">
        <v>9001</v>
      </c>
      <c r="L9138" t="s">
        <v>88</v>
      </c>
      <c r="M9138">
        <v>27893</v>
      </c>
      <c r="N9138" t="s">
        <v>30</v>
      </c>
      <c r="O9138" t="s">
        <v>7558</v>
      </c>
      <c r="P9138" t="s">
        <v>46</v>
      </c>
      <c r="Q9138" t="s">
        <v>90</v>
      </c>
      <c r="R9138" t="s">
        <v>7559</v>
      </c>
      <c r="S9138">
        <v>10.272000000000002</v>
      </c>
      <c r="T9138">
        <v>3</v>
      </c>
      <c r="U9138">
        <v>0.2</v>
      </c>
      <c r="V9138">
        <v>3.4668000000000001</v>
      </c>
    </row>
    <row r="9139" spans="1:22" x14ac:dyDescent="0.25">
      <c r="A9139">
        <v>9138</v>
      </c>
      <c r="B9139" t="s">
        <v>10447</v>
      </c>
      <c r="C9139">
        <v>2011</v>
      </c>
      <c r="D9139" s="1">
        <v>40577</v>
      </c>
      <c r="E9139" s="1">
        <v>40584</v>
      </c>
      <c r="F9139" t="s">
        <v>50</v>
      </c>
      <c r="G9139" t="s">
        <v>4353</v>
      </c>
      <c r="H9139" t="s">
        <v>4354</v>
      </c>
      <c r="I9139" t="s">
        <v>26</v>
      </c>
      <c r="J9139" t="s">
        <v>27</v>
      </c>
      <c r="K9139" t="s">
        <v>1151</v>
      </c>
      <c r="L9139" t="s">
        <v>54</v>
      </c>
      <c r="M9139">
        <v>33710</v>
      </c>
      <c r="N9139" t="s">
        <v>30</v>
      </c>
      <c r="O9139" t="s">
        <v>3910</v>
      </c>
      <c r="P9139" t="s">
        <v>46</v>
      </c>
      <c r="Q9139" t="s">
        <v>75</v>
      </c>
      <c r="R9139" t="s">
        <v>3911</v>
      </c>
      <c r="S9139">
        <v>18.336000000000002</v>
      </c>
      <c r="T9139">
        <v>2</v>
      </c>
      <c r="U9139">
        <v>0.7</v>
      </c>
      <c r="V9139">
        <v>-12.224</v>
      </c>
    </row>
    <row r="9140" spans="1:22" x14ac:dyDescent="0.25">
      <c r="A9140">
        <v>9139</v>
      </c>
      <c r="B9140" t="s">
        <v>10447</v>
      </c>
      <c r="C9140">
        <v>2011</v>
      </c>
      <c r="D9140" s="1">
        <v>40577</v>
      </c>
      <c r="E9140" s="1">
        <v>40584</v>
      </c>
      <c r="F9140" t="s">
        <v>50</v>
      </c>
      <c r="G9140" t="s">
        <v>4353</v>
      </c>
      <c r="H9140" t="s">
        <v>4354</v>
      </c>
      <c r="I9140" t="s">
        <v>26</v>
      </c>
      <c r="J9140" t="s">
        <v>27</v>
      </c>
      <c r="K9140" t="s">
        <v>1151</v>
      </c>
      <c r="L9140" t="s">
        <v>54</v>
      </c>
      <c r="M9140">
        <v>33710</v>
      </c>
      <c r="N9140" t="s">
        <v>30</v>
      </c>
      <c r="O9140" t="s">
        <v>5832</v>
      </c>
      <c r="P9140" t="s">
        <v>71</v>
      </c>
      <c r="Q9140" t="s">
        <v>72</v>
      </c>
      <c r="R9140" t="s">
        <v>5833</v>
      </c>
      <c r="S9140">
        <v>180.96</v>
      </c>
      <c r="T9140">
        <v>5</v>
      </c>
      <c r="U9140">
        <v>0.2</v>
      </c>
      <c r="V9140">
        <v>13.571999999999996</v>
      </c>
    </row>
    <row r="9141" spans="1:22" x14ac:dyDescent="0.25">
      <c r="A9141">
        <v>9140</v>
      </c>
      <c r="B9141" t="s">
        <v>10448</v>
      </c>
      <c r="C9141">
        <v>2011</v>
      </c>
      <c r="D9141" s="1">
        <v>40788</v>
      </c>
      <c r="E9141" s="1">
        <v>40794</v>
      </c>
      <c r="F9141" t="s">
        <v>50</v>
      </c>
      <c r="G9141" t="s">
        <v>2460</v>
      </c>
      <c r="H9141" t="s">
        <v>2461</v>
      </c>
      <c r="I9141" t="s">
        <v>26</v>
      </c>
      <c r="J9141" t="s">
        <v>27</v>
      </c>
      <c r="K9141" t="s">
        <v>8455</v>
      </c>
      <c r="L9141" t="s">
        <v>211</v>
      </c>
      <c r="M9141">
        <v>60089</v>
      </c>
      <c r="N9141" t="s">
        <v>105</v>
      </c>
      <c r="O9141" t="s">
        <v>478</v>
      </c>
      <c r="P9141" t="s">
        <v>71</v>
      </c>
      <c r="Q9141" t="s">
        <v>161</v>
      </c>
      <c r="R9141" t="s">
        <v>479</v>
      </c>
      <c r="S9141">
        <v>475.94400000000002</v>
      </c>
      <c r="T9141">
        <v>7</v>
      </c>
      <c r="U9141">
        <v>0.2</v>
      </c>
      <c r="V9141">
        <v>95.188799999999972</v>
      </c>
    </row>
    <row r="9142" spans="1:22" x14ac:dyDescent="0.25">
      <c r="A9142">
        <v>9141</v>
      </c>
      <c r="B9142" t="s">
        <v>10449</v>
      </c>
      <c r="C9142">
        <v>2014</v>
      </c>
      <c r="D9142" s="1">
        <v>41913</v>
      </c>
      <c r="E9142" s="1">
        <v>41915</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47.993999999999986</v>
      </c>
    </row>
    <row r="9143" spans="1:22" x14ac:dyDescent="0.25">
      <c r="A9143">
        <v>9142</v>
      </c>
      <c r="B9143" t="s">
        <v>10450</v>
      </c>
      <c r="C9143">
        <v>2013</v>
      </c>
      <c r="D9143" s="1">
        <v>41523</v>
      </c>
      <c r="E9143" s="1">
        <v>41525</v>
      </c>
      <c r="F9143" t="s">
        <v>188</v>
      </c>
      <c r="G9143" t="s">
        <v>9582</v>
      </c>
      <c r="H9143" t="s">
        <v>9583</v>
      </c>
      <c r="I9143" t="s">
        <v>41</v>
      </c>
      <c r="J9143" t="s">
        <v>27</v>
      </c>
      <c r="K9143" t="s">
        <v>266</v>
      </c>
      <c r="L9143" t="s">
        <v>267</v>
      </c>
      <c r="M9143">
        <v>10011</v>
      </c>
      <c r="N9143" t="s">
        <v>148</v>
      </c>
      <c r="O9143" t="s">
        <v>248</v>
      </c>
      <c r="P9143" t="s">
        <v>71</v>
      </c>
      <c r="Q9143" t="s">
        <v>72</v>
      </c>
      <c r="R9143" t="s">
        <v>249</v>
      </c>
      <c r="S9143">
        <v>43.6</v>
      </c>
      <c r="T9143">
        <v>4</v>
      </c>
      <c r="U9143">
        <v>0</v>
      </c>
      <c r="V9143">
        <v>12.208000000000002</v>
      </c>
    </row>
    <row r="9144" spans="1:22" x14ac:dyDescent="0.25">
      <c r="A9144">
        <v>9143</v>
      </c>
      <c r="B9144" t="s">
        <v>10451</v>
      </c>
      <c r="C9144">
        <v>2014</v>
      </c>
      <c r="D9144" s="1">
        <v>41780</v>
      </c>
      <c r="E9144" s="1">
        <v>41786</v>
      </c>
      <c r="F9144" t="s">
        <v>50</v>
      </c>
      <c r="G9144" t="s">
        <v>4199</v>
      </c>
      <c r="H9144" t="s">
        <v>4200</v>
      </c>
      <c r="I9144" t="s">
        <v>26</v>
      </c>
      <c r="J9144" t="s">
        <v>27</v>
      </c>
      <c r="K9144" t="s">
        <v>1391</v>
      </c>
      <c r="L9144" t="s">
        <v>1392</v>
      </c>
      <c r="M9144">
        <v>89115</v>
      </c>
      <c r="N9144" t="s">
        <v>44</v>
      </c>
      <c r="O9144" t="s">
        <v>6376</v>
      </c>
      <c r="P9144" t="s">
        <v>46</v>
      </c>
      <c r="Q9144" t="s">
        <v>75</v>
      </c>
      <c r="R9144" t="s">
        <v>6377</v>
      </c>
      <c r="S9144">
        <v>8.2880000000000003</v>
      </c>
      <c r="T9144">
        <v>2</v>
      </c>
      <c r="U9144">
        <v>0.2</v>
      </c>
      <c r="V9144">
        <v>3.0043999999999995</v>
      </c>
    </row>
    <row r="9145" spans="1:22" x14ac:dyDescent="0.25">
      <c r="A9145">
        <v>9144</v>
      </c>
      <c r="B9145" t="s">
        <v>10451</v>
      </c>
      <c r="C9145">
        <v>2014</v>
      </c>
      <c r="D9145" s="1">
        <v>41780</v>
      </c>
      <c r="E9145" s="1">
        <v>41786</v>
      </c>
      <c r="F9145" t="s">
        <v>50</v>
      </c>
      <c r="G9145" t="s">
        <v>4199</v>
      </c>
      <c r="H9145" t="s">
        <v>4200</v>
      </c>
      <c r="I9145" t="s">
        <v>26</v>
      </c>
      <c r="J9145" t="s">
        <v>27</v>
      </c>
      <c r="K9145" t="s">
        <v>1391</v>
      </c>
      <c r="L9145" t="s">
        <v>1392</v>
      </c>
      <c r="M9145">
        <v>89115</v>
      </c>
      <c r="N9145" t="s">
        <v>44</v>
      </c>
      <c r="O9145" t="s">
        <v>9194</v>
      </c>
      <c r="P9145" t="s">
        <v>71</v>
      </c>
      <c r="Q9145" t="s">
        <v>72</v>
      </c>
      <c r="R9145" t="s">
        <v>9195</v>
      </c>
      <c r="S9145">
        <v>1123.1280000000002</v>
      </c>
      <c r="T9145">
        <v>9</v>
      </c>
      <c r="U9145">
        <v>0.2</v>
      </c>
      <c r="V9145">
        <v>70.195499999999981</v>
      </c>
    </row>
    <row r="9146" spans="1:22" x14ac:dyDescent="0.25">
      <c r="A9146">
        <v>9145</v>
      </c>
      <c r="B9146" t="s">
        <v>10451</v>
      </c>
      <c r="C9146">
        <v>2014</v>
      </c>
      <c r="D9146" s="1">
        <v>41780</v>
      </c>
      <c r="E9146" s="1">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18.820999999999994</v>
      </c>
    </row>
    <row r="9147" spans="1:22" x14ac:dyDescent="0.25">
      <c r="A9147">
        <v>9146</v>
      </c>
      <c r="B9147" t="s">
        <v>10452</v>
      </c>
      <c r="C9147">
        <v>2012</v>
      </c>
      <c r="D9147" s="1">
        <v>41172</v>
      </c>
      <c r="E9147" s="1">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2.8079999999999989</v>
      </c>
      <c r="T9147">
        <v>3</v>
      </c>
      <c r="U9147">
        <v>0.8</v>
      </c>
      <c r="V9147">
        <v>-4.492799999999999</v>
      </c>
    </row>
    <row r="9148" spans="1:22" x14ac:dyDescent="0.25">
      <c r="A9148">
        <v>9147</v>
      </c>
      <c r="B9148" t="s">
        <v>10453</v>
      </c>
      <c r="C9148">
        <v>2013</v>
      </c>
      <c r="D9148" s="1">
        <v>41297</v>
      </c>
      <c r="E9148" s="1">
        <v>41301</v>
      </c>
      <c r="F9148" t="s">
        <v>50</v>
      </c>
      <c r="G9148" t="s">
        <v>995</v>
      </c>
      <c r="H9148" t="s">
        <v>996</v>
      </c>
      <c r="I9148" t="s">
        <v>41</v>
      </c>
      <c r="J9148" t="s">
        <v>27</v>
      </c>
      <c r="K9148" t="s">
        <v>2221</v>
      </c>
      <c r="L9148" t="s">
        <v>5203</v>
      </c>
      <c r="M9148">
        <v>5408</v>
      </c>
      <c r="N9148" t="s">
        <v>148</v>
      </c>
      <c r="O9148" t="s">
        <v>4542</v>
      </c>
      <c r="P9148" t="s">
        <v>71</v>
      </c>
      <c r="Q9148" t="s">
        <v>161</v>
      </c>
      <c r="R9148" t="s">
        <v>4543</v>
      </c>
      <c r="S9148">
        <v>99.98</v>
      </c>
      <c r="T9148">
        <v>2</v>
      </c>
      <c r="U9148">
        <v>0</v>
      </c>
      <c r="V9148">
        <v>42.991400000000006</v>
      </c>
    </row>
    <row r="9149" spans="1:22" x14ac:dyDescent="0.25">
      <c r="A9149">
        <v>9148</v>
      </c>
      <c r="B9149" t="s">
        <v>10453</v>
      </c>
      <c r="C9149">
        <v>2013</v>
      </c>
      <c r="D9149" s="1">
        <v>41297</v>
      </c>
      <c r="E9149" s="1">
        <v>41301</v>
      </c>
      <c r="F9149" t="s">
        <v>50</v>
      </c>
      <c r="G9149" t="s">
        <v>995</v>
      </c>
      <c r="H9149" t="s">
        <v>996</v>
      </c>
      <c r="I9149" t="s">
        <v>41</v>
      </c>
      <c r="J9149" t="s">
        <v>27</v>
      </c>
      <c r="K9149" t="s">
        <v>2221</v>
      </c>
      <c r="L9149" t="s">
        <v>5203</v>
      </c>
      <c r="M9149">
        <v>5408</v>
      </c>
      <c r="N9149" t="s">
        <v>148</v>
      </c>
      <c r="O9149" t="s">
        <v>10454</v>
      </c>
      <c r="P9149" t="s">
        <v>46</v>
      </c>
      <c r="Q9149" t="s">
        <v>68</v>
      </c>
      <c r="R9149" t="s">
        <v>10455</v>
      </c>
      <c r="S9149">
        <v>8.0400000000000009</v>
      </c>
      <c r="T9149">
        <v>6</v>
      </c>
      <c r="U9149">
        <v>0</v>
      </c>
      <c r="V9149">
        <v>2.7336</v>
      </c>
    </row>
    <row r="9150" spans="1:22" x14ac:dyDescent="0.25">
      <c r="A9150">
        <v>9149</v>
      </c>
      <c r="B9150" t="s">
        <v>10453</v>
      </c>
      <c r="C9150">
        <v>2013</v>
      </c>
      <c r="D9150" s="1">
        <v>41297</v>
      </c>
      <c r="E9150" s="1">
        <v>41301</v>
      </c>
      <c r="F9150" t="s">
        <v>50</v>
      </c>
      <c r="G9150" t="s">
        <v>995</v>
      </c>
      <c r="H9150" t="s">
        <v>996</v>
      </c>
      <c r="I9150" t="s">
        <v>41</v>
      </c>
      <c r="J9150" t="s">
        <v>27</v>
      </c>
      <c r="K9150" t="s">
        <v>2221</v>
      </c>
      <c r="L9150" t="s">
        <v>5203</v>
      </c>
      <c r="M9150">
        <v>5408</v>
      </c>
      <c r="N9150" t="s">
        <v>148</v>
      </c>
      <c r="O9150" t="s">
        <v>3031</v>
      </c>
      <c r="P9150" t="s">
        <v>46</v>
      </c>
      <c r="Q9150" t="s">
        <v>59</v>
      </c>
      <c r="R9150" t="s">
        <v>3032</v>
      </c>
      <c r="S9150">
        <v>1564.29</v>
      </c>
      <c r="T9150">
        <v>13</v>
      </c>
      <c r="U9150">
        <v>0</v>
      </c>
      <c r="V9150">
        <v>406.71539999999993</v>
      </c>
    </row>
    <row r="9151" spans="1:22" x14ac:dyDescent="0.25">
      <c r="A9151">
        <v>9150</v>
      </c>
      <c r="B9151" t="s">
        <v>10456</v>
      </c>
      <c r="C9151">
        <v>2011</v>
      </c>
      <c r="D9151" s="1">
        <v>40695</v>
      </c>
      <c r="E9151" s="1">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x14ac:dyDescent="0.25">
      <c r="A9152">
        <v>9151</v>
      </c>
      <c r="B9152" t="s">
        <v>10456</v>
      </c>
      <c r="C9152">
        <v>2011</v>
      </c>
      <c r="D9152" s="1">
        <v>40695</v>
      </c>
      <c r="E9152" s="1">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65.52000000000001</v>
      </c>
      <c r="T9152">
        <v>5</v>
      </c>
      <c r="U9152">
        <v>0.1</v>
      </c>
      <c r="V9152">
        <v>12.376000000000001</v>
      </c>
    </row>
    <row r="9153" spans="1:22" x14ac:dyDescent="0.25">
      <c r="A9153">
        <v>9152</v>
      </c>
      <c r="B9153" t="s">
        <v>10457</v>
      </c>
      <c r="C9153">
        <v>2012</v>
      </c>
      <c r="D9153" s="1">
        <v>41176</v>
      </c>
      <c r="E9153" s="1">
        <v>41181</v>
      </c>
      <c r="F9153" t="s">
        <v>23</v>
      </c>
      <c r="G9153" t="s">
        <v>290</v>
      </c>
      <c r="H9153" t="s">
        <v>291</v>
      </c>
      <c r="I9153" t="s">
        <v>26</v>
      </c>
      <c r="J9153" t="s">
        <v>27</v>
      </c>
      <c r="K9153" t="s">
        <v>7763</v>
      </c>
      <c r="L9153" t="s">
        <v>310</v>
      </c>
      <c r="M9153">
        <v>85323</v>
      </c>
      <c r="N9153" t="s">
        <v>44</v>
      </c>
      <c r="O9153" t="s">
        <v>6945</v>
      </c>
      <c r="P9153" t="s">
        <v>46</v>
      </c>
      <c r="Q9153" t="s">
        <v>68</v>
      </c>
      <c r="R9153" t="s">
        <v>6946</v>
      </c>
      <c r="S9153">
        <v>14.576000000000001</v>
      </c>
      <c r="T9153">
        <v>2</v>
      </c>
      <c r="U9153">
        <v>0.2</v>
      </c>
      <c r="V9153">
        <v>2.3685999999999989</v>
      </c>
    </row>
    <row r="9154" spans="1:22" x14ac:dyDescent="0.25">
      <c r="A9154">
        <v>9153</v>
      </c>
      <c r="B9154" t="s">
        <v>10457</v>
      </c>
      <c r="C9154">
        <v>2012</v>
      </c>
      <c r="D9154" s="1">
        <v>41176</v>
      </c>
      <c r="E9154" s="1">
        <v>41181</v>
      </c>
      <c r="F9154" t="s">
        <v>23</v>
      </c>
      <c r="G9154" t="s">
        <v>290</v>
      </c>
      <c r="H9154" t="s">
        <v>291</v>
      </c>
      <c r="I9154" t="s">
        <v>26</v>
      </c>
      <c r="J9154" t="s">
        <v>27</v>
      </c>
      <c r="K9154" t="s">
        <v>7763</v>
      </c>
      <c r="L9154" t="s">
        <v>310</v>
      </c>
      <c r="M9154">
        <v>85323</v>
      </c>
      <c r="N9154" t="s">
        <v>44</v>
      </c>
      <c r="O9154" t="s">
        <v>741</v>
      </c>
      <c r="P9154" t="s">
        <v>71</v>
      </c>
      <c r="Q9154" t="s">
        <v>161</v>
      </c>
      <c r="R9154" t="s">
        <v>742</v>
      </c>
      <c r="S9154">
        <v>23.200000000000003</v>
      </c>
      <c r="T9154">
        <v>2</v>
      </c>
      <c r="U9154">
        <v>0.2</v>
      </c>
      <c r="V9154">
        <v>1.4499999999999993</v>
      </c>
    </row>
    <row r="9155" spans="1:22" x14ac:dyDescent="0.25">
      <c r="A9155">
        <v>9154</v>
      </c>
      <c r="B9155" t="s">
        <v>10457</v>
      </c>
      <c r="C9155">
        <v>2012</v>
      </c>
      <c r="D9155" s="1">
        <v>41176</v>
      </c>
      <c r="E9155" s="1">
        <v>41181</v>
      </c>
      <c r="F9155" t="s">
        <v>23</v>
      </c>
      <c r="G9155" t="s">
        <v>290</v>
      </c>
      <c r="H9155" t="s">
        <v>291</v>
      </c>
      <c r="I9155" t="s">
        <v>26</v>
      </c>
      <c r="J9155" t="s">
        <v>27</v>
      </c>
      <c r="K9155" t="s">
        <v>7763</v>
      </c>
      <c r="L9155" t="s">
        <v>310</v>
      </c>
      <c r="M9155">
        <v>85323</v>
      </c>
      <c r="N9155" t="s">
        <v>44</v>
      </c>
      <c r="O9155" t="s">
        <v>1758</v>
      </c>
      <c r="P9155" t="s">
        <v>46</v>
      </c>
      <c r="Q9155" t="s">
        <v>68</v>
      </c>
      <c r="R9155" t="s">
        <v>1759</v>
      </c>
      <c r="S9155">
        <v>16.463999999999999</v>
      </c>
      <c r="T9155">
        <v>7</v>
      </c>
      <c r="U9155">
        <v>0.2</v>
      </c>
      <c r="V9155">
        <v>1.852199999999999</v>
      </c>
    </row>
    <row r="9156" spans="1:22" x14ac:dyDescent="0.25">
      <c r="A9156">
        <v>9155</v>
      </c>
      <c r="B9156" t="s">
        <v>10458</v>
      </c>
      <c r="C9156">
        <v>2013</v>
      </c>
      <c r="D9156" s="1">
        <v>41488</v>
      </c>
      <c r="E9156" s="1">
        <v>41490</v>
      </c>
      <c r="F9156" t="s">
        <v>23</v>
      </c>
      <c r="G9156" t="s">
        <v>7142</v>
      </c>
      <c r="H9156" t="s">
        <v>7143</v>
      </c>
      <c r="I9156" t="s">
        <v>26</v>
      </c>
      <c r="J9156" t="s">
        <v>27</v>
      </c>
      <c r="K9156" t="s">
        <v>146</v>
      </c>
      <c r="L9156" t="s">
        <v>147</v>
      </c>
      <c r="M9156">
        <v>19140</v>
      </c>
      <c r="N9156" t="s">
        <v>148</v>
      </c>
      <c r="O9156" t="s">
        <v>1714</v>
      </c>
      <c r="P9156" t="s">
        <v>32</v>
      </c>
      <c r="Q9156" t="s">
        <v>65</v>
      </c>
      <c r="R9156" t="s">
        <v>8142</v>
      </c>
      <c r="S9156">
        <v>19.312000000000001</v>
      </c>
      <c r="T9156">
        <v>2</v>
      </c>
      <c r="U9156">
        <v>0.2</v>
      </c>
      <c r="V9156">
        <v>3.1382000000000003</v>
      </c>
    </row>
    <row r="9157" spans="1:22" x14ac:dyDescent="0.25">
      <c r="A9157">
        <v>9156</v>
      </c>
      <c r="B9157" t="s">
        <v>10459</v>
      </c>
      <c r="C9157">
        <v>2011</v>
      </c>
      <c r="D9157" s="1">
        <v>40567</v>
      </c>
      <c r="E9157" s="1">
        <v>40572</v>
      </c>
      <c r="F9157" t="s">
        <v>50</v>
      </c>
      <c r="G9157" t="s">
        <v>9098</v>
      </c>
      <c r="H9157" t="s">
        <v>9099</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x14ac:dyDescent="0.25">
      <c r="A9158">
        <v>9157</v>
      </c>
      <c r="B9158" t="s">
        <v>10460</v>
      </c>
      <c r="C9158">
        <v>2011</v>
      </c>
      <c r="D9158" s="1">
        <v>40759</v>
      </c>
      <c r="E9158" s="1">
        <v>40763</v>
      </c>
      <c r="F9158" t="s">
        <v>50</v>
      </c>
      <c r="G9158" t="s">
        <v>4236</v>
      </c>
      <c r="H9158" t="s">
        <v>4237</v>
      </c>
      <c r="I9158" t="s">
        <v>41</v>
      </c>
      <c r="J9158" t="s">
        <v>27</v>
      </c>
      <c r="K9158" t="s">
        <v>5233</v>
      </c>
      <c r="L9158" t="s">
        <v>5234</v>
      </c>
      <c r="M9158">
        <v>4401</v>
      </c>
      <c r="N9158" t="s">
        <v>148</v>
      </c>
      <c r="O9158" t="s">
        <v>1837</v>
      </c>
      <c r="P9158" t="s">
        <v>46</v>
      </c>
      <c r="Q9158" t="s">
        <v>78</v>
      </c>
      <c r="R9158" t="s">
        <v>1838</v>
      </c>
      <c r="S9158">
        <v>101.96</v>
      </c>
      <c r="T9158">
        <v>2</v>
      </c>
      <c r="U9158">
        <v>0</v>
      </c>
      <c r="V9158">
        <v>27.529200000000003</v>
      </c>
    </row>
    <row r="9159" spans="1:22" x14ac:dyDescent="0.25">
      <c r="A9159">
        <v>9158</v>
      </c>
      <c r="B9159" t="s">
        <v>10460</v>
      </c>
      <c r="C9159">
        <v>2011</v>
      </c>
      <c r="D9159" s="1">
        <v>40759</v>
      </c>
      <c r="E9159" s="1">
        <v>40763</v>
      </c>
      <c r="F9159" t="s">
        <v>50</v>
      </c>
      <c r="G9159" t="s">
        <v>4236</v>
      </c>
      <c r="H9159" t="s">
        <v>4237</v>
      </c>
      <c r="I9159" t="s">
        <v>41</v>
      </c>
      <c r="J9159" t="s">
        <v>27</v>
      </c>
      <c r="K9159" t="s">
        <v>5233</v>
      </c>
      <c r="L9159" t="s">
        <v>5234</v>
      </c>
      <c r="M9159">
        <v>4401</v>
      </c>
      <c r="N9159" t="s">
        <v>148</v>
      </c>
      <c r="O9159" t="s">
        <v>7569</v>
      </c>
      <c r="P9159" t="s">
        <v>46</v>
      </c>
      <c r="Q9159" t="s">
        <v>90</v>
      </c>
      <c r="R9159" t="s">
        <v>7570</v>
      </c>
      <c r="S9159">
        <v>259.74</v>
      </c>
      <c r="T9159">
        <v>13</v>
      </c>
      <c r="U9159">
        <v>0</v>
      </c>
      <c r="V9159">
        <v>124.6752</v>
      </c>
    </row>
    <row r="9160" spans="1:22" x14ac:dyDescent="0.25">
      <c r="A9160">
        <v>9159</v>
      </c>
      <c r="B9160" t="s">
        <v>10460</v>
      </c>
      <c r="C9160">
        <v>2011</v>
      </c>
      <c r="D9160" s="1">
        <v>40759</v>
      </c>
      <c r="E9160" s="1">
        <v>40763</v>
      </c>
      <c r="F9160" t="s">
        <v>50</v>
      </c>
      <c r="G9160" t="s">
        <v>4236</v>
      </c>
      <c r="H9160" t="s">
        <v>4237</v>
      </c>
      <c r="I9160" t="s">
        <v>41</v>
      </c>
      <c r="J9160" t="s">
        <v>27</v>
      </c>
      <c r="K9160" t="s">
        <v>5233</v>
      </c>
      <c r="L9160" t="s">
        <v>5234</v>
      </c>
      <c r="M9160">
        <v>4401</v>
      </c>
      <c r="N9160" t="s">
        <v>148</v>
      </c>
      <c r="O9160" t="s">
        <v>2815</v>
      </c>
      <c r="P9160" t="s">
        <v>71</v>
      </c>
      <c r="Q9160" t="s">
        <v>161</v>
      </c>
      <c r="R9160" t="s">
        <v>2816</v>
      </c>
      <c r="S9160">
        <v>255.42</v>
      </c>
      <c r="T9160">
        <v>9</v>
      </c>
      <c r="U9160">
        <v>0</v>
      </c>
      <c r="V9160">
        <v>104.7222</v>
      </c>
    </row>
    <row r="9161" spans="1:22" x14ac:dyDescent="0.25">
      <c r="A9161">
        <v>9160</v>
      </c>
      <c r="B9161" t="s">
        <v>10461</v>
      </c>
      <c r="C9161">
        <v>2013</v>
      </c>
      <c r="D9161" s="1">
        <v>41496</v>
      </c>
      <c r="E9161" s="1">
        <v>41501</v>
      </c>
      <c r="F9161" t="s">
        <v>50</v>
      </c>
      <c r="G9161" t="s">
        <v>6369</v>
      </c>
      <c r="H9161" t="s">
        <v>6370</v>
      </c>
      <c r="I9161" t="s">
        <v>102</v>
      </c>
      <c r="J9161" t="s">
        <v>27</v>
      </c>
      <c r="K9161" t="s">
        <v>8758</v>
      </c>
      <c r="L9161" t="s">
        <v>335</v>
      </c>
      <c r="M9161">
        <v>37075</v>
      </c>
      <c r="N9161" t="s">
        <v>30</v>
      </c>
      <c r="O9161" t="s">
        <v>1223</v>
      </c>
      <c r="P9161" t="s">
        <v>46</v>
      </c>
      <c r="Q9161" t="s">
        <v>75</v>
      </c>
      <c r="R9161" t="s">
        <v>1224</v>
      </c>
      <c r="S9161">
        <v>4.338000000000001</v>
      </c>
      <c r="T9161">
        <v>3</v>
      </c>
      <c r="U9161">
        <v>0.7</v>
      </c>
      <c r="V9161">
        <v>-3.0366</v>
      </c>
    </row>
    <row r="9162" spans="1:22" x14ac:dyDescent="0.25">
      <c r="A9162">
        <v>9161</v>
      </c>
      <c r="B9162" t="s">
        <v>10461</v>
      </c>
      <c r="C9162">
        <v>2013</v>
      </c>
      <c r="D9162" s="1">
        <v>41496</v>
      </c>
      <c r="E9162" s="1">
        <v>41501</v>
      </c>
      <c r="F9162" t="s">
        <v>50</v>
      </c>
      <c r="G9162" t="s">
        <v>6369</v>
      </c>
      <c r="H9162" t="s">
        <v>6370</v>
      </c>
      <c r="I9162" t="s">
        <v>102</v>
      </c>
      <c r="J9162" t="s">
        <v>27</v>
      </c>
      <c r="K9162" t="s">
        <v>8758</v>
      </c>
      <c r="L9162" t="s">
        <v>335</v>
      </c>
      <c r="M9162">
        <v>37075</v>
      </c>
      <c r="N9162" t="s">
        <v>30</v>
      </c>
      <c r="O9162" t="s">
        <v>2898</v>
      </c>
      <c r="P9162" t="s">
        <v>46</v>
      </c>
      <c r="Q9162" t="s">
        <v>75</v>
      </c>
      <c r="R9162" t="s">
        <v>2899</v>
      </c>
      <c r="S9162">
        <v>11.880000000000003</v>
      </c>
      <c r="T9162">
        <v>5</v>
      </c>
      <c r="U9162">
        <v>0.7</v>
      </c>
      <c r="V9162">
        <v>-7.9199999999999982</v>
      </c>
    </row>
    <row r="9163" spans="1:22" x14ac:dyDescent="0.25">
      <c r="A9163">
        <v>9162</v>
      </c>
      <c r="B9163" t="s">
        <v>10462</v>
      </c>
      <c r="C9163">
        <v>2013</v>
      </c>
      <c r="D9163" s="1">
        <v>41617</v>
      </c>
      <c r="E9163" s="1">
        <v>41621</v>
      </c>
      <c r="F9163" t="s">
        <v>50</v>
      </c>
      <c r="G9163" t="s">
        <v>1308</v>
      </c>
      <c r="H9163" t="s">
        <v>1309</v>
      </c>
      <c r="I9163" t="s">
        <v>26</v>
      </c>
      <c r="J9163" t="s">
        <v>27</v>
      </c>
      <c r="K9163" t="s">
        <v>6205</v>
      </c>
      <c r="L9163" t="s">
        <v>114</v>
      </c>
      <c r="M9163">
        <v>54703</v>
      </c>
      <c r="N9163" t="s">
        <v>105</v>
      </c>
      <c r="O9163" t="s">
        <v>5637</v>
      </c>
      <c r="P9163" t="s">
        <v>32</v>
      </c>
      <c r="Q9163" t="s">
        <v>33</v>
      </c>
      <c r="R9163" t="s">
        <v>5638</v>
      </c>
      <c r="S9163">
        <v>405.85999999999996</v>
      </c>
      <c r="T9163">
        <v>7</v>
      </c>
      <c r="U9163">
        <v>0</v>
      </c>
      <c r="V9163">
        <v>32.46879999999998</v>
      </c>
    </row>
    <row r="9164" spans="1:22" x14ac:dyDescent="0.25">
      <c r="A9164">
        <v>9163</v>
      </c>
      <c r="B9164" t="s">
        <v>10462</v>
      </c>
      <c r="C9164">
        <v>2013</v>
      </c>
      <c r="D9164" s="1">
        <v>41617</v>
      </c>
      <c r="E9164" s="1">
        <v>41621</v>
      </c>
      <c r="F9164" t="s">
        <v>50</v>
      </c>
      <c r="G9164" t="s">
        <v>1308</v>
      </c>
      <c r="H9164" t="s">
        <v>1309</v>
      </c>
      <c r="I9164" t="s">
        <v>26</v>
      </c>
      <c r="J9164" t="s">
        <v>27</v>
      </c>
      <c r="K9164" t="s">
        <v>6205</v>
      </c>
      <c r="L9164" t="s">
        <v>114</v>
      </c>
      <c r="M9164">
        <v>54703</v>
      </c>
      <c r="N9164" t="s">
        <v>105</v>
      </c>
      <c r="O9164" t="s">
        <v>2455</v>
      </c>
      <c r="P9164" t="s">
        <v>32</v>
      </c>
      <c r="Q9164" t="s">
        <v>36</v>
      </c>
      <c r="R9164" t="s">
        <v>2456</v>
      </c>
      <c r="S9164">
        <v>680.01</v>
      </c>
      <c r="T9164">
        <v>3</v>
      </c>
      <c r="U9164">
        <v>0</v>
      </c>
      <c r="V9164">
        <v>176.80260000000001</v>
      </c>
    </row>
    <row r="9165" spans="1:22" x14ac:dyDescent="0.25">
      <c r="A9165">
        <v>9164</v>
      </c>
      <c r="B9165" t="s">
        <v>10463</v>
      </c>
      <c r="C9165">
        <v>2012</v>
      </c>
      <c r="D9165" s="1">
        <v>41068</v>
      </c>
      <c r="E9165" s="1">
        <v>41072</v>
      </c>
      <c r="F9165" t="s">
        <v>50</v>
      </c>
      <c r="G9165" t="s">
        <v>7078</v>
      </c>
      <c r="H9165" t="s">
        <v>7079</v>
      </c>
      <c r="I9165" t="s">
        <v>26</v>
      </c>
      <c r="J9165" t="s">
        <v>27</v>
      </c>
      <c r="K9165" t="s">
        <v>303</v>
      </c>
      <c r="L9165" t="s">
        <v>211</v>
      </c>
      <c r="M9165">
        <v>60610</v>
      </c>
      <c r="N9165" t="s">
        <v>105</v>
      </c>
      <c r="O9165" t="s">
        <v>5956</v>
      </c>
      <c r="P9165" t="s">
        <v>71</v>
      </c>
      <c r="Q9165" t="s">
        <v>161</v>
      </c>
      <c r="R9165" t="s">
        <v>5957</v>
      </c>
      <c r="S9165">
        <v>2.3760000000000003</v>
      </c>
      <c r="T9165">
        <v>3</v>
      </c>
      <c r="U9165">
        <v>0.2</v>
      </c>
      <c r="V9165">
        <v>0.74249999999999994</v>
      </c>
    </row>
    <row r="9166" spans="1:22" x14ac:dyDescent="0.25">
      <c r="A9166">
        <v>9165</v>
      </c>
      <c r="B9166" t="s">
        <v>10463</v>
      </c>
      <c r="C9166">
        <v>2012</v>
      </c>
      <c r="D9166" s="1">
        <v>41068</v>
      </c>
      <c r="E9166" s="1">
        <v>41072</v>
      </c>
      <c r="F9166" t="s">
        <v>50</v>
      </c>
      <c r="G9166" t="s">
        <v>7078</v>
      </c>
      <c r="H9166" t="s">
        <v>7079</v>
      </c>
      <c r="I9166" t="s">
        <v>26</v>
      </c>
      <c r="J9166" t="s">
        <v>27</v>
      </c>
      <c r="K9166" t="s">
        <v>303</v>
      </c>
      <c r="L9166" t="s">
        <v>211</v>
      </c>
      <c r="M9166">
        <v>60610</v>
      </c>
      <c r="N9166" t="s">
        <v>105</v>
      </c>
      <c r="O9166" t="s">
        <v>3305</v>
      </c>
      <c r="P9166" t="s">
        <v>46</v>
      </c>
      <c r="Q9166" t="s">
        <v>78</v>
      </c>
      <c r="R9166" t="s">
        <v>3306</v>
      </c>
      <c r="S9166">
        <v>143.12799999999996</v>
      </c>
      <c r="T9166">
        <v>2</v>
      </c>
      <c r="U9166">
        <v>0.8</v>
      </c>
      <c r="V9166">
        <v>-393.60200000000009</v>
      </c>
    </row>
    <row r="9167" spans="1:22" x14ac:dyDescent="0.25">
      <c r="A9167">
        <v>9166</v>
      </c>
      <c r="B9167" t="s">
        <v>10464</v>
      </c>
      <c r="C9167">
        <v>2013</v>
      </c>
      <c r="D9167" s="1">
        <v>41450</v>
      </c>
      <c r="E9167" s="1">
        <v>41452</v>
      </c>
      <c r="F9167" t="s">
        <v>23</v>
      </c>
      <c r="G9167" t="s">
        <v>671</v>
      </c>
      <c r="H9167" t="s">
        <v>672</v>
      </c>
      <c r="I9167" t="s">
        <v>26</v>
      </c>
      <c r="J9167" t="s">
        <v>27</v>
      </c>
      <c r="K9167" t="s">
        <v>947</v>
      </c>
      <c r="L9167" t="s">
        <v>43</v>
      </c>
      <c r="M9167">
        <v>92037</v>
      </c>
      <c r="N9167" t="s">
        <v>44</v>
      </c>
      <c r="O9167" t="s">
        <v>9828</v>
      </c>
      <c r="P9167" t="s">
        <v>71</v>
      </c>
      <c r="Q9167" t="s">
        <v>682</v>
      </c>
      <c r="R9167" t="s">
        <v>9829</v>
      </c>
      <c r="S9167">
        <v>4476.8</v>
      </c>
      <c r="T9167">
        <v>4</v>
      </c>
      <c r="U9167">
        <v>0.2</v>
      </c>
      <c r="V9167">
        <v>503.63999999999965</v>
      </c>
    </row>
    <row r="9168" spans="1:22" x14ac:dyDescent="0.25">
      <c r="A9168">
        <v>9167</v>
      </c>
      <c r="B9168" t="s">
        <v>10464</v>
      </c>
      <c r="C9168">
        <v>2013</v>
      </c>
      <c r="D9168" s="1">
        <v>41450</v>
      </c>
      <c r="E9168" s="1">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50.327999999999996</v>
      </c>
    </row>
    <row r="9169" spans="1:22" x14ac:dyDescent="0.25">
      <c r="A9169">
        <v>9168</v>
      </c>
      <c r="B9169" t="s">
        <v>10464</v>
      </c>
      <c r="C9169">
        <v>2013</v>
      </c>
      <c r="D9169" s="1">
        <v>41450</v>
      </c>
      <c r="E9169" s="1">
        <v>41452</v>
      </c>
      <c r="F9169" t="s">
        <v>23</v>
      </c>
      <c r="G9169" t="s">
        <v>671</v>
      </c>
      <c r="H9169" t="s">
        <v>672</v>
      </c>
      <c r="I9169" t="s">
        <v>26</v>
      </c>
      <c r="J9169" t="s">
        <v>27</v>
      </c>
      <c r="K9169" t="s">
        <v>947</v>
      </c>
      <c r="L9169" t="s">
        <v>43</v>
      </c>
      <c r="M9169">
        <v>92037</v>
      </c>
      <c r="N9169" t="s">
        <v>44</v>
      </c>
      <c r="O9169" t="s">
        <v>5943</v>
      </c>
      <c r="P9169" t="s">
        <v>46</v>
      </c>
      <c r="Q9169" t="s">
        <v>78</v>
      </c>
      <c r="R9169" t="s">
        <v>5944</v>
      </c>
      <c r="S9169">
        <v>241.44</v>
      </c>
      <c r="T9169">
        <v>3</v>
      </c>
      <c r="U9169">
        <v>0</v>
      </c>
      <c r="V9169">
        <v>72.431999999999988</v>
      </c>
    </row>
    <row r="9170" spans="1:22" x14ac:dyDescent="0.25">
      <c r="A9170">
        <v>9169</v>
      </c>
      <c r="B9170" t="s">
        <v>10465</v>
      </c>
      <c r="C9170">
        <v>2013</v>
      </c>
      <c r="D9170" s="1">
        <v>41349</v>
      </c>
      <c r="E9170" s="1">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x14ac:dyDescent="0.25">
      <c r="A9171">
        <v>9170</v>
      </c>
      <c r="B9171" t="s">
        <v>10465</v>
      </c>
      <c r="C9171">
        <v>2013</v>
      </c>
      <c r="D9171" s="1">
        <v>41349</v>
      </c>
      <c r="E9171" s="1">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x14ac:dyDescent="0.25">
      <c r="A9172">
        <v>9171</v>
      </c>
      <c r="B9172" t="s">
        <v>10466</v>
      </c>
      <c r="C9172">
        <v>2013</v>
      </c>
      <c r="D9172" s="1">
        <v>41610</v>
      </c>
      <c r="E9172" s="1">
        <v>41610</v>
      </c>
      <c r="F9172" t="s">
        <v>1290</v>
      </c>
      <c r="G9172" t="s">
        <v>6478</v>
      </c>
      <c r="H9172" t="s">
        <v>6479</v>
      </c>
      <c r="I9172" t="s">
        <v>102</v>
      </c>
      <c r="J9172" t="s">
        <v>27</v>
      </c>
      <c r="K9172" t="s">
        <v>8825</v>
      </c>
      <c r="L9172" t="s">
        <v>43</v>
      </c>
      <c r="M9172">
        <v>93030</v>
      </c>
      <c r="N9172" t="s">
        <v>44</v>
      </c>
      <c r="O9172" t="s">
        <v>1812</v>
      </c>
      <c r="P9172" t="s">
        <v>32</v>
      </c>
      <c r="Q9172" t="s">
        <v>65</v>
      </c>
      <c r="R9172" t="s">
        <v>1813</v>
      </c>
      <c r="S9172">
        <v>31.96</v>
      </c>
      <c r="T9172">
        <v>2</v>
      </c>
      <c r="U9172">
        <v>0</v>
      </c>
      <c r="V9172">
        <v>1.597999999999999</v>
      </c>
    </row>
    <row r="9173" spans="1:22" x14ac:dyDescent="0.25">
      <c r="A9173">
        <v>9172</v>
      </c>
      <c r="B9173" t="s">
        <v>10466</v>
      </c>
      <c r="C9173">
        <v>2013</v>
      </c>
      <c r="D9173" s="1">
        <v>41610</v>
      </c>
      <c r="E9173" s="1">
        <v>41610</v>
      </c>
      <c r="F9173" t="s">
        <v>1290</v>
      </c>
      <c r="G9173" t="s">
        <v>6478</v>
      </c>
      <c r="H9173" t="s">
        <v>6479</v>
      </c>
      <c r="I9173" t="s">
        <v>102</v>
      </c>
      <c r="J9173" t="s">
        <v>27</v>
      </c>
      <c r="K9173" t="s">
        <v>8825</v>
      </c>
      <c r="L9173" t="s">
        <v>43</v>
      </c>
      <c r="M9173">
        <v>93030</v>
      </c>
      <c r="N9173" t="s">
        <v>44</v>
      </c>
      <c r="O9173" t="s">
        <v>4185</v>
      </c>
      <c r="P9173" t="s">
        <v>46</v>
      </c>
      <c r="Q9173" t="s">
        <v>90</v>
      </c>
      <c r="R9173" t="s">
        <v>4186</v>
      </c>
      <c r="S9173">
        <v>47.9</v>
      </c>
      <c r="T9173">
        <v>1</v>
      </c>
      <c r="U9173">
        <v>0</v>
      </c>
      <c r="V9173">
        <v>22.991999999999997</v>
      </c>
    </row>
    <row r="9174" spans="1:22" x14ac:dyDescent="0.25">
      <c r="A9174">
        <v>9173</v>
      </c>
      <c r="B9174" t="s">
        <v>10466</v>
      </c>
      <c r="C9174">
        <v>2013</v>
      </c>
      <c r="D9174" s="1">
        <v>41610</v>
      </c>
      <c r="E9174" s="1">
        <v>41610</v>
      </c>
      <c r="F9174" t="s">
        <v>1290</v>
      </c>
      <c r="G9174" t="s">
        <v>6478</v>
      </c>
      <c r="H9174" t="s">
        <v>6479</v>
      </c>
      <c r="I9174" t="s">
        <v>102</v>
      </c>
      <c r="J9174" t="s">
        <v>27</v>
      </c>
      <c r="K9174" t="s">
        <v>8825</v>
      </c>
      <c r="L9174" t="s">
        <v>43</v>
      </c>
      <c r="M9174">
        <v>93030</v>
      </c>
      <c r="N9174" t="s">
        <v>44</v>
      </c>
      <c r="O9174" t="s">
        <v>3414</v>
      </c>
      <c r="P9174" t="s">
        <v>46</v>
      </c>
      <c r="Q9174" t="s">
        <v>59</v>
      </c>
      <c r="R9174" t="s">
        <v>3415</v>
      </c>
      <c r="S9174">
        <v>1112.94</v>
      </c>
      <c r="T9174">
        <v>3</v>
      </c>
      <c r="U9174">
        <v>0</v>
      </c>
      <c r="V9174">
        <v>222.58799999999991</v>
      </c>
    </row>
    <row r="9175" spans="1:22" x14ac:dyDescent="0.25">
      <c r="A9175">
        <v>9174</v>
      </c>
      <c r="B9175" t="s">
        <v>10466</v>
      </c>
      <c r="C9175">
        <v>2013</v>
      </c>
      <c r="D9175" s="1">
        <v>41610</v>
      </c>
      <c r="E9175" s="1">
        <v>41610</v>
      </c>
      <c r="F9175" t="s">
        <v>1290</v>
      </c>
      <c r="G9175" t="s">
        <v>6478</v>
      </c>
      <c r="H9175" t="s">
        <v>6479</v>
      </c>
      <c r="I9175" t="s">
        <v>102</v>
      </c>
      <c r="J9175" t="s">
        <v>27</v>
      </c>
      <c r="K9175" t="s">
        <v>8825</v>
      </c>
      <c r="L9175" t="s">
        <v>43</v>
      </c>
      <c r="M9175">
        <v>93030</v>
      </c>
      <c r="N9175" t="s">
        <v>44</v>
      </c>
      <c r="O9175" t="s">
        <v>2290</v>
      </c>
      <c r="P9175" t="s">
        <v>46</v>
      </c>
      <c r="Q9175" t="s">
        <v>173</v>
      </c>
      <c r="R9175" t="s">
        <v>2291</v>
      </c>
      <c r="S9175">
        <v>22.919999999999998</v>
      </c>
      <c r="T9175">
        <v>3</v>
      </c>
      <c r="U9175">
        <v>0</v>
      </c>
      <c r="V9175">
        <v>11.230799999999999</v>
      </c>
    </row>
    <row r="9176" spans="1:22" x14ac:dyDescent="0.25">
      <c r="A9176">
        <v>9175</v>
      </c>
      <c r="B9176" t="s">
        <v>10467</v>
      </c>
      <c r="C9176">
        <v>2014</v>
      </c>
      <c r="D9176" s="1">
        <v>41803</v>
      </c>
      <c r="E9176" s="1">
        <v>41805</v>
      </c>
      <c r="F9176" t="s">
        <v>23</v>
      </c>
      <c r="G9176" t="s">
        <v>8353</v>
      </c>
      <c r="H9176" t="s">
        <v>8354</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8.9969999999999892</v>
      </c>
    </row>
    <row r="9177" spans="1:22" x14ac:dyDescent="0.25">
      <c r="A9177">
        <v>9176</v>
      </c>
      <c r="B9177" t="s">
        <v>10467</v>
      </c>
      <c r="C9177">
        <v>2014</v>
      </c>
      <c r="D9177" s="1">
        <v>41803</v>
      </c>
      <c r="E9177" s="1">
        <v>41805</v>
      </c>
      <c r="F9177" t="s">
        <v>23</v>
      </c>
      <c r="G9177" t="s">
        <v>8353</v>
      </c>
      <c r="H9177" t="s">
        <v>8354</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x14ac:dyDescent="0.25">
      <c r="A9178">
        <v>9177</v>
      </c>
      <c r="B9178" t="s">
        <v>10468</v>
      </c>
      <c r="C9178">
        <v>2013</v>
      </c>
      <c r="D9178" s="1">
        <v>41353</v>
      </c>
      <c r="E9178" s="1">
        <v>41358</v>
      </c>
      <c r="F9178" t="s">
        <v>50</v>
      </c>
      <c r="G9178" t="s">
        <v>4952</v>
      </c>
      <c r="H9178" t="s">
        <v>4953</v>
      </c>
      <c r="I9178" t="s">
        <v>41</v>
      </c>
      <c r="J9178" t="s">
        <v>27</v>
      </c>
      <c r="K9178" t="s">
        <v>5660</v>
      </c>
      <c r="L9178" t="s">
        <v>335</v>
      </c>
      <c r="M9178">
        <v>37211</v>
      </c>
      <c r="N9178" t="s">
        <v>30</v>
      </c>
      <c r="O9178" t="s">
        <v>1206</v>
      </c>
      <c r="P9178" t="s">
        <v>46</v>
      </c>
      <c r="Q9178" t="s">
        <v>75</v>
      </c>
      <c r="R9178" t="s">
        <v>1207</v>
      </c>
      <c r="S9178">
        <v>31.086000000000006</v>
      </c>
      <c r="T9178">
        <v>3</v>
      </c>
      <c r="U9178">
        <v>0.7</v>
      </c>
      <c r="V9178">
        <v>-20.72399999999999</v>
      </c>
    </row>
    <row r="9179" spans="1:22" x14ac:dyDescent="0.25">
      <c r="A9179">
        <v>9178</v>
      </c>
      <c r="B9179" t="s">
        <v>10469</v>
      </c>
      <c r="C9179">
        <v>2013</v>
      </c>
      <c r="D9179" s="1">
        <v>41593</v>
      </c>
      <c r="E9179" s="1">
        <v>41597</v>
      </c>
      <c r="F9179" t="s">
        <v>50</v>
      </c>
      <c r="G9179" t="s">
        <v>251</v>
      </c>
      <c r="H9179" t="s">
        <v>252</v>
      </c>
      <c r="I9179" t="s">
        <v>26</v>
      </c>
      <c r="J9179" t="s">
        <v>27</v>
      </c>
      <c r="K9179" t="s">
        <v>266</v>
      </c>
      <c r="L9179" t="s">
        <v>267</v>
      </c>
      <c r="M9179">
        <v>10035</v>
      </c>
      <c r="N9179" t="s">
        <v>148</v>
      </c>
      <c r="O9179" t="s">
        <v>7877</v>
      </c>
      <c r="P9179" t="s">
        <v>71</v>
      </c>
      <c r="Q9179" t="s">
        <v>72</v>
      </c>
      <c r="R9179" t="s">
        <v>7878</v>
      </c>
      <c r="S9179">
        <v>13.98</v>
      </c>
      <c r="T9179">
        <v>2</v>
      </c>
      <c r="U9179">
        <v>0</v>
      </c>
      <c r="V9179">
        <v>3.9144000000000005</v>
      </c>
    </row>
    <row r="9180" spans="1:22" x14ac:dyDescent="0.25">
      <c r="A9180">
        <v>9179</v>
      </c>
      <c r="B9180" t="s">
        <v>10469</v>
      </c>
      <c r="C9180">
        <v>2013</v>
      </c>
      <c r="D9180" s="1">
        <v>41593</v>
      </c>
      <c r="E9180" s="1">
        <v>41597</v>
      </c>
      <c r="F9180" t="s">
        <v>50</v>
      </c>
      <c r="G9180" t="s">
        <v>251</v>
      </c>
      <c r="H9180" t="s">
        <v>252</v>
      </c>
      <c r="I9180" t="s">
        <v>26</v>
      </c>
      <c r="J9180" t="s">
        <v>27</v>
      </c>
      <c r="K9180" t="s">
        <v>266</v>
      </c>
      <c r="L9180" t="s">
        <v>267</v>
      </c>
      <c r="M9180">
        <v>10035</v>
      </c>
      <c r="N9180" t="s">
        <v>148</v>
      </c>
      <c r="O9180" t="s">
        <v>6804</v>
      </c>
      <c r="P9180" t="s">
        <v>46</v>
      </c>
      <c r="Q9180" t="s">
        <v>68</v>
      </c>
      <c r="R9180" t="s">
        <v>6805</v>
      </c>
      <c r="S9180">
        <v>23.65</v>
      </c>
      <c r="T9180">
        <v>1</v>
      </c>
      <c r="U9180">
        <v>0</v>
      </c>
      <c r="V9180">
        <v>6.1490000000000009</v>
      </c>
    </row>
    <row r="9181" spans="1:22" x14ac:dyDescent="0.25">
      <c r="A9181">
        <v>9180</v>
      </c>
      <c r="B9181" t="s">
        <v>10470</v>
      </c>
      <c r="C9181">
        <v>2014</v>
      </c>
      <c r="D9181" s="1">
        <v>41859</v>
      </c>
      <c r="E9181" s="1">
        <v>41863</v>
      </c>
      <c r="F9181" t="s">
        <v>50</v>
      </c>
      <c r="G9181" t="s">
        <v>1258</v>
      </c>
      <c r="H9181" t="s">
        <v>1259</v>
      </c>
      <c r="I9181" t="s">
        <v>26</v>
      </c>
      <c r="J9181" t="s">
        <v>27</v>
      </c>
      <c r="K9181" t="s">
        <v>3972</v>
      </c>
      <c r="L9181" t="s">
        <v>43</v>
      </c>
      <c r="M9181">
        <v>92683</v>
      </c>
      <c r="N9181" t="s">
        <v>44</v>
      </c>
      <c r="O9181" t="s">
        <v>6643</v>
      </c>
      <c r="P9181" t="s">
        <v>71</v>
      </c>
      <c r="Q9181" t="s">
        <v>72</v>
      </c>
      <c r="R9181" t="s">
        <v>6644</v>
      </c>
      <c r="S9181">
        <v>707.88</v>
      </c>
      <c r="T9181">
        <v>3</v>
      </c>
      <c r="U9181">
        <v>0.2</v>
      </c>
      <c r="V9181">
        <v>44.242500000000035</v>
      </c>
    </row>
    <row r="9182" spans="1:22" x14ac:dyDescent="0.25">
      <c r="A9182">
        <v>9181</v>
      </c>
      <c r="B9182" t="s">
        <v>10470</v>
      </c>
      <c r="C9182">
        <v>2014</v>
      </c>
      <c r="D9182" s="1">
        <v>41859</v>
      </c>
      <c r="E9182" s="1">
        <v>41863</v>
      </c>
      <c r="F9182" t="s">
        <v>50</v>
      </c>
      <c r="G9182" t="s">
        <v>1258</v>
      </c>
      <c r="H9182" t="s">
        <v>1259</v>
      </c>
      <c r="I9182" t="s">
        <v>26</v>
      </c>
      <c r="J9182" t="s">
        <v>27</v>
      </c>
      <c r="K9182" t="s">
        <v>3972</v>
      </c>
      <c r="L9182" t="s">
        <v>43</v>
      </c>
      <c r="M9182">
        <v>92683</v>
      </c>
      <c r="N9182" t="s">
        <v>44</v>
      </c>
      <c r="O9182" t="s">
        <v>2301</v>
      </c>
      <c r="P9182" t="s">
        <v>46</v>
      </c>
      <c r="Q9182" t="s">
        <v>75</v>
      </c>
      <c r="R9182" t="s">
        <v>2302</v>
      </c>
      <c r="S9182">
        <v>11.952000000000002</v>
      </c>
      <c r="T9182">
        <v>3</v>
      </c>
      <c r="U9182">
        <v>0.2</v>
      </c>
      <c r="V9182">
        <v>4.1832000000000003</v>
      </c>
    </row>
    <row r="9183" spans="1:22" x14ac:dyDescent="0.25">
      <c r="A9183">
        <v>9182</v>
      </c>
      <c r="B9183" t="s">
        <v>10470</v>
      </c>
      <c r="C9183">
        <v>2014</v>
      </c>
      <c r="D9183" s="1">
        <v>41859</v>
      </c>
      <c r="E9183" s="1">
        <v>41863</v>
      </c>
      <c r="F9183" t="s">
        <v>50</v>
      </c>
      <c r="G9183" t="s">
        <v>1258</v>
      </c>
      <c r="H9183" t="s">
        <v>1259</v>
      </c>
      <c r="I9183" t="s">
        <v>26</v>
      </c>
      <c r="J9183" t="s">
        <v>27</v>
      </c>
      <c r="K9183" t="s">
        <v>3972</v>
      </c>
      <c r="L9183" t="s">
        <v>43</v>
      </c>
      <c r="M9183">
        <v>92683</v>
      </c>
      <c r="N9183" t="s">
        <v>44</v>
      </c>
      <c r="O9183" t="s">
        <v>7364</v>
      </c>
      <c r="P9183" t="s">
        <v>46</v>
      </c>
      <c r="Q9183" t="s">
        <v>75</v>
      </c>
      <c r="R9183" t="s">
        <v>7365</v>
      </c>
      <c r="S9183">
        <v>31.128000000000004</v>
      </c>
      <c r="T9183">
        <v>3</v>
      </c>
      <c r="U9183">
        <v>0.2</v>
      </c>
      <c r="V9183">
        <v>11.673000000000002</v>
      </c>
    </row>
    <row r="9184" spans="1:22" x14ac:dyDescent="0.25">
      <c r="A9184">
        <v>9183</v>
      </c>
      <c r="B9184" t="s">
        <v>10470</v>
      </c>
      <c r="C9184">
        <v>2014</v>
      </c>
      <c r="D9184" s="1">
        <v>41859</v>
      </c>
      <c r="E9184" s="1">
        <v>41863</v>
      </c>
      <c r="F9184" t="s">
        <v>50</v>
      </c>
      <c r="G9184" t="s">
        <v>1258</v>
      </c>
      <c r="H9184" t="s">
        <v>1259</v>
      </c>
      <c r="I9184" t="s">
        <v>26</v>
      </c>
      <c r="J9184" t="s">
        <v>27</v>
      </c>
      <c r="K9184" t="s">
        <v>3972</v>
      </c>
      <c r="L9184" t="s">
        <v>43</v>
      </c>
      <c r="M9184">
        <v>92683</v>
      </c>
      <c r="N9184" t="s">
        <v>44</v>
      </c>
      <c r="O9184" t="s">
        <v>8719</v>
      </c>
      <c r="P9184" t="s">
        <v>71</v>
      </c>
      <c r="Q9184" t="s">
        <v>161</v>
      </c>
      <c r="R9184" t="s">
        <v>8720</v>
      </c>
      <c r="S9184">
        <v>55.76</v>
      </c>
      <c r="T9184">
        <v>4</v>
      </c>
      <c r="U9184">
        <v>0</v>
      </c>
      <c r="V9184">
        <v>7.8064000000000036</v>
      </c>
    </row>
    <row r="9185" spans="1:22" x14ac:dyDescent="0.25">
      <c r="A9185">
        <v>9184</v>
      </c>
      <c r="B9185" t="s">
        <v>10470</v>
      </c>
      <c r="C9185">
        <v>2014</v>
      </c>
      <c r="D9185" s="1">
        <v>41859</v>
      </c>
      <c r="E9185" s="1">
        <v>41863</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11.543199999999999</v>
      </c>
    </row>
    <row r="9186" spans="1:22" x14ac:dyDescent="0.25">
      <c r="A9186">
        <v>9185</v>
      </c>
      <c r="B9186" t="s">
        <v>10470</v>
      </c>
      <c r="C9186">
        <v>2014</v>
      </c>
      <c r="D9186" s="1">
        <v>41859</v>
      </c>
      <c r="E9186" s="1">
        <v>41863</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15.524999999999999</v>
      </c>
    </row>
    <row r="9187" spans="1:22" x14ac:dyDescent="0.25">
      <c r="A9187">
        <v>9186</v>
      </c>
      <c r="B9187" t="s">
        <v>10470</v>
      </c>
      <c r="C9187">
        <v>2014</v>
      </c>
      <c r="D9187" s="1">
        <v>41859</v>
      </c>
      <c r="E9187" s="1">
        <v>41863</v>
      </c>
      <c r="F9187" t="s">
        <v>50</v>
      </c>
      <c r="G9187" t="s">
        <v>1258</v>
      </c>
      <c r="H9187" t="s">
        <v>1259</v>
      </c>
      <c r="I9187" t="s">
        <v>26</v>
      </c>
      <c r="J9187" t="s">
        <v>27</v>
      </c>
      <c r="K9187" t="s">
        <v>3972</v>
      </c>
      <c r="L9187" t="s">
        <v>43</v>
      </c>
      <c r="M9187">
        <v>92683</v>
      </c>
      <c r="N9187" t="s">
        <v>44</v>
      </c>
      <c r="O9187" t="s">
        <v>10471</v>
      </c>
      <c r="P9187" t="s">
        <v>32</v>
      </c>
      <c r="Q9187" t="s">
        <v>36</v>
      </c>
      <c r="R9187" t="s">
        <v>10472</v>
      </c>
      <c r="S9187">
        <v>207.18400000000003</v>
      </c>
      <c r="T9187">
        <v>1</v>
      </c>
      <c r="U9187">
        <v>0.2</v>
      </c>
      <c r="V9187">
        <v>25.897999999999982</v>
      </c>
    </row>
    <row r="9188" spans="1:22" x14ac:dyDescent="0.25">
      <c r="A9188">
        <v>9187</v>
      </c>
      <c r="B9188" t="s">
        <v>10470</v>
      </c>
      <c r="C9188">
        <v>2014</v>
      </c>
      <c r="D9188" s="1">
        <v>41859</v>
      </c>
      <c r="E9188" s="1">
        <v>41863</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412.46800000000007</v>
      </c>
    </row>
    <row r="9189" spans="1:22" x14ac:dyDescent="0.25">
      <c r="A9189">
        <v>9188</v>
      </c>
      <c r="B9189" t="s">
        <v>10473</v>
      </c>
      <c r="C9189">
        <v>2012</v>
      </c>
      <c r="D9189" s="1">
        <v>41142</v>
      </c>
      <c r="E9189" s="1">
        <v>41146</v>
      </c>
      <c r="F9189" t="s">
        <v>50</v>
      </c>
      <c r="G9189" t="s">
        <v>5253</v>
      </c>
      <c r="H9189" t="s">
        <v>5254</v>
      </c>
      <c r="I9189" t="s">
        <v>102</v>
      </c>
      <c r="J9189" t="s">
        <v>27</v>
      </c>
      <c r="K9189" t="s">
        <v>4061</v>
      </c>
      <c r="L9189" t="s">
        <v>147</v>
      </c>
      <c r="M9189">
        <v>18103</v>
      </c>
      <c r="N9189" t="s">
        <v>148</v>
      </c>
      <c r="O9189" t="s">
        <v>1868</v>
      </c>
      <c r="P9189" t="s">
        <v>46</v>
      </c>
      <c r="Q9189" t="s">
        <v>578</v>
      </c>
      <c r="R9189" t="s">
        <v>186</v>
      </c>
      <c r="S9189">
        <v>3.4880000000000004</v>
      </c>
      <c r="T9189">
        <v>2</v>
      </c>
      <c r="U9189">
        <v>0.2</v>
      </c>
      <c r="V9189">
        <v>-0.69760000000000066</v>
      </c>
    </row>
    <row r="9190" spans="1:22" x14ac:dyDescent="0.25">
      <c r="A9190">
        <v>9189</v>
      </c>
      <c r="B9190" t="s">
        <v>10473</v>
      </c>
      <c r="C9190">
        <v>2012</v>
      </c>
      <c r="D9190" s="1">
        <v>41142</v>
      </c>
      <c r="E9190" s="1">
        <v>41146</v>
      </c>
      <c r="F9190" t="s">
        <v>50</v>
      </c>
      <c r="G9190" t="s">
        <v>5253</v>
      </c>
      <c r="H9190" t="s">
        <v>5254</v>
      </c>
      <c r="I9190" t="s">
        <v>102</v>
      </c>
      <c r="J9190" t="s">
        <v>27</v>
      </c>
      <c r="K9190" t="s">
        <v>4061</v>
      </c>
      <c r="L9190" t="s">
        <v>147</v>
      </c>
      <c r="M9190">
        <v>18103</v>
      </c>
      <c r="N9190" t="s">
        <v>148</v>
      </c>
      <c r="O9190" t="s">
        <v>967</v>
      </c>
      <c r="P9190" t="s">
        <v>71</v>
      </c>
      <c r="Q9190" t="s">
        <v>161</v>
      </c>
      <c r="R9190" t="s">
        <v>968</v>
      </c>
      <c r="S9190">
        <v>21.728000000000002</v>
      </c>
      <c r="T9190">
        <v>4</v>
      </c>
      <c r="U9190">
        <v>0.2</v>
      </c>
      <c r="V9190">
        <v>3.8024000000000004</v>
      </c>
    </row>
    <row r="9191" spans="1:22" x14ac:dyDescent="0.25">
      <c r="A9191">
        <v>9190</v>
      </c>
      <c r="B9191" t="s">
        <v>10473</v>
      </c>
      <c r="C9191">
        <v>2012</v>
      </c>
      <c r="D9191" s="1">
        <v>41142</v>
      </c>
      <c r="E9191" s="1">
        <v>41146</v>
      </c>
      <c r="F9191" t="s">
        <v>50</v>
      </c>
      <c r="G9191" t="s">
        <v>5253</v>
      </c>
      <c r="H9191" t="s">
        <v>5254</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x14ac:dyDescent="0.25">
      <c r="A9192">
        <v>9191</v>
      </c>
      <c r="B9192" t="s">
        <v>10473</v>
      </c>
      <c r="C9192">
        <v>2012</v>
      </c>
      <c r="D9192" s="1">
        <v>41142</v>
      </c>
      <c r="E9192" s="1">
        <v>41146</v>
      </c>
      <c r="F9192" t="s">
        <v>50</v>
      </c>
      <c r="G9192" t="s">
        <v>5253</v>
      </c>
      <c r="H9192" t="s">
        <v>5254</v>
      </c>
      <c r="I9192" t="s">
        <v>102</v>
      </c>
      <c r="J9192" t="s">
        <v>27</v>
      </c>
      <c r="K9192" t="s">
        <v>4061</v>
      </c>
      <c r="L9192" t="s">
        <v>147</v>
      </c>
      <c r="M9192">
        <v>18103</v>
      </c>
      <c r="N9192" t="s">
        <v>148</v>
      </c>
      <c r="O9192" t="s">
        <v>3477</v>
      </c>
      <c r="P9192" t="s">
        <v>46</v>
      </c>
      <c r="Q9192" t="s">
        <v>75</v>
      </c>
      <c r="R9192" t="s">
        <v>3478</v>
      </c>
      <c r="S9192">
        <v>99.588000000000008</v>
      </c>
      <c r="T9192">
        <v>2</v>
      </c>
      <c r="U9192">
        <v>0.7</v>
      </c>
      <c r="V9192">
        <v>-82.989999999999981</v>
      </c>
    </row>
    <row r="9193" spans="1:22" x14ac:dyDescent="0.25">
      <c r="A9193">
        <v>9192</v>
      </c>
      <c r="B9193" t="s">
        <v>10473</v>
      </c>
      <c r="C9193">
        <v>2012</v>
      </c>
      <c r="D9193" s="1">
        <v>41142</v>
      </c>
      <c r="E9193" s="1">
        <v>41146</v>
      </c>
      <c r="F9193" t="s">
        <v>50</v>
      </c>
      <c r="G9193" t="s">
        <v>5253</v>
      </c>
      <c r="H9193" t="s">
        <v>5254</v>
      </c>
      <c r="I9193" t="s">
        <v>102</v>
      </c>
      <c r="J9193" t="s">
        <v>27</v>
      </c>
      <c r="K9193" t="s">
        <v>4061</v>
      </c>
      <c r="L9193" t="s">
        <v>147</v>
      </c>
      <c r="M9193">
        <v>18103</v>
      </c>
      <c r="N9193" t="s">
        <v>148</v>
      </c>
      <c r="O9193" t="s">
        <v>2973</v>
      </c>
      <c r="P9193" t="s">
        <v>46</v>
      </c>
      <c r="Q9193" t="s">
        <v>90</v>
      </c>
      <c r="R9193" t="s">
        <v>2974</v>
      </c>
      <c r="S9193">
        <v>49.568000000000005</v>
      </c>
      <c r="T9193">
        <v>2</v>
      </c>
      <c r="U9193">
        <v>0.2</v>
      </c>
      <c r="V9193">
        <v>15.489999999999997</v>
      </c>
    </row>
    <row r="9194" spans="1:22" x14ac:dyDescent="0.25">
      <c r="A9194">
        <v>9193</v>
      </c>
      <c r="B9194" t="s">
        <v>10474</v>
      </c>
      <c r="C9194">
        <v>2012</v>
      </c>
      <c r="D9194" s="1">
        <v>41215</v>
      </c>
      <c r="E9194" s="1">
        <v>41220</v>
      </c>
      <c r="F9194" t="s">
        <v>50</v>
      </c>
      <c r="G9194" t="s">
        <v>1025</v>
      </c>
      <c r="H9194" t="s">
        <v>1026</v>
      </c>
      <c r="I9194" t="s">
        <v>41</v>
      </c>
      <c r="J9194" t="s">
        <v>27</v>
      </c>
      <c r="K9194" t="s">
        <v>678</v>
      </c>
      <c r="L9194" t="s">
        <v>104</v>
      </c>
      <c r="M9194">
        <v>78207</v>
      </c>
      <c r="N9194" t="s">
        <v>105</v>
      </c>
      <c r="O9194" t="s">
        <v>1199</v>
      </c>
      <c r="P9194" t="s">
        <v>46</v>
      </c>
      <c r="Q9194" t="s">
        <v>75</v>
      </c>
      <c r="R9194" t="s">
        <v>1200</v>
      </c>
      <c r="S9194">
        <v>29.371999999999993</v>
      </c>
      <c r="T9194">
        <v>7</v>
      </c>
      <c r="U9194">
        <v>0.8</v>
      </c>
      <c r="V9194">
        <v>-46.995200000000025</v>
      </c>
    </row>
    <row r="9195" spans="1:22" x14ac:dyDescent="0.25">
      <c r="A9195">
        <v>9194</v>
      </c>
      <c r="B9195" t="s">
        <v>10474</v>
      </c>
      <c r="C9195">
        <v>2012</v>
      </c>
      <c r="D9195" s="1">
        <v>41215</v>
      </c>
      <c r="E9195" s="1">
        <v>41220</v>
      </c>
      <c r="F9195" t="s">
        <v>50</v>
      </c>
      <c r="G9195" t="s">
        <v>1025</v>
      </c>
      <c r="H9195" t="s">
        <v>1026</v>
      </c>
      <c r="I9195" t="s">
        <v>41</v>
      </c>
      <c r="J9195" t="s">
        <v>27</v>
      </c>
      <c r="K9195" t="s">
        <v>678</v>
      </c>
      <c r="L9195" t="s">
        <v>104</v>
      </c>
      <c r="M9195">
        <v>78207</v>
      </c>
      <c r="N9195" t="s">
        <v>105</v>
      </c>
      <c r="O9195" t="s">
        <v>3433</v>
      </c>
      <c r="P9195" t="s">
        <v>71</v>
      </c>
      <c r="Q9195" t="s">
        <v>72</v>
      </c>
      <c r="R9195" t="s">
        <v>6336</v>
      </c>
      <c r="S9195">
        <v>344.70400000000001</v>
      </c>
      <c r="T9195">
        <v>2</v>
      </c>
      <c r="U9195">
        <v>0.2</v>
      </c>
      <c r="V9195">
        <v>38.779199999999989</v>
      </c>
    </row>
    <row r="9196" spans="1:22" x14ac:dyDescent="0.25">
      <c r="A9196">
        <v>9195</v>
      </c>
      <c r="B9196" t="s">
        <v>10475</v>
      </c>
      <c r="C9196">
        <v>2011</v>
      </c>
      <c r="D9196" s="1">
        <v>40877</v>
      </c>
      <c r="E9196" s="1">
        <v>40883</v>
      </c>
      <c r="F9196" t="s">
        <v>50</v>
      </c>
      <c r="G9196" t="s">
        <v>1459</v>
      </c>
      <c r="H9196" t="s">
        <v>1460</v>
      </c>
      <c r="I9196" t="s">
        <v>26</v>
      </c>
      <c r="J9196" t="s">
        <v>27</v>
      </c>
      <c r="K9196" t="s">
        <v>7763</v>
      </c>
      <c r="L9196" t="s">
        <v>310</v>
      </c>
      <c r="M9196">
        <v>85323</v>
      </c>
      <c r="N9196" t="s">
        <v>44</v>
      </c>
      <c r="O9196" t="s">
        <v>5065</v>
      </c>
      <c r="P9196" t="s">
        <v>46</v>
      </c>
      <c r="Q9196" t="s">
        <v>578</v>
      </c>
      <c r="R9196" t="s">
        <v>5066</v>
      </c>
      <c r="S9196">
        <v>47.992000000000004</v>
      </c>
      <c r="T9196">
        <v>7</v>
      </c>
      <c r="U9196">
        <v>0.2</v>
      </c>
      <c r="V9196">
        <v>3.5993999999999993</v>
      </c>
    </row>
    <row r="9197" spans="1:22" x14ac:dyDescent="0.25">
      <c r="A9197">
        <v>9196</v>
      </c>
      <c r="B9197" t="s">
        <v>10475</v>
      </c>
      <c r="C9197">
        <v>2011</v>
      </c>
      <c r="D9197" s="1">
        <v>40877</v>
      </c>
      <c r="E9197" s="1">
        <v>40883</v>
      </c>
      <c r="F9197" t="s">
        <v>50</v>
      </c>
      <c r="G9197" t="s">
        <v>1459</v>
      </c>
      <c r="H9197" t="s">
        <v>1460</v>
      </c>
      <c r="I9197" t="s">
        <v>26</v>
      </c>
      <c r="J9197" t="s">
        <v>27</v>
      </c>
      <c r="K9197" t="s">
        <v>7763</v>
      </c>
      <c r="L9197" t="s">
        <v>310</v>
      </c>
      <c r="M9197">
        <v>85323</v>
      </c>
      <c r="N9197" t="s">
        <v>44</v>
      </c>
      <c r="O9197" t="s">
        <v>5616</v>
      </c>
      <c r="P9197" t="s">
        <v>71</v>
      </c>
      <c r="Q9197" t="s">
        <v>161</v>
      </c>
      <c r="R9197" t="s">
        <v>6802</v>
      </c>
      <c r="S9197">
        <v>102.24000000000001</v>
      </c>
      <c r="T9197">
        <v>4</v>
      </c>
      <c r="U9197">
        <v>0.2</v>
      </c>
      <c r="V9197">
        <v>-16.614000000000004</v>
      </c>
    </row>
    <row r="9198" spans="1:22" x14ac:dyDescent="0.25">
      <c r="A9198">
        <v>9197</v>
      </c>
      <c r="B9198" t="s">
        <v>10476</v>
      </c>
      <c r="C9198">
        <v>2011</v>
      </c>
      <c r="D9198" s="1">
        <v>40673</v>
      </c>
      <c r="E9198" s="1">
        <v>40678</v>
      </c>
      <c r="F9198" t="s">
        <v>50</v>
      </c>
      <c r="G9198" t="s">
        <v>3467</v>
      </c>
      <c r="H9198" t="s">
        <v>3468</v>
      </c>
      <c r="I9198" t="s">
        <v>26</v>
      </c>
      <c r="J9198" t="s">
        <v>27</v>
      </c>
      <c r="K9198" t="s">
        <v>630</v>
      </c>
      <c r="L9198" t="s">
        <v>43</v>
      </c>
      <c r="M9198">
        <v>95123</v>
      </c>
      <c r="N9198" t="s">
        <v>44</v>
      </c>
      <c r="O9198" t="s">
        <v>7569</v>
      </c>
      <c r="P9198" t="s">
        <v>46</v>
      </c>
      <c r="Q9198" t="s">
        <v>90</v>
      </c>
      <c r="R9198" t="s">
        <v>7570</v>
      </c>
      <c r="S9198">
        <v>39.96</v>
      </c>
      <c r="T9198">
        <v>2</v>
      </c>
      <c r="U9198">
        <v>0</v>
      </c>
      <c r="V9198">
        <v>19.180800000000001</v>
      </c>
    </row>
    <row r="9199" spans="1:22" x14ac:dyDescent="0.25">
      <c r="A9199">
        <v>9198</v>
      </c>
      <c r="B9199" t="s">
        <v>10476</v>
      </c>
      <c r="C9199">
        <v>2011</v>
      </c>
      <c r="D9199" s="1">
        <v>40673</v>
      </c>
      <c r="E9199" s="1">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1432.0000000000002</v>
      </c>
      <c r="T9199">
        <v>5</v>
      </c>
      <c r="U9199">
        <v>0.2</v>
      </c>
      <c r="V9199">
        <v>125.30000000000007</v>
      </c>
    </row>
    <row r="9200" spans="1:22" x14ac:dyDescent="0.25">
      <c r="A9200">
        <v>9199</v>
      </c>
      <c r="B9200" t="s">
        <v>10476</v>
      </c>
      <c r="C9200">
        <v>2011</v>
      </c>
      <c r="D9200" s="1">
        <v>40673</v>
      </c>
      <c r="E9200" s="1">
        <v>40678</v>
      </c>
      <c r="F9200" t="s">
        <v>50</v>
      </c>
      <c r="G9200" t="s">
        <v>3467</v>
      </c>
      <c r="H9200" t="s">
        <v>3468</v>
      </c>
      <c r="I9200" t="s">
        <v>26</v>
      </c>
      <c r="J9200" t="s">
        <v>27</v>
      </c>
      <c r="K9200" t="s">
        <v>630</v>
      </c>
      <c r="L9200" t="s">
        <v>43</v>
      </c>
      <c r="M9200">
        <v>95123</v>
      </c>
      <c r="N9200" t="s">
        <v>44</v>
      </c>
      <c r="O9200" t="s">
        <v>8082</v>
      </c>
      <c r="P9200" t="s">
        <v>46</v>
      </c>
      <c r="Q9200" t="s">
        <v>578</v>
      </c>
      <c r="R9200" t="s">
        <v>8083</v>
      </c>
      <c r="S9200">
        <v>41.04</v>
      </c>
      <c r="T9200">
        <v>6</v>
      </c>
      <c r="U9200">
        <v>0</v>
      </c>
      <c r="V9200">
        <v>11.0808</v>
      </c>
    </row>
    <row r="9201" spans="1:22" x14ac:dyDescent="0.25">
      <c r="A9201">
        <v>9200</v>
      </c>
      <c r="B9201" t="s">
        <v>10476</v>
      </c>
      <c r="C9201">
        <v>2011</v>
      </c>
      <c r="D9201" s="1">
        <v>40673</v>
      </c>
      <c r="E9201" s="1">
        <v>40678</v>
      </c>
      <c r="F9201" t="s">
        <v>50</v>
      </c>
      <c r="G9201" t="s">
        <v>3467</v>
      </c>
      <c r="H9201" t="s">
        <v>3468</v>
      </c>
      <c r="I9201" t="s">
        <v>26</v>
      </c>
      <c r="J9201" t="s">
        <v>27</v>
      </c>
      <c r="K9201" t="s">
        <v>630</v>
      </c>
      <c r="L9201" t="s">
        <v>43</v>
      </c>
      <c r="M9201">
        <v>95123</v>
      </c>
      <c r="N9201" t="s">
        <v>44</v>
      </c>
      <c r="O9201" t="s">
        <v>6247</v>
      </c>
      <c r="P9201" t="s">
        <v>32</v>
      </c>
      <c r="Q9201" t="s">
        <v>36</v>
      </c>
      <c r="R9201" t="s">
        <v>6248</v>
      </c>
      <c r="S9201">
        <v>256.78400000000005</v>
      </c>
      <c r="T9201">
        <v>1</v>
      </c>
      <c r="U9201">
        <v>0.2</v>
      </c>
      <c r="V9201">
        <v>32.097999999999971</v>
      </c>
    </row>
    <row r="9202" spans="1:22" x14ac:dyDescent="0.25">
      <c r="A9202">
        <v>9201</v>
      </c>
      <c r="B9202" t="s">
        <v>10477</v>
      </c>
      <c r="C9202">
        <v>2013</v>
      </c>
      <c r="D9202" s="1">
        <v>41565</v>
      </c>
      <c r="E9202" s="1">
        <v>41568</v>
      </c>
      <c r="F9202" t="s">
        <v>188</v>
      </c>
      <c r="G9202" t="s">
        <v>7718</v>
      </c>
      <c r="H9202" t="s">
        <v>7719</v>
      </c>
      <c r="I9202" t="s">
        <v>26</v>
      </c>
      <c r="J9202" t="s">
        <v>27</v>
      </c>
      <c r="K9202" t="s">
        <v>4926</v>
      </c>
      <c r="L9202" t="s">
        <v>788</v>
      </c>
      <c r="M9202">
        <v>8861</v>
      </c>
      <c r="N9202" t="s">
        <v>148</v>
      </c>
      <c r="O9202" t="s">
        <v>1669</v>
      </c>
      <c r="P9202" t="s">
        <v>32</v>
      </c>
      <c r="Q9202" t="s">
        <v>33</v>
      </c>
      <c r="R9202" t="s">
        <v>1670</v>
      </c>
      <c r="S9202">
        <v>120.98</v>
      </c>
      <c r="T9202">
        <v>1</v>
      </c>
      <c r="U9202">
        <v>0</v>
      </c>
      <c r="V9202">
        <v>12.097999999999999</v>
      </c>
    </row>
    <row r="9203" spans="1:22" x14ac:dyDescent="0.25">
      <c r="A9203">
        <v>9202</v>
      </c>
      <c r="B9203" t="s">
        <v>10477</v>
      </c>
      <c r="C9203">
        <v>2013</v>
      </c>
      <c r="D9203" s="1">
        <v>41565</v>
      </c>
      <c r="E9203" s="1">
        <v>41568</v>
      </c>
      <c r="F9203" t="s">
        <v>188</v>
      </c>
      <c r="G9203" t="s">
        <v>7718</v>
      </c>
      <c r="H9203" t="s">
        <v>7719</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x14ac:dyDescent="0.25">
      <c r="A9204">
        <v>9203</v>
      </c>
      <c r="B9204" t="s">
        <v>10478</v>
      </c>
      <c r="C9204">
        <v>2013</v>
      </c>
      <c r="D9204" s="1">
        <v>41578</v>
      </c>
      <c r="E9204" s="1">
        <v>41582</v>
      </c>
      <c r="F9204" t="s">
        <v>50</v>
      </c>
      <c r="G9204" t="s">
        <v>4764</v>
      </c>
      <c r="H9204" t="s">
        <v>4765</v>
      </c>
      <c r="I9204" t="s">
        <v>41</v>
      </c>
      <c r="J9204" t="s">
        <v>27</v>
      </c>
      <c r="K9204" t="s">
        <v>266</v>
      </c>
      <c r="L9204" t="s">
        <v>267</v>
      </c>
      <c r="M9204">
        <v>10011</v>
      </c>
      <c r="N9204" t="s">
        <v>148</v>
      </c>
      <c r="O9204" t="s">
        <v>4919</v>
      </c>
      <c r="P9204" t="s">
        <v>46</v>
      </c>
      <c r="Q9204" t="s">
        <v>75</v>
      </c>
      <c r="R9204" t="s">
        <v>4920</v>
      </c>
      <c r="S9204">
        <v>28.752000000000002</v>
      </c>
      <c r="T9204">
        <v>3</v>
      </c>
      <c r="U9204">
        <v>0.2</v>
      </c>
      <c r="V9204">
        <v>10.0632</v>
      </c>
    </row>
    <row r="9205" spans="1:22" x14ac:dyDescent="0.25">
      <c r="A9205">
        <v>9204</v>
      </c>
      <c r="B9205" t="s">
        <v>10478</v>
      </c>
      <c r="C9205">
        <v>2013</v>
      </c>
      <c r="D9205" s="1">
        <v>41578</v>
      </c>
      <c r="E9205" s="1">
        <v>41582</v>
      </c>
      <c r="F9205" t="s">
        <v>50</v>
      </c>
      <c r="G9205" t="s">
        <v>4764</v>
      </c>
      <c r="H9205" t="s">
        <v>4765</v>
      </c>
      <c r="I9205" t="s">
        <v>41</v>
      </c>
      <c r="J9205" t="s">
        <v>27</v>
      </c>
      <c r="K9205" t="s">
        <v>266</v>
      </c>
      <c r="L9205" t="s">
        <v>267</v>
      </c>
      <c r="M9205">
        <v>10011</v>
      </c>
      <c r="N9205" t="s">
        <v>148</v>
      </c>
      <c r="O9205" t="s">
        <v>4996</v>
      </c>
      <c r="P9205" t="s">
        <v>46</v>
      </c>
      <c r="Q9205" t="s">
        <v>68</v>
      </c>
      <c r="R9205" t="s">
        <v>4997</v>
      </c>
      <c r="S9205">
        <v>114.94999999999999</v>
      </c>
      <c r="T9205">
        <v>5</v>
      </c>
      <c r="U9205">
        <v>0</v>
      </c>
      <c r="V9205">
        <v>32.186000000000007</v>
      </c>
    </row>
    <row r="9206" spans="1:22" x14ac:dyDescent="0.25">
      <c r="A9206">
        <v>9205</v>
      </c>
      <c r="B9206" t="s">
        <v>10479</v>
      </c>
      <c r="C9206">
        <v>2013</v>
      </c>
      <c r="D9206" s="1">
        <v>41610</v>
      </c>
      <c r="E9206" s="1">
        <v>41614</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v>
      </c>
    </row>
    <row r="9207" spans="1:22" x14ac:dyDescent="0.25">
      <c r="A9207">
        <v>9206</v>
      </c>
      <c r="B9207" t="s">
        <v>10480</v>
      </c>
      <c r="C9207">
        <v>2013</v>
      </c>
      <c r="D9207" s="1">
        <v>41386</v>
      </c>
      <c r="E9207" s="1">
        <v>41386</v>
      </c>
      <c r="F9207" t="s">
        <v>1290</v>
      </c>
      <c r="G9207" t="s">
        <v>4558</v>
      </c>
      <c r="H9207" t="s">
        <v>4559</v>
      </c>
      <c r="I9207" t="s">
        <v>26</v>
      </c>
      <c r="J9207" t="s">
        <v>27</v>
      </c>
      <c r="K9207" t="s">
        <v>8447</v>
      </c>
      <c r="L9207" t="s">
        <v>747</v>
      </c>
      <c r="M9207">
        <v>6460</v>
      </c>
      <c r="N9207" t="s">
        <v>148</v>
      </c>
      <c r="O9207" t="s">
        <v>3579</v>
      </c>
      <c r="P9207" t="s">
        <v>46</v>
      </c>
      <c r="Q9207" t="s">
        <v>68</v>
      </c>
      <c r="R9207" t="s">
        <v>3580</v>
      </c>
      <c r="S9207">
        <v>15.48</v>
      </c>
      <c r="T9207">
        <v>3</v>
      </c>
      <c r="U9207">
        <v>0</v>
      </c>
      <c r="V9207">
        <v>4.4891999999999985</v>
      </c>
    </row>
    <row r="9208" spans="1:22" x14ac:dyDescent="0.25">
      <c r="A9208">
        <v>9207</v>
      </c>
      <c r="B9208" t="s">
        <v>10480</v>
      </c>
      <c r="C9208">
        <v>2013</v>
      </c>
      <c r="D9208" s="1">
        <v>41386</v>
      </c>
      <c r="E9208" s="1">
        <v>41386</v>
      </c>
      <c r="F9208" t="s">
        <v>1290</v>
      </c>
      <c r="G9208" t="s">
        <v>4558</v>
      </c>
      <c r="H9208" t="s">
        <v>4559</v>
      </c>
      <c r="I9208" t="s">
        <v>26</v>
      </c>
      <c r="J9208" t="s">
        <v>27</v>
      </c>
      <c r="K9208" t="s">
        <v>8447</v>
      </c>
      <c r="L9208" t="s">
        <v>747</v>
      </c>
      <c r="M9208">
        <v>6460</v>
      </c>
      <c r="N9208" t="s">
        <v>148</v>
      </c>
      <c r="O9208" t="s">
        <v>8012</v>
      </c>
      <c r="P9208" t="s">
        <v>46</v>
      </c>
      <c r="Q9208" t="s">
        <v>90</v>
      </c>
      <c r="R9208" t="s">
        <v>8013</v>
      </c>
      <c r="S9208">
        <v>51.84</v>
      </c>
      <c r="T9208">
        <v>8</v>
      </c>
      <c r="U9208">
        <v>0</v>
      </c>
      <c r="V9208">
        <v>24.883200000000002</v>
      </c>
    </row>
    <row r="9209" spans="1:22" x14ac:dyDescent="0.25">
      <c r="A9209">
        <v>9208</v>
      </c>
      <c r="B9209" t="s">
        <v>10481</v>
      </c>
      <c r="C9209">
        <v>2014</v>
      </c>
      <c r="D9209" s="1">
        <v>41855</v>
      </c>
      <c r="E9209" s="1">
        <v>41859</v>
      </c>
      <c r="F9209" t="s">
        <v>50</v>
      </c>
      <c r="G9209" t="s">
        <v>3827</v>
      </c>
      <c r="H9209" t="s">
        <v>3828</v>
      </c>
      <c r="I9209" t="s">
        <v>26</v>
      </c>
      <c r="J9209" t="s">
        <v>27</v>
      </c>
      <c r="K9209" t="s">
        <v>538</v>
      </c>
      <c r="L9209" t="s">
        <v>211</v>
      </c>
      <c r="M9209">
        <v>61701</v>
      </c>
      <c r="N9209" t="s">
        <v>105</v>
      </c>
      <c r="O9209" t="s">
        <v>5540</v>
      </c>
      <c r="P9209" t="s">
        <v>71</v>
      </c>
      <c r="Q9209" t="s">
        <v>161</v>
      </c>
      <c r="R9209" t="s">
        <v>5541</v>
      </c>
      <c r="S9209">
        <v>39.816000000000003</v>
      </c>
      <c r="T9209">
        <v>3</v>
      </c>
      <c r="U9209">
        <v>0.2</v>
      </c>
      <c r="V9209">
        <v>7.4654999999999987</v>
      </c>
    </row>
    <row r="9210" spans="1:22" x14ac:dyDescent="0.25">
      <c r="A9210">
        <v>9209</v>
      </c>
      <c r="B9210" t="s">
        <v>10482</v>
      </c>
      <c r="C9210">
        <v>2014</v>
      </c>
      <c r="D9210" s="1">
        <v>41855</v>
      </c>
      <c r="E9210" s="1">
        <v>41860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4.1755999999999993</v>
      </c>
    </row>
    <row r="9211" spans="1:22" x14ac:dyDescent="0.25">
      <c r="A9211">
        <v>9210</v>
      </c>
      <c r="B9211" t="s">
        <v>10483</v>
      </c>
      <c r="C9211">
        <v>2014</v>
      </c>
      <c r="D9211" s="1">
        <v>41985</v>
      </c>
      <c r="E9211" s="1">
        <v>41988</v>
      </c>
      <c r="F9211" t="s">
        <v>23</v>
      </c>
      <c r="G9211" t="s">
        <v>10484</v>
      </c>
      <c r="H9211" t="s">
        <v>10485</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x14ac:dyDescent="0.25">
      <c r="A9212">
        <v>9211</v>
      </c>
      <c r="B9212" t="s">
        <v>10483</v>
      </c>
      <c r="C9212">
        <v>2014</v>
      </c>
      <c r="D9212" s="1">
        <v>41985</v>
      </c>
      <c r="E9212" s="1">
        <v>41988</v>
      </c>
      <c r="F9212" t="s">
        <v>23</v>
      </c>
      <c r="G9212" t="s">
        <v>10484</v>
      </c>
      <c r="H9212" t="s">
        <v>10485</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x14ac:dyDescent="0.25">
      <c r="A9213">
        <v>9212</v>
      </c>
      <c r="B9213" t="s">
        <v>10486</v>
      </c>
      <c r="C9213">
        <v>2012</v>
      </c>
      <c r="D9213" s="1">
        <v>40982</v>
      </c>
      <c r="E9213" s="1">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x14ac:dyDescent="0.25">
      <c r="A9214">
        <v>9213</v>
      </c>
      <c r="B9214" t="s">
        <v>10487</v>
      </c>
      <c r="C9214">
        <v>2011</v>
      </c>
      <c r="D9214" s="1">
        <v>40885</v>
      </c>
      <c r="E9214" s="1">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11.166400000000003</v>
      </c>
    </row>
    <row r="9215" spans="1:22" x14ac:dyDescent="0.25">
      <c r="A9215">
        <v>9214</v>
      </c>
      <c r="B9215" t="s">
        <v>10487</v>
      </c>
      <c r="C9215">
        <v>2011</v>
      </c>
      <c r="D9215" s="1">
        <v>40885</v>
      </c>
      <c r="E9215" s="1">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28.598399999999994</v>
      </c>
    </row>
    <row r="9216" spans="1:22" x14ac:dyDescent="0.25">
      <c r="A9216">
        <v>9215</v>
      </c>
      <c r="B9216" t="s">
        <v>10488</v>
      </c>
      <c r="C9216">
        <v>2014</v>
      </c>
      <c r="D9216" s="1">
        <v>41913</v>
      </c>
      <c r="E9216" s="1">
        <v>41915</v>
      </c>
      <c r="F9216" t="s">
        <v>188</v>
      </c>
      <c r="G9216" t="s">
        <v>4611</v>
      </c>
      <c r="H9216" t="s">
        <v>4612</v>
      </c>
      <c r="I9216" t="s">
        <v>41</v>
      </c>
      <c r="J9216" t="s">
        <v>27</v>
      </c>
      <c r="K9216" t="s">
        <v>146</v>
      </c>
      <c r="L9216" t="s">
        <v>147</v>
      </c>
      <c r="M9216">
        <v>19120</v>
      </c>
      <c r="N9216" t="s">
        <v>148</v>
      </c>
      <c r="O9216" t="s">
        <v>10489</v>
      </c>
      <c r="P9216" t="s">
        <v>46</v>
      </c>
      <c r="Q9216" t="s">
        <v>47</v>
      </c>
      <c r="R9216" t="s">
        <v>10490</v>
      </c>
      <c r="S9216">
        <v>20.664000000000001</v>
      </c>
      <c r="T9216">
        <v>7</v>
      </c>
      <c r="U9216">
        <v>0.2</v>
      </c>
      <c r="V9216">
        <v>6.9741</v>
      </c>
    </row>
    <row r="9217" spans="1:22" x14ac:dyDescent="0.25">
      <c r="A9217">
        <v>9216</v>
      </c>
      <c r="B9217" t="s">
        <v>10491</v>
      </c>
      <c r="C9217">
        <v>2013</v>
      </c>
      <c r="D9217" s="1">
        <v>41600</v>
      </c>
      <c r="E9217" s="1">
        <v>41605</v>
      </c>
      <c r="F9217" t="s">
        <v>50</v>
      </c>
      <c r="G9217" t="s">
        <v>2171</v>
      </c>
      <c r="H9217" t="s">
        <v>2172</v>
      </c>
      <c r="I9217" t="s">
        <v>41</v>
      </c>
      <c r="J9217" t="s">
        <v>27</v>
      </c>
      <c r="K9217" t="s">
        <v>42</v>
      </c>
      <c r="L9217" t="s">
        <v>43</v>
      </c>
      <c r="M9217">
        <v>90049</v>
      </c>
      <c r="N9217" t="s">
        <v>44</v>
      </c>
      <c r="O9217" t="s">
        <v>1929</v>
      </c>
      <c r="P9217" t="s">
        <v>46</v>
      </c>
      <c r="Q9217" t="s">
        <v>90</v>
      </c>
      <c r="R9217" t="s">
        <v>1930</v>
      </c>
      <c r="S9217">
        <v>32.400000000000006</v>
      </c>
      <c r="T9217">
        <v>5</v>
      </c>
      <c r="U9217">
        <v>0</v>
      </c>
      <c r="V9217">
        <v>15.552000000000001</v>
      </c>
    </row>
    <row r="9218" spans="1:22" x14ac:dyDescent="0.25">
      <c r="A9218">
        <v>9217</v>
      </c>
      <c r="B9218" t="s">
        <v>10492</v>
      </c>
      <c r="C9218">
        <v>2014</v>
      </c>
      <c r="D9218" s="1">
        <v>41968</v>
      </c>
      <c r="E9218" s="1">
        <v>41974</v>
      </c>
      <c r="F9218" t="s">
        <v>50</v>
      </c>
      <c r="G9218" t="s">
        <v>6310</v>
      </c>
      <c r="H9218" t="s">
        <v>6311</v>
      </c>
      <c r="I9218" t="s">
        <v>41</v>
      </c>
      <c r="J9218" t="s">
        <v>27</v>
      </c>
      <c r="K9218" t="s">
        <v>6901</v>
      </c>
      <c r="L9218" t="s">
        <v>104</v>
      </c>
      <c r="M9218">
        <v>79762</v>
      </c>
      <c r="N9218" t="s">
        <v>105</v>
      </c>
      <c r="O9218" t="s">
        <v>106</v>
      </c>
      <c r="P9218" t="s">
        <v>46</v>
      </c>
      <c r="Q9218" t="s">
        <v>78</v>
      </c>
      <c r="R9218" t="s">
        <v>107</v>
      </c>
      <c r="S9218">
        <v>13.761999999999997</v>
      </c>
      <c r="T9218">
        <v>1</v>
      </c>
      <c r="U9218">
        <v>0.8</v>
      </c>
      <c r="V9218">
        <v>-24.771599999999999</v>
      </c>
    </row>
    <row r="9219" spans="1:22" x14ac:dyDescent="0.25">
      <c r="A9219">
        <v>9218</v>
      </c>
      <c r="B9219" t="s">
        <v>10493</v>
      </c>
      <c r="C9219">
        <v>2014</v>
      </c>
      <c r="D9219" s="1">
        <v>41958</v>
      </c>
      <c r="E9219" s="1">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x14ac:dyDescent="0.25">
      <c r="A9220">
        <v>9219</v>
      </c>
      <c r="B9220" t="s">
        <v>10494</v>
      </c>
      <c r="C9220">
        <v>2012</v>
      </c>
      <c r="D9220" s="1">
        <v>41137</v>
      </c>
      <c r="E9220" s="1">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3.3515999999999977</v>
      </c>
    </row>
    <row r="9221" spans="1:22" x14ac:dyDescent="0.25">
      <c r="A9221">
        <v>9220</v>
      </c>
      <c r="B9221" t="s">
        <v>10494</v>
      </c>
      <c r="C9221">
        <v>2012</v>
      </c>
      <c r="D9221" s="1">
        <v>41137</v>
      </c>
      <c r="E9221" s="1">
        <v>41141</v>
      </c>
      <c r="F9221" t="s">
        <v>50</v>
      </c>
      <c r="G9221" t="s">
        <v>4458</v>
      </c>
      <c r="H9221" t="s">
        <v>4459</v>
      </c>
      <c r="I9221" t="s">
        <v>26</v>
      </c>
      <c r="J9221" t="s">
        <v>27</v>
      </c>
      <c r="K9221" t="s">
        <v>146</v>
      </c>
      <c r="L9221" t="s">
        <v>147</v>
      </c>
      <c r="M9221">
        <v>19120</v>
      </c>
      <c r="N9221" t="s">
        <v>148</v>
      </c>
      <c r="O9221" t="s">
        <v>5447</v>
      </c>
      <c r="P9221" t="s">
        <v>32</v>
      </c>
      <c r="Q9221" t="s">
        <v>33</v>
      </c>
      <c r="R9221" t="s">
        <v>5448</v>
      </c>
      <c r="S9221">
        <v>301.46999999999997</v>
      </c>
      <c r="T9221">
        <v>3</v>
      </c>
      <c r="U9221">
        <v>0.5</v>
      </c>
      <c r="V9221">
        <v>-204.99959999999996</v>
      </c>
    </row>
    <row r="9222" spans="1:22" x14ac:dyDescent="0.25">
      <c r="A9222">
        <v>9221</v>
      </c>
      <c r="B9222" t="s">
        <v>10495</v>
      </c>
      <c r="C9222">
        <v>2014</v>
      </c>
      <c r="D9222" s="1">
        <v>41926</v>
      </c>
      <c r="E9222" s="1">
        <v>41927</v>
      </c>
      <c r="F9222" t="s">
        <v>188</v>
      </c>
      <c r="G9222" t="s">
        <v>5984</v>
      </c>
      <c r="H9222" t="s">
        <v>5985</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x14ac:dyDescent="0.25">
      <c r="A9223">
        <v>9222</v>
      </c>
      <c r="B9223" t="s">
        <v>10495</v>
      </c>
      <c r="C9223">
        <v>2014</v>
      </c>
      <c r="D9223" s="1">
        <v>41926</v>
      </c>
      <c r="E9223" s="1">
        <v>41927</v>
      </c>
      <c r="F9223" t="s">
        <v>188</v>
      </c>
      <c r="G9223" t="s">
        <v>5984</v>
      </c>
      <c r="H9223" t="s">
        <v>5985</v>
      </c>
      <c r="I9223" t="s">
        <v>26</v>
      </c>
      <c r="J9223" t="s">
        <v>27</v>
      </c>
      <c r="K9223" t="s">
        <v>4268</v>
      </c>
      <c r="L9223" t="s">
        <v>736</v>
      </c>
      <c r="M9223">
        <v>70506</v>
      </c>
      <c r="N9223" t="s">
        <v>30</v>
      </c>
      <c r="O9223" t="s">
        <v>903</v>
      </c>
      <c r="P9223" t="s">
        <v>32</v>
      </c>
      <c r="Q9223" t="s">
        <v>56</v>
      </c>
      <c r="R9223" t="s">
        <v>904</v>
      </c>
      <c r="S9223">
        <v>1504.52</v>
      </c>
      <c r="T9223">
        <v>4</v>
      </c>
      <c r="U9223">
        <v>0</v>
      </c>
      <c r="V9223">
        <v>346.03960000000006</v>
      </c>
    </row>
    <row r="9224" spans="1:22" x14ac:dyDescent="0.25">
      <c r="A9224">
        <v>9223</v>
      </c>
      <c r="B9224" t="s">
        <v>10495</v>
      </c>
      <c r="C9224">
        <v>2014</v>
      </c>
      <c r="D9224" s="1">
        <v>41926</v>
      </c>
      <c r="E9224" s="1">
        <v>41927</v>
      </c>
      <c r="F9224" t="s">
        <v>188</v>
      </c>
      <c r="G9224" t="s">
        <v>5984</v>
      </c>
      <c r="H9224" t="s">
        <v>5985</v>
      </c>
      <c r="I9224" t="s">
        <v>26</v>
      </c>
      <c r="J9224" t="s">
        <v>27</v>
      </c>
      <c r="K9224" t="s">
        <v>4268</v>
      </c>
      <c r="L9224" t="s">
        <v>736</v>
      </c>
      <c r="M9224">
        <v>70506</v>
      </c>
      <c r="N9224" t="s">
        <v>30</v>
      </c>
      <c r="O9224" t="s">
        <v>4446</v>
      </c>
      <c r="P9224" t="s">
        <v>46</v>
      </c>
      <c r="Q9224" t="s">
        <v>90</v>
      </c>
      <c r="R9224" t="s">
        <v>4447</v>
      </c>
      <c r="S9224">
        <v>25.92</v>
      </c>
      <c r="T9224">
        <v>4</v>
      </c>
      <c r="U9224">
        <v>0</v>
      </c>
      <c r="V9224">
        <v>12.441600000000001</v>
      </c>
    </row>
    <row r="9225" spans="1:22" x14ac:dyDescent="0.25">
      <c r="A9225">
        <v>9224</v>
      </c>
      <c r="B9225" t="s">
        <v>10496</v>
      </c>
      <c r="C9225">
        <v>2014</v>
      </c>
      <c r="D9225" s="1">
        <v>41948</v>
      </c>
      <c r="E9225" s="1">
        <v>41948</v>
      </c>
      <c r="F9225" t="s">
        <v>1290</v>
      </c>
      <c r="G9225" t="s">
        <v>751</v>
      </c>
      <c r="H9225" t="s">
        <v>752</v>
      </c>
      <c r="I9225" t="s">
        <v>102</v>
      </c>
      <c r="J9225" t="s">
        <v>27</v>
      </c>
      <c r="K9225" t="s">
        <v>10497</v>
      </c>
      <c r="L9225" t="s">
        <v>104</v>
      </c>
      <c r="M9225">
        <v>77803</v>
      </c>
      <c r="N9225" t="s">
        <v>105</v>
      </c>
      <c r="O9225" t="s">
        <v>5669</v>
      </c>
      <c r="P9225" t="s">
        <v>46</v>
      </c>
      <c r="Q9225" t="s">
        <v>75</v>
      </c>
      <c r="R9225" t="s">
        <v>5670</v>
      </c>
      <c r="S9225">
        <v>7.5359999999999987</v>
      </c>
      <c r="T9225">
        <v>6</v>
      </c>
      <c r="U9225">
        <v>0.8</v>
      </c>
      <c r="V9225">
        <v>-13.188000000000009</v>
      </c>
    </row>
    <row r="9226" spans="1:22" x14ac:dyDescent="0.25">
      <c r="A9226">
        <v>9225</v>
      </c>
      <c r="B9226" t="s">
        <v>10496</v>
      </c>
      <c r="C9226">
        <v>2014</v>
      </c>
      <c r="D9226" s="1">
        <v>41948</v>
      </c>
      <c r="E9226" s="1">
        <v>41948</v>
      </c>
      <c r="F9226" t="s">
        <v>1290</v>
      </c>
      <c r="G9226" t="s">
        <v>751</v>
      </c>
      <c r="H9226" t="s">
        <v>752</v>
      </c>
      <c r="I9226" t="s">
        <v>102</v>
      </c>
      <c r="J9226" t="s">
        <v>27</v>
      </c>
      <c r="K9226" t="s">
        <v>10497</v>
      </c>
      <c r="L9226" t="s">
        <v>104</v>
      </c>
      <c r="M9226">
        <v>77803</v>
      </c>
      <c r="N9226" t="s">
        <v>105</v>
      </c>
      <c r="O9226" t="s">
        <v>2553</v>
      </c>
      <c r="P9226" t="s">
        <v>46</v>
      </c>
      <c r="Q9226" t="s">
        <v>75</v>
      </c>
      <c r="R9226" t="s">
        <v>2554</v>
      </c>
      <c r="S9226">
        <v>1.4079999999999997</v>
      </c>
      <c r="T9226">
        <v>2</v>
      </c>
      <c r="U9226">
        <v>0.8</v>
      </c>
      <c r="V9226">
        <v>-2.3232000000000008</v>
      </c>
    </row>
    <row r="9227" spans="1:22" x14ac:dyDescent="0.25">
      <c r="A9227">
        <v>9226</v>
      </c>
      <c r="B9227" t="s">
        <v>10496</v>
      </c>
      <c r="C9227">
        <v>2014</v>
      </c>
      <c r="D9227" s="1">
        <v>41948</v>
      </c>
      <c r="E9227" s="1">
        <v>41948</v>
      </c>
      <c r="F9227" t="s">
        <v>1290</v>
      </c>
      <c r="G9227" t="s">
        <v>751</v>
      </c>
      <c r="H9227" t="s">
        <v>752</v>
      </c>
      <c r="I9227" t="s">
        <v>102</v>
      </c>
      <c r="J9227" t="s">
        <v>27</v>
      </c>
      <c r="K9227" t="s">
        <v>10497</v>
      </c>
      <c r="L9227" t="s">
        <v>104</v>
      </c>
      <c r="M9227">
        <v>77803</v>
      </c>
      <c r="N9227" t="s">
        <v>105</v>
      </c>
      <c r="O9227" t="s">
        <v>6376</v>
      </c>
      <c r="P9227" t="s">
        <v>46</v>
      </c>
      <c r="Q9227" t="s">
        <v>75</v>
      </c>
      <c r="R9227" t="s">
        <v>6377</v>
      </c>
      <c r="S9227">
        <v>4.1439999999999992</v>
      </c>
      <c r="T9227">
        <v>4</v>
      </c>
      <c r="U9227">
        <v>0.8</v>
      </c>
      <c r="V9227">
        <v>-6.4232000000000014</v>
      </c>
    </row>
    <row r="9228" spans="1:22" x14ac:dyDescent="0.25">
      <c r="A9228">
        <v>9227</v>
      </c>
      <c r="B9228" t="s">
        <v>10496</v>
      </c>
      <c r="C9228">
        <v>2014</v>
      </c>
      <c r="D9228" s="1">
        <v>41948</v>
      </c>
      <c r="E9228" s="1">
        <v>41948</v>
      </c>
      <c r="F9228" t="s">
        <v>1290</v>
      </c>
      <c r="G9228" t="s">
        <v>751</v>
      </c>
      <c r="H9228" t="s">
        <v>752</v>
      </c>
      <c r="I9228" t="s">
        <v>102</v>
      </c>
      <c r="J9228" t="s">
        <v>27</v>
      </c>
      <c r="K9228" t="s">
        <v>10497</v>
      </c>
      <c r="L9228" t="s">
        <v>104</v>
      </c>
      <c r="M9228">
        <v>77803</v>
      </c>
      <c r="N9228" t="s">
        <v>105</v>
      </c>
      <c r="O9228" t="s">
        <v>885</v>
      </c>
      <c r="P9228" t="s">
        <v>46</v>
      </c>
      <c r="Q9228" t="s">
        <v>59</v>
      </c>
      <c r="R9228" t="s">
        <v>886</v>
      </c>
      <c r="S9228">
        <v>52.751999999999995</v>
      </c>
      <c r="T9228">
        <v>3</v>
      </c>
      <c r="U9228">
        <v>0.2</v>
      </c>
      <c r="V9228">
        <v>-12.528600000000001</v>
      </c>
    </row>
    <row r="9229" spans="1:22" x14ac:dyDescent="0.25">
      <c r="A9229">
        <v>9228</v>
      </c>
      <c r="B9229" t="s">
        <v>10498</v>
      </c>
      <c r="C9229">
        <v>2014</v>
      </c>
      <c r="D9229" s="1">
        <v>41718</v>
      </c>
      <c r="E9229" s="1">
        <v>41723</v>
      </c>
      <c r="F9229" t="s">
        <v>50</v>
      </c>
      <c r="G9229" t="s">
        <v>3658</v>
      </c>
      <c r="H9229" t="s">
        <v>3659</v>
      </c>
      <c r="I9229" t="s">
        <v>41</v>
      </c>
      <c r="J9229" t="s">
        <v>27</v>
      </c>
      <c r="K9229" t="s">
        <v>42</v>
      </c>
      <c r="L9229" t="s">
        <v>43</v>
      </c>
      <c r="M9229">
        <v>90008</v>
      </c>
      <c r="N9229" t="s">
        <v>44</v>
      </c>
      <c r="O9229" t="s">
        <v>5366</v>
      </c>
      <c r="P9229" t="s">
        <v>46</v>
      </c>
      <c r="Q9229" t="s">
        <v>78</v>
      </c>
      <c r="R9229" t="s">
        <v>5367</v>
      </c>
      <c r="S9229">
        <v>381.35999999999996</v>
      </c>
      <c r="T9229">
        <v>7</v>
      </c>
      <c r="U9229">
        <v>0</v>
      </c>
      <c r="V9229">
        <v>106.78080000000003</v>
      </c>
    </row>
    <row r="9230" spans="1:22" x14ac:dyDescent="0.25">
      <c r="A9230">
        <v>9229</v>
      </c>
      <c r="B9230" t="s">
        <v>10499</v>
      </c>
      <c r="C9230">
        <v>2011</v>
      </c>
      <c r="D9230" s="1">
        <v>40850</v>
      </c>
      <c r="E9230" s="1">
        <v>40850</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x14ac:dyDescent="0.25">
      <c r="A9231">
        <v>9230</v>
      </c>
      <c r="B9231" t="s">
        <v>10500</v>
      </c>
      <c r="C9231">
        <v>2014</v>
      </c>
      <c r="D9231" s="1">
        <v>41844</v>
      </c>
      <c r="E9231" s="1">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5.5070999999999994</v>
      </c>
    </row>
    <row r="9232" spans="1:22" x14ac:dyDescent="0.25">
      <c r="A9232">
        <v>9231</v>
      </c>
      <c r="B9232" t="s">
        <v>10500</v>
      </c>
      <c r="C9232">
        <v>2014</v>
      </c>
      <c r="D9232" s="1">
        <v>41844</v>
      </c>
      <c r="E9232" s="1">
        <v>41847</v>
      </c>
      <c r="F9232" t="s">
        <v>188</v>
      </c>
      <c r="G9232" t="s">
        <v>164</v>
      </c>
      <c r="H9232" t="s">
        <v>165</v>
      </c>
      <c r="I9232" t="s">
        <v>26</v>
      </c>
      <c r="J9232" t="s">
        <v>27</v>
      </c>
      <c r="K9232" t="s">
        <v>42</v>
      </c>
      <c r="L9232" t="s">
        <v>43</v>
      </c>
      <c r="M9232">
        <v>90045</v>
      </c>
      <c r="N9232" t="s">
        <v>44</v>
      </c>
      <c r="O9232" t="s">
        <v>4284</v>
      </c>
      <c r="P9232" t="s">
        <v>46</v>
      </c>
      <c r="Q9232" t="s">
        <v>90</v>
      </c>
      <c r="R9232" t="s">
        <v>4285</v>
      </c>
      <c r="S9232">
        <v>58.320000000000007</v>
      </c>
      <c r="T9232">
        <v>9</v>
      </c>
      <c r="U9232">
        <v>0</v>
      </c>
      <c r="V9232">
        <v>27.993600000000001</v>
      </c>
    </row>
    <row r="9233" spans="1:22" x14ac:dyDescent="0.25">
      <c r="A9233">
        <v>9232</v>
      </c>
      <c r="B9233" t="s">
        <v>10501</v>
      </c>
      <c r="C9233">
        <v>2011</v>
      </c>
      <c r="D9233" s="1">
        <v>40904</v>
      </c>
      <c r="E9233" s="1">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946.76400000000024</v>
      </c>
      <c r="T9233">
        <v>6</v>
      </c>
      <c r="U9233">
        <v>0.7</v>
      </c>
      <c r="V9233">
        <v>-694.29359999999997</v>
      </c>
    </row>
    <row r="9234" spans="1:22" x14ac:dyDescent="0.25">
      <c r="A9234">
        <v>9233</v>
      </c>
      <c r="B9234" t="s">
        <v>10502</v>
      </c>
      <c r="C9234">
        <v>2013</v>
      </c>
      <c r="D9234" s="1">
        <v>41520</v>
      </c>
      <c r="E9234" s="1">
        <v>41524</v>
      </c>
      <c r="F9234" t="s">
        <v>50</v>
      </c>
      <c r="G9234" t="s">
        <v>1990</v>
      </c>
      <c r="H9234" t="s">
        <v>1991</v>
      </c>
      <c r="I9234" t="s">
        <v>26</v>
      </c>
      <c r="J9234" t="s">
        <v>27</v>
      </c>
      <c r="K9234" t="s">
        <v>42</v>
      </c>
      <c r="L9234" t="s">
        <v>43</v>
      </c>
      <c r="M9234">
        <v>90036</v>
      </c>
      <c r="N9234" t="s">
        <v>44</v>
      </c>
      <c r="O9234" t="s">
        <v>4694</v>
      </c>
      <c r="P9234" t="s">
        <v>32</v>
      </c>
      <c r="Q9234" t="s">
        <v>65</v>
      </c>
      <c r="R9234" t="s">
        <v>4695</v>
      </c>
      <c r="S9234">
        <v>94.679999999999993</v>
      </c>
      <c r="T9234">
        <v>9</v>
      </c>
      <c r="U9234">
        <v>0</v>
      </c>
      <c r="V9234">
        <v>31.244399999999995</v>
      </c>
    </row>
    <row r="9235" spans="1:22" x14ac:dyDescent="0.25">
      <c r="A9235">
        <v>9234</v>
      </c>
      <c r="B9235" t="s">
        <v>10502</v>
      </c>
      <c r="C9235">
        <v>2013</v>
      </c>
      <c r="D9235" s="1">
        <v>41520</v>
      </c>
      <c r="E9235" s="1">
        <v>41524</v>
      </c>
      <c r="F9235" t="s">
        <v>50</v>
      </c>
      <c r="G9235" t="s">
        <v>1990</v>
      </c>
      <c r="H9235" t="s">
        <v>1991</v>
      </c>
      <c r="I9235" t="s">
        <v>26</v>
      </c>
      <c r="J9235" t="s">
        <v>27</v>
      </c>
      <c r="K9235" t="s">
        <v>42</v>
      </c>
      <c r="L9235" t="s">
        <v>43</v>
      </c>
      <c r="M9235">
        <v>90036</v>
      </c>
      <c r="N9235" t="s">
        <v>44</v>
      </c>
      <c r="O9235" t="s">
        <v>6758</v>
      </c>
      <c r="P9235" t="s">
        <v>46</v>
      </c>
      <c r="Q9235" t="s">
        <v>59</v>
      </c>
      <c r="R9235" t="s">
        <v>6759</v>
      </c>
      <c r="S9235">
        <v>23.669999999999998</v>
      </c>
      <c r="T9235">
        <v>3</v>
      </c>
      <c r="U9235">
        <v>0</v>
      </c>
      <c r="V9235">
        <v>0.94679999999999698</v>
      </c>
    </row>
    <row r="9236" spans="1:22" x14ac:dyDescent="0.25">
      <c r="A9236">
        <v>9235</v>
      </c>
      <c r="B9236" t="s">
        <v>10502</v>
      </c>
      <c r="C9236">
        <v>2013</v>
      </c>
      <c r="D9236" s="1">
        <v>41520</v>
      </c>
      <c r="E9236" s="1">
        <v>41524</v>
      </c>
      <c r="F9236" t="s">
        <v>50</v>
      </c>
      <c r="G9236" t="s">
        <v>1990</v>
      </c>
      <c r="H9236" t="s">
        <v>1991</v>
      </c>
      <c r="I9236" t="s">
        <v>26</v>
      </c>
      <c r="J9236" t="s">
        <v>27</v>
      </c>
      <c r="K9236" t="s">
        <v>42</v>
      </c>
      <c r="L9236" t="s">
        <v>43</v>
      </c>
      <c r="M9236">
        <v>90036</v>
      </c>
      <c r="N9236" t="s">
        <v>44</v>
      </c>
      <c r="O9236" t="s">
        <v>2487</v>
      </c>
      <c r="P9236" t="s">
        <v>71</v>
      </c>
      <c r="Q9236" t="s">
        <v>72</v>
      </c>
      <c r="R9236" t="s">
        <v>2488</v>
      </c>
      <c r="S9236">
        <v>1091.1680000000001</v>
      </c>
      <c r="T9236">
        <v>4</v>
      </c>
      <c r="U9236">
        <v>0.2</v>
      </c>
      <c r="V9236">
        <v>68.197999999999979</v>
      </c>
    </row>
    <row r="9237" spans="1:22" x14ac:dyDescent="0.25">
      <c r="A9237">
        <v>9236</v>
      </c>
      <c r="B9237" t="s">
        <v>10502</v>
      </c>
      <c r="C9237">
        <v>2013</v>
      </c>
      <c r="D9237" s="1">
        <v>41520</v>
      </c>
      <c r="E9237" s="1">
        <v>41524</v>
      </c>
      <c r="F9237" t="s">
        <v>50</v>
      </c>
      <c r="G9237" t="s">
        <v>1990</v>
      </c>
      <c r="H9237" t="s">
        <v>1991</v>
      </c>
      <c r="I9237" t="s">
        <v>26</v>
      </c>
      <c r="J9237" t="s">
        <v>27</v>
      </c>
      <c r="K9237" t="s">
        <v>42</v>
      </c>
      <c r="L9237" t="s">
        <v>43</v>
      </c>
      <c r="M9237">
        <v>90036</v>
      </c>
      <c r="N9237" t="s">
        <v>44</v>
      </c>
      <c r="O9237" t="s">
        <v>4497</v>
      </c>
      <c r="P9237" t="s">
        <v>46</v>
      </c>
      <c r="Q9237" t="s">
        <v>68</v>
      </c>
      <c r="R9237" t="s">
        <v>4498</v>
      </c>
      <c r="S9237">
        <v>18.689999999999998</v>
      </c>
      <c r="T9237">
        <v>7</v>
      </c>
      <c r="U9237">
        <v>0</v>
      </c>
      <c r="V9237">
        <v>5.2332000000000001</v>
      </c>
    </row>
    <row r="9238" spans="1:22" x14ac:dyDescent="0.25">
      <c r="A9238">
        <v>9237</v>
      </c>
      <c r="B9238" t="s">
        <v>10502</v>
      </c>
      <c r="C9238">
        <v>2013</v>
      </c>
      <c r="D9238" s="1">
        <v>41520</v>
      </c>
      <c r="E9238" s="1">
        <v>41524</v>
      </c>
      <c r="F9238" t="s">
        <v>50</v>
      </c>
      <c r="G9238" t="s">
        <v>1990</v>
      </c>
      <c r="H9238" t="s">
        <v>1991</v>
      </c>
      <c r="I9238" t="s">
        <v>26</v>
      </c>
      <c r="J9238" t="s">
        <v>27</v>
      </c>
      <c r="K9238" t="s">
        <v>42</v>
      </c>
      <c r="L9238" t="s">
        <v>43</v>
      </c>
      <c r="M9238">
        <v>90036</v>
      </c>
      <c r="N9238" t="s">
        <v>44</v>
      </c>
      <c r="O9238" t="s">
        <v>80</v>
      </c>
      <c r="P9238" t="s">
        <v>32</v>
      </c>
      <c r="Q9238" t="s">
        <v>56</v>
      </c>
      <c r="R9238" t="s">
        <v>81</v>
      </c>
      <c r="S9238">
        <v>568.72800000000007</v>
      </c>
      <c r="T9238">
        <v>3</v>
      </c>
      <c r="U9238">
        <v>0.2</v>
      </c>
      <c r="V9238">
        <v>28.436399999999935</v>
      </c>
    </row>
    <row r="9239" spans="1:22" x14ac:dyDescent="0.25">
      <c r="A9239">
        <v>9238</v>
      </c>
      <c r="B9239" t="s">
        <v>10502</v>
      </c>
      <c r="C9239">
        <v>2013</v>
      </c>
      <c r="D9239" s="1">
        <v>41520</v>
      </c>
      <c r="E9239" s="1">
        <v>41524</v>
      </c>
      <c r="F9239" t="s">
        <v>50</v>
      </c>
      <c r="G9239" t="s">
        <v>1990</v>
      </c>
      <c r="H9239" t="s">
        <v>1991</v>
      </c>
      <c r="I9239" t="s">
        <v>26</v>
      </c>
      <c r="J9239" t="s">
        <v>27</v>
      </c>
      <c r="K9239" t="s">
        <v>42</v>
      </c>
      <c r="L9239" t="s">
        <v>43</v>
      </c>
      <c r="M9239">
        <v>90036</v>
      </c>
      <c r="N9239" t="s">
        <v>44</v>
      </c>
      <c r="O9239" t="s">
        <v>5388</v>
      </c>
      <c r="P9239" t="s">
        <v>46</v>
      </c>
      <c r="Q9239" t="s">
        <v>75</v>
      </c>
      <c r="R9239" t="s">
        <v>5389</v>
      </c>
      <c r="S9239">
        <v>7.3120000000000012</v>
      </c>
      <c r="T9239">
        <v>1</v>
      </c>
      <c r="U9239">
        <v>0.2</v>
      </c>
      <c r="V9239">
        <v>2.5591999999999997</v>
      </c>
    </row>
    <row r="9240" spans="1:22" x14ac:dyDescent="0.25">
      <c r="A9240">
        <v>9239</v>
      </c>
      <c r="B9240" t="s">
        <v>10503</v>
      </c>
      <c r="C9240">
        <v>2014</v>
      </c>
      <c r="D9240" s="1">
        <v>41682</v>
      </c>
      <c r="E9240" s="1">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-3.6892000000000067</v>
      </c>
    </row>
    <row r="9241" spans="1:22" x14ac:dyDescent="0.25">
      <c r="A9241">
        <v>9240</v>
      </c>
      <c r="B9241" t="s">
        <v>10504</v>
      </c>
      <c r="C9241">
        <v>2014</v>
      </c>
      <c r="D9241" s="1">
        <v>41940</v>
      </c>
      <c r="E9241" s="1">
        <v>41946</v>
      </c>
      <c r="F9241" t="s">
        <v>50</v>
      </c>
      <c r="G9241" t="s">
        <v>2023</v>
      </c>
      <c r="H9241" t="s">
        <v>2024</v>
      </c>
      <c r="I9241" t="s">
        <v>41</v>
      </c>
      <c r="J9241" t="s">
        <v>27</v>
      </c>
      <c r="K9241" t="s">
        <v>5646</v>
      </c>
      <c r="L9241" t="s">
        <v>54</v>
      </c>
      <c r="M9241">
        <v>32303</v>
      </c>
      <c r="N9241" t="s">
        <v>30</v>
      </c>
      <c r="O9241" t="s">
        <v>3441</v>
      </c>
      <c r="P9241" t="s">
        <v>46</v>
      </c>
      <c r="Q9241" t="s">
        <v>90</v>
      </c>
      <c r="R9241" t="s">
        <v>186</v>
      </c>
      <c r="S9241">
        <v>56.783999999999999</v>
      </c>
      <c r="T9241">
        <v>7</v>
      </c>
      <c r="U9241">
        <v>0.2</v>
      </c>
      <c r="V9241">
        <v>20.584200000000003</v>
      </c>
    </row>
    <row r="9242" spans="1:22" x14ac:dyDescent="0.25">
      <c r="A9242">
        <v>9241</v>
      </c>
      <c r="B9242" t="s">
        <v>10504</v>
      </c>
      <c r="C9242">
        <v>2014</v>
      </c>
      <c r="D9242" s="1">
        <v>41940</v>
      </c>
      <c r="E9242" s="1">
        <v>41946</v>
      </c>
      <c r="F9242" t="s">
        <v>50</v>
      </c>
      <c r="G9242" t="s">
        <v>2023</v>
      </c>
      <c r="H9242" t="s">
        <v>2024</v>
      </c>
      <c r="I9242" t="s">
        <v>41</v>
      </c>
      <c r="J9242" t="s">
        <v>27</v>
      </c>
      <c r="K9242" t="s">
        <v>5646</v>
      </c>
      <c r="L9242" t="s">
        <v>54</v>
      </c>
      <c r="M9242">
        <v>32303</v>
      </c>
      <c r="N9242" t="s">
        <v>30</v>
      </c>
      <c r="O9242" t="s">
        <v>3125</v>
      </c>
      <c r="P9242" t="s">
        <v>46</v>
      </c>
      <c r="Q9242" t="s">
        <v>75</v>
      </c>
      <c r="R9242" t="s">
        <v>3126</v>
      </c>
      <c r="S9242">
        <v>5.6070000000000011</v>
      </c>
      <c r="T9242">
        <v>3</v>
      </c>
      <c r="U9242">
        <v>0.7</v>
      </c>
      <c r="V9242">
        <v>-3.9248999999999974</v>
      </c>
    </row>
    <row r="9243" spans="1:22" x14ac:dyDescent="0.25">
      <c r="A9243">
        <v>9242</v>
      </c>
      <c r="B9243" t="s">
        <v>10504</v>
      </c>
      <c r="C9243">
        <v>2014</v>
      </c>
      <c r="D9243" s="1">
        <v>41940</v>
      </c>
      <c r="E9243" s="1">
        <v>41946</v>
      </c>
      <c r="F9243" t="s">
        <v>50</v>
      </c>
      <c r="G9243" t="s">
        <v>2023</v>
      </c>
      <c r="H9243" t="s">
        <v>2024</v>
      </c>
      <c r="I9243" t="s">
        <v>41</v>
      </c>
      <c r="J9243" t="s">
        <v>27</v>
      </c>
      <c r="K9243" t="s">
        <v>5646</v>
      </c>
      <c r="L9243" t="s">
        <v>54</v>
      </c>
      <c r="M9243">
        <v>32303</v>
      </c>
      <c r="N9243" t="s">
        <v>30</v>
      </c>
      <c r="O9243" t="s">
        <v>1737</v>
      </c>
      <c r="P9243" t="s">
        <v>46</v>
      </c>
      <c r="Q9243" t="s">
        <v>68</v>
      </c>
      <c r="R9243" t="s">
        <v>1738</v>
      </c>
      <c r="S9243">
        <v>6.5760000000000005</v>
      </c>
      <c r="T9243">
        <v>3</v>
      </c>
      <c r="U9243">
        <v>0.2</v>
      </c>
      <c r="V9243">
        <v>0.57540000000000058</v>
      </c>
    </row>
    <row r="9244" spans="1:22" x14ac:dyDescent="0.25">
      <c r="A9244">
        <v>9243</v>
      </c>
      <c r="B9244" t="s">
        <v>10505</v>
      </c>
      <c r="C9244">
        <v>2011</v>
      </c>
      <c r="D9244" s="1">
        <v>40733</v>
      </c>
      <c r="E9244" s="1">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14.303999999999998</v>
      </c>
      <c r="T9244">
        <v>6</v>
      </c>
      <c r="U9244">
        <v>0.2</v>
      </c>
      <c r="V9244">
        <v>4.6487999999999987</v>
      </c>
    </row>
    <row r="9245" spans="1:22" x14ac:dyDescent="0.25">
      <c r="A9245">
        <v>9244</v>
      </c>
      <c r="B9245" t="s">
        <v>10505</v>
      </c>
      <c r="C9245">
        <v>2011</v>
      </c>
      <c r="D9245" s="1">
        <v>40733</v>
      </c>
      <c r="E9245" s="1">
        <v>40738</v>
      </c>
      <c r="F9245" t="s">
        <v>50</v>
      </c>
      <c r="G9245" t="s">
        <v>2351</v>
      </c>
      <c r="H9245" t="s">
        <v>2352</v>
      </c>
      <c r="I9245" t="s">
        <v>102</v>
      </c>
      <c r="J9245" t="s">
        <v>27</v>
      </c>
      <c r="K9245" t="s">
        <v>127</v>
      </c>
      <c r="L9245" t="s">
        <v>43</v>
      </c>
      <c r="M9245">
        <v>94122</v>
      </c>
      <c r="N9245" t="s">
        <v>44</v>
      </c>
      <c r="O9245" t="s">
        <v>7051</v>
      </c>
      <c r="P9245" t="s">
        <v>32</v>
      </c>
      <c r="Q9245" t="s">
        <v>33</v>
      </c>
      <c r="R9245" t="s">
        <v>7052</v>
      </c>
      <c r="S9245">
        <v>119.83299999999998</v>
      </c>
      <c r="T9245">
        <v>1</v>
      </c>
      <c r="U9245">
        <v>0.15</v>
      </c>
      <c r="V9245">
        <v>7.0489999999999995</v>
      </c>
    </row>
    <row r="9246" spans="1:22" x14ac:dyDescent="0.25">
      <c r="A9246">
        <v>9245</v>
      </c>
      <c r="B9246" t="s">
        <v>10505</v>
      </c>
      <c r="C9246">
        <v>2011</v>
      </c>
      <c r="D9246" s="1">
        <v>40733</v>
      </c>
      <c r="E9246" s="1">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2.2239999999999998</v>
      </c>
    </row>
    <row r="9247" spans="1:22" x14ac:dyDescent="0.25">
      <c r="A9247">
        <v>9246</v>
      </c>
      <c r="B9247" t="s">
        <v>10505</v>
      </c>
      <c r="C9247">
        <v>2011</v>
      </c>
      <c r="D9247" s="1">
        <v>40733</v>
      </c>
      <c r="E9247" s="1">
        <v>40738</v>
      </c>
      <c r="F9247" t="s">
        <v>50</v>
      </c>
      <c r="G9247" t="s">
        <v>2351</v>
      </c>
      <c r="H9247" t="s">
        <v>2352</v>
      </c>
      <c r="I9247" t="s">
        <v>102</v>
      </c>
      <c r="J9247" t="s">
        <v>27</v>
      </c>
      <c r="K9247" t="s">
        <v>127</v>
      </c>
      <c r="L9247" t="s">
        <v>43</v>
      </c>
      <c r="M9247">
        <v>94122</v>
      </c>
      <c r="N9247" t="s">
        <v>44</v>
      </c>
      <c r="O9247" t="s">
        <v>89</v>
      </c>
      <c r="P9247" t="s">
        <v>46</v>
      </c>
      <c r="Q9247" t="s">
        <v>90</v>
      </c>
      <c r="R9247" t="s">
        <v>91</v>
      </c>
      <c r="S9247">
        <v>32.400000000000006</v>
      </c>
      <c r="T9247">
        <v>5</v>
      </c>
      <c r="U9247">
        <v>0</v>
      </c>
      <c r="V9247">
        <v>15.552000000000001</v>
      </c>
    </row>
    <row r="9248" spans="1:22" x14ac:dyDescent="0.25">
      <c r="A9248">
        <v>9247</v>
      </c>
      <c r="B9248" t="s">
        <v>10506</v>
      </c>
      <c r="C9248">
        <v>2014</v>
      </c>
      <c r="D9248" s="1">
        <v>41782</v>
      </c>
      <c r="E9248" s="1">
        <v>41786</v>
      </c>
      <c r="F9248" t="s">
        <v>50</v>
      </c>
      <c r="G9248" t="s">
        <v>6035</v>
      </c>
      <c r="H9248" t="s">
        <v>6036</v>
      </c>
      <c r="I9248" t="s">
        <v>102</v>
      </c>
      <c r="J9248" t="s">
        <v>27</v>
      </c>
      <c r="K9248" t="s">
        <v>127</v>
      </c>
      <c r="L9248" t="s">
        <v>43</v>
      </c>
      <c r="M9248">
        <v>94109</v>
      </c>
      <c r="N9248" t="s">
        <v>44</v>
      </c>
      <c r="O9248" t="s">
        <v>1114</v>
      </c>
      <c r="P9248" t="s">
        <v>46</v>
      </c>
      <c r="Q9248" t="s">
        <v>68</v>
      </c>
      <c r="R9248" t="s">
        <v>1115</v>
      </c>
      <c r="S9248">
        <v>9.84</v>
      </c>
      <c r="T9248">
        <v>3</v>
      </c>
      <c r="U9248">
        <v>0</v>
      </c>
      <c r="V9248">
        <v>2.8535999999999988</v>
      </c>
    </row>
    <row r="9249" spans="1:22" x14ac:dyDescent="0.25">
      <c r="A9249">
        <v>9248</v>
      </c>
      <c r="B9249" t="s">
        <v>10506</v>
      </c>
      <c r="C9249">
        <v>2014</v>
      </c>
      <c r="D9249" s="1">
        <v>41782</v>
      </c>
      <c r="E9249" s="1">
        <v>41786</v>
      </c>
      <c r="F9249" t="s">
        <v>50</v>
      </c>
      <c r="G9249" t="s">
        <v>6035</v>
      </c>
      <c r="H9249" t="s">
        <v>6036</v>
      </c>
      <c r="I9249" t="s">
        <v>102</v>
      </c>
      <c r="J9249" t="s">
        <v>27</v>
      </c>
      <c r="K9249" t="s">
        <v>127</v>
      </c>
      <c r="L9249" t="s">
        <v>43</v>
      </c>
      <c r="M9249">
        <v>94109</v>
      </c>
      <c r="N9249" t="s">
        <v>44</v>
      </c>
      <c r="O9249" t="s">
        <v>1282</v>
      </c>
      <c r="P9249" t="s">
        <v>46</v>
      </c>
      <c r="Q9249" t="s">
        <v>68</v>
      </c>
      <c r="R9249" t="s">
        <v>1283</v>
      </c>
      <c r="S9249">
        <v>2.78</v>
      </c>
      <c r="T9249">
        <v>1</v>
      </c>
      <c r="U9249">
        <v>0</v>
      </c>
      <c r="V9249">
        <v>0.72279999999999989</v>
      </c>
    </row>
    <row r="9250" spans="1:22" x14ac:dyDescent="0.25">
      <c r="A9250">
        <v>9249</v>
      </c>
      <c r="B9250" t="s">
        <v>10507</v>
      </c>
      <c r="C9250">
        <v>2013</v>
      </c>
      <c r="D9250" s="1">
        <v>41589</v>
      </c>
      <c r="E9250" s="1">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1.3649999999999998</v>
      </c>
    </row>
    <row r="9251" spans="1:22" x14ac:dyDescent="0.25">
      <c r="A9251">
        <v>9250</v>
      </c>
      <c r="B9251" t="s">
        <v>10507</v>
      </c>
      <c r="C9251">
        <v>2013</v>
      </c>
      <c r="D9251" s="1">
        <v>41589</v>
      </c>
      <c r="E9251" s="1">
        <v>41593</v>
      </c>
      <c r="F9251" t="s">
        <v>50</v>
      </c>
      <c r="G9251" t="s">
        <v>2893</v>
      </c>
      <c r="H9251" t="s">
        <v>2894</v>
      </c>
      <c r="I9251" t="s">
        <v>26</v>
      </c>
      <c r="J9251" t="s">
        <v>27</v>
      </c>
      <c r="K9251" t="s">
        <v>266</v>
      </c>
      <c r="L9251" t="s">
        <v>267</v>
      </c>
      <c r="M9251">
        <v>10009</v>
      </c>
      <c r="N9251" t="s">
        <v>148</v>
      </c>
      <c r="O9251" t="s">
        <v>5889</v>
      </c>
      <c r="P9251" t="s">
        <v>71</v>
      </c>
      <c r="Q9251" t="s">
        <v>72</v>
      </c>
      <c r="R9251" t="s">
        <v>5890</v>
      </c>
      <c r="S9251">
        <v>881.93</v>
      </c>
      <c r="T9251">
        <v>7</v>
      </c>
      <c r="U9251">
        <v>0</v>
      </c>
      <c r="V9251">
        <v>220.48250000000002</v>
      </c>
    </row>
    <row r="9252" spans="1:22" x14ac:dyDescent="0.25">
      <c r="A9252">
        <v>9251</v>
      </c>
      <c r="B9252" t="s">
        <v>10508</v>
      </c>
      <c r="C9252">
        <v>2013</v>
      </c>
      <c r="D9252" s="1">
        <v>41611</v>
      </c>
      <c r="E9252" s="1">
        <v>41615</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x14ac:dyDescent="0.25">
      <c r="A9253">
        <v>9252</v>
      </c>
      <c r="B9253" t="s">
        <v>10509</v>
      </c>
      <c r="C9253">
        <v>2014</v>
      </c>
      <c r="D9253" s="1">
        <v>41701</v>
      </c>
      <c r="E9253" s="1">
        <v>41707</v>
      </c>
      <c r="F9253" t="s">
        <v>50</v>
      </c>
      <c r="G9253" t="s">
        <v>5631</v>
      </c>
      <c r="H9253" t="s">
        <v>5632</v>
      </c>
      <c r="I9253" t="s">
        <v>41</v>
      </c>
      <c r="J9253" t="s">
        <v>27</v>
      </c>
      <c r="K9253" t="s">
        <v>42</v>
      </c>
      <c r="L9253" t="s">
        <v>43</v>
      </c>
      <c r="M9253">
        <v>90008</v>
      </c>
      <c r="N9253" t="s">
        <v>44</v>
      </c>
      <c r="O9253" t="s">
        <v>4299</v>
      </c>
      <c r="P9253" t="s">
        <v>46</v>
      </c>
      <c r="Q9253" t="s">
        <v>75</v>
      </c>
      <c r="R9253" t="s">
        <v>4300</v>
      </c>
      <c r="S9253">
        <v>107.64800000000001</v>
      </c>
      <c r="T9253">
        <v>2</v>
      </c>
      <c r="U9253">
        <v>0.2</v>
      </c>
      <c r="V9253">
        <v>33.639999999999986</v>
      </c>
    </row>
    <row r="9254" spans="1:22" x14ac:dyDescent="0.25">
      <c r="A9254">
        <v>9253</v>
      </c>
      <c r="B9254" t="s">
        <v>10510</v>
      </c>
      <c r="C9254">
        <v>2014</v>
      </c>
      <c r="D9254" s="1">
        <v>41906</v>
      </c>
      <c r="E9254" s="1">
        <v>41908</v>
      </c>
      <c r="F9254" t="s">
        <v>23</v>
      </c>
      <c r="G9254" t="s">
        <v>8516</v>
      </c>
      <c r="H9254" t="s">
        <v>8517</v>
      </c>
      <c r="I9254" t="s">
        <v>26</v>
      </c>
      <c r="J9254" t="s">
        <v>27</v>
      </c>
      <c r="K9254" t="s">
        <v>10511</v>
      </c>
      <c r="L9254" t="s">
        <v>1707</v>
      </c>
      <c r="M9254">
        <v>71603</v>
      </c>
      <c r="N9254" t="s">
        <v>30</v>
      </c>
      <c r="O9254" t="s">
        <v>4934</v>
      </c>
      <c r="P9254" t="s">
        <v>71</v>
      </c>
      <c r="Q9254" t="s">
        <v>161</v>
      </c>
      <c r="R9254" t="s">
        <v>4935</v>
      </c>
      <c r="S9254">
        <v>199.95000000000002</v>
      </c>
      <c r="T9254">
        <v>5</v>
      </c>
      <c r="U9254">
        <v>0</v>
      </c>
      <c r="V9254">
        <v>63.983999999999988</v>
      </c>
    </row>
    <row r="9255" spans="1:22" x14ac:dyDescent="0.25">
      <c r="A9255">
        <v>9254</v>
      </c>
      <c r="B9255" t="s">
        <v>10510</v>
      </c>
      <c r="C9255">
        <v>2014</v>
      </c>
      <c r="D9255" s="1">
        <v>41906</v>
      </c>
      <c r="E9255" s="1">
        <v>41908</v>
      </c>
      <c r="F9255" t="s">
        <v>23</v>
      </c>
      <c r="G9255" t="s">
        <v>8516</v>
      </c>
      <c r="H9255" t="s">
        <v>8517</v>
      </c>
      <c r="I9255" t="s">
        <v>26</v>
      </c>
      <c r="J9255" t="s">
        <v>27</v>
      </c>
      <c r="K9255" t="s">
        <v>10511</v>
      </c>
      <c r="L9255" t="s">
        <v>1707</v>
      </c>
      <c r="M9255">
        <v>71603</v>
      </c>
      <c r="N9255" t="s">
        <v>30</v>
      </c>
      <c r="O9255" t="s">
        <v>1979</v>
      </c>
      <c r="P9255" t="s">
        <v>46</v>
      </c>
      <c r="Q9255" t="s">
        <v>90</v>
      </c>
      <c r="R9255" t="s">
        <v>1980</v>
      </c>
      <c r="S9255">
        <v>12.96</v>
      </c>
      <c r="T9255">
        <v>2</v>
      </c>
      <c r="U9255">
        <v>0</v>
      </c>
      <c r="V9255">
        <v>6.2208000000000006</v>
      </c>
    </row>
    <row r="9256" spans="1:22" x14ac:dyDescent="0.25">
      <c r="A9256">
        <v>9255</v>
      </c>
      <c r="B9256" t="s">
        <v>10512</v>
      </c>
      <c r="C9256">
        <v>2011</v>
      </c>
      <c r="D9256" s="1">
        <v>40586</v>
      </c>
      <c r="E9256" s="1">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15.222499999999997</v>
      </c>
    </row>
    <row r="9257" spans="1:22" x14ac:dyDescent="0.25">
      <c r="A9257">
        <v>9256</v>
      </c>
      <c r="B9257" t="s">
        <v>10512</v>
      </c>
      <c r="C9257">
        <v>2011</v>
      </c>
      <c r="D9257" s="1">
        <v>40586</v>
      </c>
      <c r="E9257" s="1">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14.940000000000001</v>
      </c>
      <c r="T9257">
        <v>3</v>
      </c>
      <c r="U9257">
        <v>0</v>
      </c>
      <c r="V9257">
        <v>6.8723999999999998</v>
      </c>
    </row>
    <row r="9258" spans="1:22" x14ac:dyDescent="0.25">
      <c r="A9258">
        <v>9257</v>
      </c>
      <c r="B9258" t="s">
        <v>10512</v>
      </c>
      <c r="C9258">
        <v>2011</v>
      </c>
      <c r="D9258" s="1">
        <v>40586</v>
      </c>
      <c r="E9258" s="1">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x14ac:dyDescent="0.25">
      <c r="A9259">
        <v>9258</v>
      </c>
      <c r="B9259" t="s">
        <v>10512</v>
      </c>
      <c r="C9259">
        <v>2011</v>
      </c>
      <c r="D9259" s="1">
        <v>40586</v>
      </c>
      <c r="E9259" s="1">
        <v>40590</v>
      </c>
      <c r="F9259" t="s">
        <v>23</v>
      </c>
      <c r="G9259" t="s">
        <v>2626</v>
      </c>
      <c r="H9259" t="s">
        <v>2627</v>
      </c>
      <c r="I9259" t="s">
        <v>26</v>
      </c>
      <c r="J9259" t="s">
        <v>27</v>
      </c>
      <c r="K9259" t="s">
        <v>382</v>
      </c>
      <c r="L9259" t="s">
        <v>596</v>
      </c>
      <c r="M9259">
        <v>65203</v>
      </c>
      <c r="N9259" t="s">
        <v>105</v>
      </c>
      <c r="O9259" t="s">
        <v>5399</v>
      </c>
      <c r="P9259" t="s">
        <v>32</v>
      </c>
      <c r="Q9259" t="s">
        <v>65</v>
      </c>
      <c r="R9259" t="s">
        <v>5400</v>
      </c>
      <c r="S9259">
        <v>332.94</v>
      </c>
      <c r="T9259">
        <v>3</v>
      </c>
      <c r="U9259">
        <v>0</v>
      </c>
      <c r="V9259">
        <v>53.270399999999995</v>
      </c>
    </row>
    <row r="9260" spans="1:22" x14ac:dyDescent="0.25">
      <c r="A9260">
        <v>9259</v>
      </c>
      <c r="B9260" t="s">
        <v>10512</v>
      </c>
      <c r="C9260">
        <v>2011</v>
      </c>
      <c r="D9260" s="1">
        <v>40586</v>
      </c>
      <c r="E9260" s="1">
        <v>40590</v>
      </c>
      <c r="F9260" t="s">
        <v>23</v>
      </c>
      <c r="G9260" t="s">
        <v>2626</v>
      </c>
      <c r="H9260" t="s">
        <v>2627</v>
      </c>
      <c r="I9260" t="s">
        <v>26</v>
      </c>
      <c r="J9260" t="s">
        <v>27</v>
      </c>
      <c r="K9260" t="s">
        <v>382</v>
      </c>
      <c r="L9260" t="s">
        <v>596</v>
      </c>
      <c r="M9260">
        <v>65203</v>
      </c>
      <c r="N9260" t="s">
        <v>105</v>
      </c>
      <c r="O9260" t="s">
        <v>325</v>
      </c>
      <c r="P9260" t="s">
        <v>46</v>
      </c>
      <c r="Q9260" t="s">
        <v>75</v>
      </c>
      <c r="R9260" t="s">
        <v>6187</v>
      </c>
      <c r="S9260">
        <v>51.900000000000006</v>
      </c>
      <c r="T9260">
        <v>3</v>
      </c>
      <c r="U9260">
        <v>0</v>
      </c>
      <c r="V9260">
        <v>24.393000000000001</v>
      </c>
    </row>
    <row r="9261" spans="1:22" x14ac:dyDescent="0.25">
      <c r="A9261">
        <v>9260</v>
      </c>
      <c r="B9261" t="s">
        <v>10512</v>
      </c>
      <c r="C9261">
        <v>2011</v>
      </c>
      <c r="D9261" s="1">
        <v>40586</v>
      </c>
      <c r="E9261" s="1">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2.598399999999998</v>
      </c>
    </row>
    <row r="9262" spans="1:22" x14ac:dyDescent="0.25">
      <c r="A9262">
        <v>9261</v>
      </c>
      <c r="B9262" t="s">
        <v>10513</v>
      </c>
      <c r="C9262">
        <v>2014</v>
      </c>
      <c r="D9262" s="1">
        <v>41955</v>
      </c>
      <c r="E9262" s="1">
        <v>41958</v>
      </c>
      <c r="F9262" t="s">
        <v>23</v>
      </c>
      <c r="G9262" t="s">
        <v>1258</v>
      </c>
      <c r="H9262" t="s">
        <v>1259</v>
      </c>
      <c r="I9262" t="s">
        <v>26</v>
      </c>
      <c r="J9262" t="s">
        <v>27</v>
      </c>
      <c r="K9262" t="s">
        <v>10514</v>
      </c>
      <c r="L9262" t="s">
        <v>5325</v>
      </c>
      <c r="M9262">
        <v>57401</v>
      </c>
      <c r="N9262" t="s">
        <v>105</v>
      </c>
      <c r="O9262" t="s">
        <v>8572</v>
      </c>
      <c r="P9262" t="s">
        <v>46</v>
      </c>
      <c r="Q9262" t="s">
        <v>578</v>
      </c>
      <c r="R9262" t="s">
        <v>8573</v>
      </c>
      <c r="S9262">
        <v>25.5</v>
      </c>
      <c r="T9262">
        <v>3</v>
      </c>
      <c r="U9262">
        <v>0</v>
      </c>
      <c r="V9262">
        <v>6.63</v>
      </c>
    </row>
    <row r="9263" spans="1:22" x14ac:dyDescent="0.25">
      <c r="A9263">
        <v>9262</v>
      </c>
      <c r="B9263" t="s">
        <v>10515</v>
      </c>
      <c r="C9263">
        <v>2014</v>
      </c>
      <c r="D9263" s="1">
        <v>41885</v>
      </c>
      <c r="E9263" s="1">
        <v>41885</v>
      </c>
      <c r="F9263" t="s">
        <v>1290</v>
      </c>
      <c r="G9263" t="s">
        <v>6712</v>
      </c>
      <c r="H9263" t="s">
        <v>6713</v>
      </c>
      <c r="I9263" t="s">
        <v>102</v>
      </c>
      <c r="J9263" t="s">
        <v>27</v>
      </c>
      <c r="K9263" t="s">
        <v>95</v>
      </c>
      <c r="L9263" t="s">
        <v>96</v>
      </c>
      <c r="M9263">
        <v>98103</v>
      </c>
      <c r="N9263" t="s">
        <v>44</v>
      </c>
      <c r="O9263" t="s">
        <v>261</v>
      </c>
      <c r="P9263" t="s">
        <v>32</v>
      </c>
      <c r="Q9263" t="s">
        <v>36</v>
      </c>
      <c r="R9263" t="s">
        <v>262</v>
      </c>
      <c r="S9263">
        <v>215.976</v>
      </c>
      <c r="T9263">
        <v>3</v>
      </c>
      <c r="U9263">
        <v>0.2</v>
      </c>
      <c r="V9263">
        <v>-2.6997000000000355</v>
      </c>
    </row>
    <row r="9264" spans="1:22" x14ac:dyDescent="0.25">
      <c r="A9264">
        <v>9263</v>
      </c>
      <c r="B9264" t="s">
        <v>10516</v>
      </c>
      <c r="C9264">
        <v>2012</v>
      </c>
      <c r="D9264" s="1">
        <v>41191</v>
      </c>
      <c r="E9264" s="1">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35.097300000000004</v>
      </c>
    </row>
    <row r="9265" spans="1:22" x14ac:dyDescent="0.25">
      <c r="A9265">
        <v>9264</v>
      </c>
      <c r="B9265" t="s">
        <v>10516</v>
      </c>
      <c r="C9265">
        <v>2012</v>
      </c>
      <c r="D9265" s="1">
        <v>41191</v>
      </c>
      <c r="E9265" s="1">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269.90999999999997</v>
      </c>
      <c r="T9265">
        <v>5</v>
      </c>
      <c r="U9265">
        <v>0.1</v>
      </c>
      <c r="V9265">
        <v>53.982000000000006</v>
      </c>
    </row>
    <row r="9266" spans="1:22" x14ac:dyDescent="0.25">
      <c r="A9266">
        <v>9265</v>
      </c>
      <c r="B9266" t="s">
        <v>10517</v>
      </c>
      <c r="C9266">
        <v>2014</v>
      </c>
      <c r="D9266" s="1">
        <v>41968</v>
      </c>
      <c r="E9266" s="1">
        <v>41975</v>
      </c>
      <c r="F9266" t="s">
        <v>50</v>
      </c>
      <c r="G9266" t="s">
        <v>1719</v>
      </c>
      <c r="H9266" t="s">
        <v>1720</v>
      </c>
      <c r="I9266" t="s">
        <v>41</v>
      </c>
      <c r="J9266" t="s">
        <v>27</v>
      </c>
      <c r="K9266" t="s">
        <v>334</v>
      </c>
      <c r="L9266" t="s">
        <v>335</v>
      </c>
      <c r="M9266">
        <v>38109</v>
      </c>
      <c r="N9266" t="s">
        <v>30</v>
      </c>
      <c r="O9266" t="s">
        <v>7364</v>
      </c>
      <c r="P9266" t="s">
        <v>46</v>
      </c>
      <c r="Q9266" t="s">
        <v>75</v>
      </c>
      <c r="R9266" t="s">
        <v>7365</v>
      </c>
      <c r="S9266">
        <v>11.673000000000002</v>
      </c>
      <c r="T9266">
        <v>3</v>
      </c>
      <c r="U9266">
        <v>0.7</v>
      </c>
      <c r="V9266">
        <v>-7.782</v>
      </c>
    </row>
    <row r="9267" spans="1:22" x14ac:dyDescent="0.25">
      <c r="A9267">
        <v>9266</v>
      </c>
      <c r="B9267" t="s">
        <v>10517</v>
      </c>
      <c r="C9267">
        <v>2014</v>
      </c>
      <c r="D9267" s="1">
        <v>41968</v>
      </c>
      <c r="E9267" s="1">
        <v>41975</v>
      </c>
      <c r="F9267" t="s">
        <v>50</v>
      </c>
      <c r="G9267" t="s">
        <v>1719</v>
      </c>
      <c r="H9267" t="s">
        <v>1720</v>
      </c>
      <c r="I9267" t="s">
        <v>41</v>
      </c>
      <c r="J9267" t="s">
        <v>27</v>
      </c>
      <c r="K9267" t="s">
        <v>334</v>
      </c>
      <c r="L9267" t="s">
        <v>335</v>
      </c>
      <c r="M9267">
        <v>38109</v>
      </c>
      <c r="N9267" t="s">
        <v>30</v>
      </c>
      <c r="O9267" t="s">
        <v>8054</v>
      </c>
      <c r="P9267" t="s">
        <v>46</v>
      </c>
      <c r="Q9267" t="s">
        <v>173</v>
      </c>
      <c r="R9267" t="s">
        <v>8055</v>
      </c>
      <c r="S9267">
        <v>64.848000000000013</v>
      </c>
      <c r="T9267">
        <v>7</v>
      </c>
      <c r="U9267">
        <v>0.2</v>
      </c>
      <c r="V9267">
        <v>24.317999999999998</v>
      </c>
    </row>
    <row r="9268" spans="1:22" x14ac:dyDescent="0.25">
      <c r="A9268">
        <v>9267</v>
      </c>
      <c r="B9268" t="s">
        <v>10518</v>
      </c>
      <c r="C9268">
        <v>2011</v>
      </c>
      <c r="D9268" s="1">
        <v>40583</v>
      </c>
      <c r="E9268" s="1">
        <v>40584</v>
      </c>
      <c r="F9268" t="s">
        <v>188</v>
      </c>
      <c r="G9268" t="s">
        <v>1162</v>
      </c>
      <c r="H9268" t="s">
        <v>1163</v>
      </c>
      <c r="I9268" t="s">
        <v>102</v>
      </c>
      <c r="J9268" t="s">
        <v>27</v>
      </c>
      <c r="K9268" t="s">
        <v>4045</v>
      </c>
      <c r="L9268" t="s">
        <v>1392</v>
      </c>
      <c r="M9268">
        <v>89031</v>
      </c>
      <c r="N9268" t="s">
        <v>44</v>
      </c>
      <c r="O9268" t="s">
        <v>7599</v>
      </c>
      <c r="P9268" t="s">
        <v>32</v>
      </c>
      <c r="Q9268" t="s">
        <v>65</v>
      </c>
      <c r="R9268" t="s">
        <v>7600</v>
      </c>
      <c r="S9268">
        <v>14.56</v>
      </c>
      <c r="T9268">
        <v>2</v>
      </c>
      <c r="U9268">
        <v>0</v>
      </c>
      <c r="V9268">
        <v>5.5327999999999999</v>
      </c>
    </row>
    <row r="9269" spans="1:22" x14ac:dyDescent="0.25">
      <c r="A9269">
        <v>9268</v>
      </c>
      <c r="B9269" t="s">
        <v>10519</v>
      </c>
      <c r="C9269">
        <v>2012</v>
      </c>
      <c r="D9269" s="1">
        <v>41177</v>
      </c>
      <c r="E9269" s="1">
        <v>41177</v>
      </c>
      <c r="F9269" t="s">
        <v>1290</v>
      </c>
      <c r="G9269" t="s">
        <v>1952</v>
      </c>
      <c r="H9269" t="s">
        <v>1953</v>
      </c>
      <c r="I9269" t="s">
        <v>26</v>
      </c>
      <c r="J9269" t="s">
        <v>27</v>
      </c>
      <c r="K9269" t="s">
        <v>3708</v>
      </c>
      <c r="L9269" t="s">
        <v>267</v>
      </c>
      <c r="M9269">
        <v>11520</v>
      </c>
      <c r="N9269" t="s">
        <v>148</v>
      </c>
      <c r="O9269" t="s">
        <v>8381</v>
      </c>
      <c r="P9269" t="s">
        <v>32</v>
      </c>
      <c r="Q9269" t="s">
        <v>36</v>
      </c>
      <c r="R9269" t="s">
        <v>8382</v>
      </c>
      <c r="S9269">
        <v>102.58200000000001</v>
      </c>
      <c r="T9269">
        <v>1</v>
      </c>
      <c r="U9269">
        <v>0.1</v>
      </c>
      <c r="V9269">
        <v>6.8388000000000009</v>
      </c>
    </row>
    <row r="9270" spans="1:22" x14ac:dyDescent="0.25">
      <c r="A9270">
        <v>9269</v>
      </c>
      <c r="B9270" t="s">
        <v>10519</v>
      </c>
      <c r="C9270">
        <v>2012</v>
      </c>
      <c r="D9270" s="1">
        <v>41177</v>
      </c>
      <c r="E9270" s="1">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x14ac:dyDescent="0.25">
      <c r="A9271">
        <v>9270</v>
      </c>
      <c r="B9271" t="s">
        <v>10520</v>
      </c>
      <c r="C9271">
        <v>2014</v>
      </c>
      <c r="D9271" s="1">
        <v>41873</v>
      </c>
      <c r="E9271" s="1">
        <v>41880</v>
      </c>
      <c r="F9271" t="s">
        <v>50</v>
      </c>
      <c r="G9271" t="s">
        <v>111</v>
      </c>
      <c r="H9271" t="s">
        <v>112</v>
      </c>
      <c r="I9271" t="s">
        <v>26</v>
      </c>
      <c r="J9271" t="s">
        <v>27</v>
      </c>
      <c r="K9271" t="s">
        <v>266</v>
      </c>
      <c r="L9271" t="s">
        <v>267</v>
      </c>
      <c r="M9271">
        <v>10035</v>
      </c>
      <c r="N9271" t="s">
        <v>148</v>
      </c>
      <c r="O9271" t="s">
        <v>6714</v>
      </c>
      <c r="P9271" t="s">
        <v>46</v>
      </c>
      <c r="Q9271" t="s">
        <v>75</v>
      </c>
      <c r="R9271" t="s">
        <v>6715</v>
      </c>
      <c r="S9271">
        <v>32.088000000000001</v>
      </c>
      <c r="T9271">
        <v>7</v>
      </c>
      <c r="U9271">
        <v>0.2</v>
      </c>
      <c r="V9271">
        <v>11.2308</v>
      </c>
    </row>
    <row r="9272" spans="1:22" x14ac:dyDescent="0.25">
      <c r="A9272">
        <v>9271</v>
      </c>
      <c r="B9272" t="s">
        <v>10520</v>
      </c>
      <c r="C9272">
        <v>2014</v>
      </c>
      <c r="D9272" s="1">
        <v>41873</v>
      </c>
      <c r="E9272" s="1">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4305.5520000000006</v>
      </c>
      <c r="T9272">
        <v>6</v>
      </c>
      <c r="U9272">
        <v>0.2</v>
      </c>
      <c r="V9272">
        <v>1453.1237999999996</v>
      </c>
    </row>
    <row r="9273" spans="1:22" x14ac:dyDescent="0.25">
      <c r="A9273">
        <v>9272</v>
      </c>
      <c r="B9273" t="s">
        <v>10521</v>
      </c>
      <c r="C9273">
        <v>2013</v>
      </c>
      <c r="D9273" s="1">
        <v>41407</v>
      </c>
      <c r="E9273" s="1">
        <v>41412</v>
      </c>
      <c r="F9273" t="s">
        <v>50</v>
      </c>
      <c r="G9273" t="s">
        <v>3744</v>
      </c>
      <c r="H9273" t="s">
        <v>3745</v>
      </c>
      <c r="I9273" t="s">
        <v>41</v>
      </c>
      <c r="J9273" t="s">
        <v>27</v>
      </c>
      <c r="K9273" t="s">
        <v>266</v>
      </c>
      <c r="L9273" t="s">
        <v>267</v>
      </c>
      <c r="M9273">
        <v>10024</v>
      </c>
      <c r="N9273" t="s">
        <v>148</v>
      </c>
      <c r="O9273" t="s">
        <v>6590</v>
      </c>
      <c r="P9273" t="s">
        <v>32</v>
      </c>
      <c r="Q9273" t="s">
        <v>65</v>
      </c>
      <c r="R9273" t="s">
        <v>6591</v>
      </c>
      <c r="S9273">
        <v>10.02</v>
      </c>
      <c r="T9273">
        <v>3</v>
      </c>
      <c r="U9273">
        <v>0</v>
      </c>
      <c r="V9273">
        <v>4.4088000000000012</v>
      </c>
    </row>
    <row r="9274" spans="1:22" x14ac:dyDescent="0.25">
      <c r="A9274">
        <v>9273</v>
      </c>
      <c r="B9274" t="s">
        <v>10521</v>
      </c>
      <c r="C9274">
        <v>2013</v>
      </c>
      <c r="D9274" s="1">
        <v>41407</v>
      </c>
      <c r="E9274" s="1">
        <v>41412</v>
      </c>
      <c r="F9274" t="s">
        <v>50</v>
      </c>
      <c r="G9274" t="s">
        <v>3744</v>
      </c>
      <c r="H9274" t="s">
        <v>3745</v>
      </c>
      <c r="I9274" t="s">
        <v>41</v>
      </c>
      <c r="J9274" t="s">
        <v>27</v>
      </c>
      <c r="K9274" t="s">
        <v>266</v>
      </c>
      <c r="L9274" t="s">
        <v>267</v>
      </c>
      <c r="M9274">
        <v>10024</v>
      </c>
      <c r="N9274" t="s">
        <v>148</v>
      </c>
      <c r="O9274" t="s">
        <v>5563</v>
      </c>
      <c r="P9274" t="s">
        <v>71</v>
      </c>
      <c r="Q9274" t="s">
        <v>72</v>
      </c>
      <c r="R9274" t="s">
        <v>5564</v>
      </c>
      <c r="S9274">
        <v>631.96</v>
      </c>
      <c r="T9274">
        <v>4</v>
      </c>
      <c r="U9274">
        <v>0</v>
      </c>
      <c r="V9274">
        <v>303.3408</v>
      </c>
    </row>
    <row r="9275" spans="1:22" x14ac:dyDescent="0.25">
      <c r="A9275">
        <v>9274</v>
      </c>
      <c r="B9275" t="s">
        <v>10522</v>
      </c>
      <c r="C9275">
        <v>2014</v>
      </c>
      <c r="D9275" s="1">
        <v>41885</v>
      </c>
      <c r="E9275" s="1">
        <v>41889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x14ac:dyDescent="0.25">
      <c r="A9276">
        <v>9275</v>
      </c>
      <c r="B9276" t="s">
        <v>10523</v>
      </c>
      <c r="C9276">
        <v>2011</v>
      </c>
      <c r="D9276" s="1">
        <v>40826</v>
      </c>
      <c r="E9276" s="1">
        <v>40826</v>
      </c>
      <c r="F9276" t="s">
        <v>1290</v>
      </c>
      <c r="G9276" t="s">
        <v>6750</v>
      </c>
      <c r="H9276" t="s">
        <v>6751</v>
      </c>
      <c r="I9276" t="s">
        <v>41</v>
      </c>
      <c r="J9276" t="s">
        <v>27</v>
      </c>
      <c r="K9276" t="s">
        <v>5467</v>
      </c>
      <c r="L9276" t="s">
        <v>668</v>
      </c>
      <c r="M9276">
        <v>87105</v>
      </c>
      <c r="N9276" t="s">
        <v>44</v>
      </c>
      <c r="O9276" t="s">
        <v>9832</v>
      </c>
      <c r="P9276" t="s">
        <v>46</v>
      </c>
      <c r="Q9276" t="s">
        <v>68</v>
      </c>
      <c r="R9276" t="s">
        <v>9833</v>
      </c>
      <c r="S9276">
        <v>255.84999999999997</v>
      </c>
      <c r="T9276">
        <v>7</v>
      </c>
      <c r="U9276">
        <v>0</v>
      </c>
      <c r="V9276">
        <v>112.57400000000001</v>
      </c>
    </row>
    <row r="9277" spans="1:22" x14ac:dyDescent="0.25">
      <c r="A9277">
        <v>9276</v>
      </c>
      <c r="B9277" t="s">
        <v>10524</v>
      </c>
      <c r="C9277">
        <v>2013</v>
      </c>
      <c r="D9277" s="1">
        <v>41421</v>
      </c>
      <c r="E9277" s="1">
        <v>41424</v>
      </c>
      <c r="F9277" t="s">
        <v>23</v>
      </c>
      <c r="G9277" t="s">
        <v>3665</v>
      </c>
      <c r="H9277" t="s">
        <v>3666</v>
      </c>
      <c r="I9277" t="s">
        <v>41</v>
      </c>
      <c r="J9277" t="s">
        <v>27</v>
      </c>
      <c r="K9277" t="s">
        <v>8977</v>
      </c>
      <c r="L9277" t="s">
        <v>54</v>
      </c>
      <c r="M9277">
        <v>33445</v>
      </c>
      <c r="N9277" t="s">
        <v>30</v>
      </c>
      <c r="O9277" t="s">
        <v>5916</v>
      </c>
      <c r="P9277" t="s">
        <v>46</v>
      </c>
      <c r="Q9277" t="s">
        <v>59</v>
      </c>
      <c r="R9277" t="s">
        <v>5917</v>
      </c>
      <c r="S9277">
        <v>184.70400000000001</v>
      </c>
      <c r="T9277">
        <v>6</v>
      </c>
      <c r="U9277">
        <v>0.2</v>
      </c>
      <c r="V9277">
        <v>13.852799999999995</v>
      </c>
    </row>
    <row r="9278" spans="1:22" x14ac:dyDescent="0.25">
      <c r="A9278">
        <v>9277</v>
      </c>
      <c r="B9278" t="s">
        <v>10524</v>
      </c>
      <c r="C9278">
        <v>2013</v>
      </c>
      <c r="D9278" s="1">
        <v>41421</v>
      </c>
      <c r="E9278" s="1">
        <v>41424</v>
      </c>
      <c r="F9278" t="s">
        <v>23</v>
      </c>
      <c r="G9278" t="s">
        <v>3665</v>
      </c>
      <c r="H9278" t="s">
        <v>3666</v>
      </c>
      <c r="I9278" t="s">
        <v>41</v>
      </c>
      <c r="J9278" t="s">
        <v>27</v>
      </c>
      <c r="K9278" t="s">
        <v>8977</v>
      </c>
      <c r="L9278" t="s">
        <v>54</v>
      </c>
      <c r="M9278">
        <v>33445</v>
      </c>
      <c r="N9278" t="s">
        <v>30</v>
      </c>
      <c r="O9278" t="s">
        <v>2084</v>
      </c>
      <c r="P9278" t="s">
        <v>71</v>
      </c>
      <c r="Q9278" t="s">
        <v>161</v>
      </c>
      <c r="R9278" t="s">
        <v>2085</v>
      </c>
      <c r="S9278">
        <v>47.92</v>
      </c>
      <c r="T9278">
        <v>2</v>
      </c>
      <c r="U9278">
        <v>0.2</v>
      </c>
      <c r="V9278">
        <v>11.98</v>
      </c>
    </row>
    <row r="9279" spans="1:22" x14ac:dyDescent="0.25">
      <c r="A9279">
        <v>9278</v>
      </c>
      <c r="B9279" t="s">
        <v>10525</v>
      </c>
      <c r="C9279">
        <v>2014</v>
      </c>
      <c r="D9279" s="1">
        <v>41975</v>
      </c>
      <c r="E9279" s="1">
        <v>41979</v>
      </c>
      <c r="F9279" t="s">
        <v>50</v>
      </c>
      <c r="G9279" t="s">
        <v>2122</v>
      </c>
      <c r="H9279" t="s">
        <v>2123</v>
      </c>
      <c r="I9279" t="s">
        <v>26</v>
      </c>
      <c r="J9279" t="s">
        <v>27</v>
      </c>
      <c r="K9279" t="s">
        <v>146</v>
      </c>
      <c r="L9279" t="s">
        <v>147</v>
      </c>
      <c r="M9279">
        <v>19140</v>
      </c>
      <c r="N9279" t="s">
        <v>148</v>
      </c>
      <c r="O9279" t="s">
        <v>2681</v>
      </c>
      <c r="P9279" t="s">
        <v>46</v>
      </c>
      <c r="Q9279" t="s">
        <v>47</v>
      </c>
      <c r="R9279" t="s">
        <v>2682</v>
      </c>
      <c r="S9279">
        <v>15.936000000000002</v>
      </c>
      <c r="T9279">
        <v>4</v>
      </c>
      <c r="U9279">
        <v>0.2</v>
      </c>
      <c r="V9279">
        <v>5.1791999999999998</v>
      </c>
    </row>
    <row r="9280" spans="1:22" x14ac:dyDescent="0.25">
      <c r="A9280">
        <v>9279</v>
      </c>
      <c r="B9280" t="s">
        <v>10525</v>
      </c>
      <c r="C9280">
        <v>2014</v>
      </c>
      <c r="D9280" s="1">
        <v>41975</v>
      </c>
      <c r="E9280" s="1">
        <v>41979</v>
      </c>
      <c r="F9280" t="s">
        <v>50</v>
      </c>
      <c r="G9280" t="s">
        <v>2122</v>
      </c>
      <c r="H9280" t="s">
        <v>2123</v>
      </c>
      <c r="I9280" t="s">
        <v>26</v>
      </c>
      <c r="J9280" t="s">
        <v>27</v>
      </c>
      <c r="K9280" t="s">
        <v>146</v>
      </c>
      <c r="L9280" t="s">
        <v>147</v>
      </c>
      <c r="M9280">
        <v>19140</v>
      </c>
      <c r="N9280" t="s">
        <v>148</v>
      </c>
      <c r="O9280" t="s">
        <v>2867</v>
      </c>
      <c r="P9280" t="s">
        <v>46</v>
      </c>
      <c r="Q9280" t="s">
        <v>75</v>
      </c>
      <c r="R9280" t="s">
        <v>2868</v>
      </c>
      <c r="S9280">
        <v>8.0010000000000012</v>
      </c>
      <c r="T9280">
        <v>7</v>
      </c>
      <c r="U9280">
        <v>0.7</v>
      </c>
      <c r="V9280">
        <v>-5.6006999999999962</v>
      </c>
    </row>
    <row r="9281" spans="1:22" x14ac:dyDescent="0.25">
      <c r="A9281">
        <v>9280</v>
      </c>
      <c r="B9281" t="s">
        <v>10525</v>
      </c>
      <c r="C9281">
        <v>2014</v>
      </c>
      <c r="D9281" s="1">
        <v>41975</v>
      </c>
      <c r="E9281" s="1">
        <v>41979</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-28.49799999999999</v>
      </c>
    </row>
    <row r="9282" spans="1:22" x14ac:dyDescent="0.25">
      <c r="A9282">
        <v>9281</v>
      </c>
      <c r="B9282" t="s">
        <v>10526</v>
      </c>
      <c r="C9282">
        <v>2013</v>
      </c>
      <c r="D9282" s="1">
        <v>41538</v>
      </c>
      <c r="E9282" s="1">
        <v>41542</v>
      </c>
      <c r="F9282" t="s">
        <v>50</v>
      </c>
      <c r="G9282" t="s">
        <v>6656</v>
      </c>
      <c r="H9282" t="s">
        <v>6657</v>
      </c>
      <c r="I9282" t="s">
        <v>102</v>
      </c>
      <c r="J9282" t="s">
        <v>27</v>
      </c>
      <c r="K9282" t="s">
        <v>95</v>
      </c>
      <c r="L9282" t="s">
        <v>96</v>
      </c>
      <c r="M9282">
        <v>98105</v>
      </c>
      <c r="N9282" t="s">
        <v>44</v>
      </c>
      <c r="O9282" t="s">
        <v>7282</v>
      </c>
      <c r="P9282" t="s">
        <v>32</v>
      </c>
      <c r="Q9282" t="s">
        <v>33</v>
      </c>
      <c r="R9282" t="s">
        <v>7283</v>
      </c>
      <c r="S9282">
        <v>163.88</v>
      </c>
      <c r="T9282">
        <v>2</v>
      </c>
      <c r="U9282">
        <v>0</v>
      </c>
      <c r="V9282">
        <v>40.97</v>
      </c>
    </row>
    <row r="9283" spans="1:22" x14ac:dyDescent="0.25">
      <c r="A9283">
        <v>9282</v>
      </c>
      <c r="B9283" t="s">
        <v>10527</v>
      </c>
      <c r="C9283">
        <v>2014</v>
      </c>
      <c r="D9283" s="1">
        <v>41894</v>
      </c>
      <c r="E9283" s="1">
        <v>41898</v>
      </c>
      <c r="F9283" t="s">
        <v>50</v>
      </c>
      <c r="G9283" t="s">
        <v>777</v>
      </c>
      <c r="H9283" t="s">
        <v>778</v>
      </c>
      <c r="I9283" t="s">
        <v>26</v>
      </c>
      <c r="J9283" t="s">
        <v>27</v>
      </c>
      <c r="K9283" t="s">
        <v>1464</v>
      </c>
      <c r="L9283" t="s">
        <v>319</v>
      </c>
      <c r="M9283">
        <v>23223</v>
      </c>
      <c r="N9283" t="s">
        <v>30</v>
      </c>
      <c r="O9283" t="s">
        <v>9620</v>
      </c>
      <c r="P9283" t="s">
        <v>46</v>
      </c>
      <c r="Q9283" t="s">
        <v>78</v>
      </c>
      <c r="R9283" t="s">
        <v>9621</v>
      </c>
      <c r="S9283">
        <v>67.900000000000006</v>
      </c>
      <c r="T9283">
        <v>5</v>
      </c>
      <c r="U9283">
        <v>0</v>
      </c>
      <c r="V9283">
        <v>20.369999999999997</v>
      </c>
    </row>
    <row r="9284" spans="1:22" x14ac:dyDescent="0.25">
      <c r="A9284">
        <v>9283</v>
      </c>
      <c r="B9284" t="s">
        <v>10528</v>
      </c>
      <c r="C9284">
        <v>2013</v>
      </c>
      <c r="D9284" s="1">
        <v>41639</v>
      </c>
      <c r="E9284" s="1">
        <v>41644</v>
      </c>
      <c r="F9284" t="s">
        <v>50</v>
      </c>
      <c r="G9284" t="s">
        <v>6489</v>
      </c>
      <c r="H9284" t="s">
        <v>6490</v>
      </c>
      <c r="I9284" t="s">
        <v>26</v>
      </c>
      <c r="J9284" t="s">
        <v>27</v>
      </c>
      <c r="K9284" t="s">
        <v>9170</v>
      </c>
      <c r="L9284" t="s">
        <v>54</v>
      </c>
      <c r="M9284">
        <v>33407</v>
      </c>
      <c r="N9284" t="s">
        <v>30</v>
      </c>
      <c r="O9284" t="s">
        <v>6003</v>
      </c>
      <c r="P9284" t="s">
        <v>46</v>
      </c>
      <c r="Q9284" t="s">
        <v>90</v>
      </c>
      <c r="R9284" t="s">
        <v>6004</v>
      </c>
      <c r="S9284">
        <v>72.224000000000004</v>
      </c>
      <c r="T9284">
        <v>4</v>
      </c>
      <c r="U9284">
        <v>0.2</v>
      </c>
      <c r="V9284">
        <v>25.278400000000001</v>
      </c>
    </row>
    <row r="9285" spans="1:22" x14ac:dyDescent="0.25">
      <c r="A9285">
        <v>9284</v>
      </c>
      <c r="B9285" t="s">
        <v>10529</v>
      </c>
      <c r="C9285">
        <v>2014</v>
      </c>
      <c r="D9285" s="1">
        <v>41885</v>
      </c>
      <c r="E9285" s="1">
        <v>41887</v>
      </c>
      <c r="F9285" t="s">
        <v>23</v>
      </c>
      <c r="G9285" t="s">
        <v>4876</v>
      </c>
      <c r="H9285" t="s">
        <v>4877</v>
      </c>
      <c r="I9285" t="s">
        <v>26</v>
      </c>
      <c r="J9285" t="s">
        <v>27</v>
      </c>
      <c r="K9285" t="s">
        <v>5339</v>
      </c>
      <c r="L9285" t="s">
        <v>457</v>
      </c>
      <c r="M9285">
        <v>80525</v>
      </c>
      <c r="N9285" t="s">
        <v>44</v>
      </c>
      <c r="O9285" t="s">
        <v>650</v>
      </c>
      <c r="P9285" t="s">
        <v>46</v>
      </c>
      <c r="Q9285" t="s">
        <v>47</v>
      </c>
      <c r="R9285" t="s">
        <v>651</v>
      </c>
      <c r="S9285">
        <v>11.696</v>
      </c>
      <c r="T9285">
        <v>2</v>
      </c>
      <c r="U9285">
        <v>0.2</v>
      </c>
      <c r="V9285">
        <v>3.9473999999999996</v>
      </c>
    </row>
    <row r="9286" spans="1:22" x14ac:dyDescent="0.25">
      <c r="A9286">
        <v>9285</v>
      </c>
      <c r="B9286" t="s">
        <v>10530</v>
      </c>
      <c r="C9286">
        <v>2011</v>
      </c>
      <c r="D9286" s="1">
        <v>40865</v>
      </c>
      <c r="E9286" s="1">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392.93999999999994</v>
      </c>
      <c r="T9286">
        <v>3</v>
      </c>
      <c r="U9286">
        <v>0</v>
      </c>
      <c r="V9286">
        <v>43.223399999999984</v>
      </c>
    </row>
    <row r="9287" spans="1:22" x14ac:dyDescent="0.25">
      <c r="A9287">
        <v>9286</v>
      </c>
      <c r="B9287" t="s">
        <v>10531</v>
      </c>
      <c r="C9287">
        <v>2012</v>
      </c>
      <c r="D9287" s="1">
        <v>41234</v>
      </c>
      <c r="E9287" s="1">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4.7712000000000012</v>
      </c>
    </row>
    <row r="9288" spans="1:22" x14ac:dyDescent="0.25">
      <c r="A9288">
        <v>9287</v>
      </c>
      <c r="B9288" t="s">
        <v>10532</v>
      </c>
      <c r="C9288">
        <v>2014</v>
      </c>
      <c r="D9288" s="1">
        <v>41810</v>
      </c>
      <c r="E9288" s="1">
        <v>41817</v>
      </c>
      <c r="F9288" t="s">
        <v>50</v>
      </c>
      <c r="G9288" t="s">
        <v>4100</v>
      </c>
      <c r="H9288" t="s">
        <v>4101</v>
      </c>
      <c r="I9288" t="s">
        <v>102</v>
      </c>
      <c r="J9288" t="s">
        <v>27</v>
      </c>
      <c r="K9288" t="s">
        <v>815</v>
      </c>
      <c r="L9288" t="s">
        <v>104</v>
      </c>
      <c r="M9288">
        <v>75081</v>
      </c>
      <c r="N9288" t="s">
        <v>105</v>
      </c>
      <c r="O9288" t="s">
        <v>5933</v>
      </c>
      <c r="P9288" t="s">
        <v>46</v>
      </c>
      <c r="Q9288" t="s">
        <v>75</v>
      </c>
      <c r="R9288" t="s">
        <v>5934</v>
      </c>
      <c r="S9288">
        <v>6.8879999999999981</v>
      </c>
      <c r="T9288">
        <v>3</v>
      </c>
      <c r="U9288">
        <v>0.8</v>
      </c>
      <c r="V9288">
        <v>-11.020800000000005</v>
      </c>
    </row>
    <row r="9289" spans="1:22" x14ac:dyDescent="0.25">
      <c r="A9289">
        <v>9288</v>
      </c>
      <c r="B9289" t="s">
        <v>10532</v>
      </c>
      <c r="C9289">
        <v>2014</v>
      </c>
      <c r="D9289" s="1">
        <v>41810</v>
      </c>
      <c r="E9289" s="1">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457.4849999999999</v>
      </c>
      <c r="T9289">
        <v>3</v>
      </c>
      <c r="U9289">
        <v>0.3</v>
      </c>
      <c r="V9289">
        <v>-84.961500000000029</v>
      </c>
    </row>
    <row r="9290" spans="1:22" x14ac:dyDescent="0.25">
      <c r="A9290">
        <v>9289</v>
      </c>
      <c r="B9290" t="s">
        <v>10533</v>
      </c>
      <c r="C9290">
        <v>2014</v>
      </c>
      <c r="D9290" s="1">
        <v>41974</v>
      </c>
      <c r="E9290" s="1">
        <v>41977</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-15.418800000000203</v>
      </c>
    </row>
    <row r="9291" spans="1:22" x14ac:dyDescent="0.25">
      <c r="A9291">
        <v>9290</v>
      </c>
      <c r="B9291" t="s">
        <v>10534</v>
      </c>
      <c r="C9291">
        <v>2011</v>
      </c>
      <c r="D9291" s="1">
        <v>40656</v>
      </c>
      <c r="E9291" s="1">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22.987699999999997</v>
      </c>
    </row>
    <row r="9292" spans="1:22" x14ac:dyDescent="0.25">
      <c r="A9292">
        <v>9291</v>
      </c>
      <c r="B9292" t="s">
        <v>10535</v>
      </c>
      <c r="C9292">
        <v>2011</v>
      </c>
      <c r="D9292" s="1">
        <v>40809</v>
      </c>
      <c r="E9292" s="1">
        <v>40811</v>
      </c>
      <c r="F9292" t="s">
        <v>188</v>
      </c>
      <c r="G9292" t="s">
        <v>5614</v>
      </c>
      <c r="H9292" t="s">
        <v>5615</v>
      </c>
      <c r="I9292" t="s">
        <v>26</v>
      </c>
      <c r="J9292" t="s">
        <v>27</v>
      </c>
      <c r="K9292" t="s">
        <v>244</v>
      </c>
      <c r="L9292" t="s">
        <v>245</v>
      </c>
      <c r="M9292">
        <v>19901</v>
      </c>
      <c r="N9292" t="s">
        <v>148</v>
      </c>
      <c r="O9292" t="s">
        <v>3268</v>
      </c>
      <c r="P9292" t="s">
        <v>46</v>
      </c>
      <c r="Q9292" t="s">
        <v>68</v>
      </c>
      <c r="R9292" t="s">
        <v>3269</v>
      </c>
      <c r="S9292">
        <v>9.84</v>
      </c>
      <c r="T9292">
        <v>3</v>
      </c>
      <c r="U9292">
        <v>0</v>
      </c>
      <c r="V9292">
        <v>2.8535999999999988</v>
      </c>
    </row>
    <row r="9293" spans="1:22" x14ac:dyDescent="0.25">
      <c r="A9293">
        <v>9292</v>
      </c>
      <c r="B9293" t="s">
        <v>10535</v>
      </c>
      <c r="C9293">
        <v>2011</v>
      </c>
      <c r="D9293" s="1">
        <v>40809</v>
      </c>
      <c r="E9293" s="1">
        <v>40811</v>
      </c>
      <c r="F9293" t="s">
        <v>188</v>
      </c>
      <c r="G9293" t="s">
        <v>5614</v>
      </c>
      <c r="H9293" t="s">
        <v>5615</v>
      </c>
      <c r="I9293" t="s">
        <v>26</v>
      </c>
      <c r="J9293" t="s">
        <v>27</v>
      </c>
      <c r="K9293" t="s">
        <v>244</v>
      </c>
      <c r="L9293" t="s">
        <v>245</v>
      </c>
      <c r="M9293">
        <v>19901</v>
      </c>
      <c r="N9293" t="s">
        <v>148</v>
      </c>
      <c r="O9293" t="s">
        <v>4035</v>
      </c>
      <c r="P9293" t="s">
        <v>46</v>
      </c>
      <c r="Q9293" t="s">
        <v>75</v>
      </c>
      <c r="R9293" t="s">
        <v>4036</v>
      </c>
      <c r="S9293">
        <v>34.5</v>
      </c>
      <c r="T9293">
        <v>3</v>
      </c>
      <c r="U9293">
        <v>0</v>
      </c>
      <c r="V9293">
        <v>15.524999999999999</v>
      </c>
    </row>
    <row r="9294" spans="1:22" x14ac:dyDescent="0.25">
      <c r="A9294">
        <v>9293</v>
      </c>
      <c r="B9294" t="s">
        <v>10536</v>
      </c>
      <c r="C9294">
        <v>2014</v>
      </c>
      <c r="D9294" s="1">
        <v>41701</v>
      </c>
      <c r="E9294" s="1">
        <v>41701</v>
      </c>
      <c r="F9294" t="s">
        <v>1290</v>
      </c>
      <c r="G9294" t="s">
        <v>2293</v>
      </c>
      <c r="H9294" t="s">
        <v>2294</v>
      </c>
      <c r="I9294" t="s">
        <v>41</v>
      </c>
      <c r="J9294" t="s">
        <v>27</v>
      </c>
      <c r="K9294" t="s">
        <v>8043</v>
      </c>
      <c r="L9294" t="s">
        <v>104</v>
      </c>
      <c r="M9294">
        <v>76706</v>
      </c>
      <c r="N9294" t="s">
        <v>105</v>
      </c>
      <c r="O9294" t="s">
        <v>2963</v>
      </c>
      <c r="P9294" t="s">
        <v>46</v>
      </c>
      <c r="Q9294" t="s">
        <v>75</v>
      </c>
      <c r="R9294" t="s">
        <v>2964</v>
      </c>
      <c r="S9294">
        <v>0.55599999999999983</v>
      </c>
      <c r="T9294">
        <v>1</v>
      </c>
      <c r="U9294">
        <v>0.8</v>
      </c>
      <c r="V9294">
        <v>-0.94520000000000004</v>
      </c>
    </row>
    <row r="9295" spans="1:22" x14ac:dyDescent="0.25">
      <c r="A9295">
        <v>9294</v>
      </c>
      <c r="B9295" t="s">
        <v>10537</v>
      </c>
      <c r="C9295">
        <v>2014</v>
      </c>
      <c r="D9295" s="1">
        <v>41961</v>
      </c>
      <c r="E9295" s="1">
        <v>41965</v>
      </c>
      <c r="F9295" t="s">
        <v>23</v>
      </c>
      <c r="G9295" t="s">
        <v>5059</v>
      </c>
      <c r="H9295" t="s">
        <v>5060</v>
      </c>
      <c r="I9295" t="s">
        <v>26</v>
      </c>
      <c r="J9295" t="s">
        <v>27</v>
      </c>
      <c r="K9295" t="s">
        <v>10538</v>
      </c>
      <c r="L9295" t="s">
        <v>2735</v>
      </c>
      <c r="M9295">
        <v>21740</v>
      </c>
      <c r="N9295" t="s">
        <v>148</v>
      </c>
      <c r="O9295" t="s">
        <v>1372</v>
      </c>
      <c r="P9295" t="s">
        <v>46</v>
      </c>
      <c r="Q9295" t="s">
        <v>75</v>
      </c>
      <c r="R9295" t="s">
        <v>1373</v>
      </c>
      <c r="S9295">
        <v>43.8</v>
      </c>
      <c r="T9295">
        <v>6</v>
      </c>
      <c r="U9295">
        <v>0</v>
      </c>
      <c r="V9295">
        <v>20.585999999999999</v>
      </c>
    </row>
    <row r="9296" spans="1:22" x14ac:dyDescent="0.25">
      <c r="A9296">
        <v>9295</v>
      </c>
      <c r="B9296" t="s">
        <v>10539</v>
      </c>
      <c r="C9296">
        <v>2014</v>
      </c>
      <c r="D9296" s="1">
        <v>41788</v>
      </c>
      <c r="E9296" s="1">
        <v>41792</v>
      </c>
      <c r="F9296" t="s">
        <v>50</v>
      </c>
      <c r="G9296" t="s">
        <v>756</v>
      </c>
      <c r="H9296" t="s">
        <v>757</v>
      </c>
      <c r="I9296" t="s">
        <v>41</v>
      </c>
      <c r="J9296" t="s">
        <v>27</v>
      </c>
      <c r="K9296" t="s">
        <v>2180</v>
      </c>
      <c r="L9296" t="s">
        <v>498</v>
      </c>
      <c r="M9296">
        <v>44105</v>
      </c>
      <c r="N9296" t="s">
        <v>148</v>
      </c>
      <c r="O9296" t="s">
        <v>3976</v>
      </c>
      <c r="P9296" t="s">
        <v>46</v>
      </c>
      <c r="Q9296" t="s">
        <v>90</v>
      </c>
      <c r="R9296" t="s">
        <v>3977</v>
      </c>
      <c r="S9296">
        <v>13.872000000000002</v>
      </c>
      <c r="T9296">
        <v>3</v>
      </c>
      <c r="U9296">
        <v>0.2</v>
      </c>
      <c r="V9296">
        <v>5.0286000000000008</v>
      </c>
    </row>
    <row r="9297" spans="1:22" x14ac:dyDescent="0.25">
      <c r="A9297">
        <v>9296</v>
      </c>
      <c r="B9297" t="s">
        <v>10539</v>
      </c>
      <c r="C9297">
        <v>2014</v>
      </c>
      <c r="D9297" s="1">
        <v>41788</v>
      </c>
      <c r="E9297" s="1">
        <v>41792</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-64.937599999999989</v>
      </c>
    </row>
    <row r="9298" spans="1:22" x14ac:dyDescent="0.25">
      <c r="A9298">
        <v>9297</v>
      </c>
      <c r="B9298" t="s">
        <v>10540</v>
      </c>
      <c r="C9298">
        <v>2012</v>
      </c>
      <c r="D9298" s="1">
        <v>41017</v>
      </c>
      <c r="E9298" s="1">
        <v>41021</v>
      </c>
      <c r="F9298" t="s">
        <v>23</v>
      </c>
      <c r="G9298" t="s">
        <v>1477</v>
      </c>
      <c r="H9298" t="s">
        <v>1478</v>
      </c>
      <c r="I9298" t="s">
        <v>41</v>
      </c>
      <c r="J9298" t="s">
        <v>27</v>
      </c>
      <c r="K9298" t="s">
        <v>7288</v>
      </c>
      <c r="L9298" t="s">
        <v>104</v>
      </c>
      <c r="M9298">
        <v>78501</v>
      </c>
      <c r="N9298" t="s">
        <v>105</v>
      </c>
      <c r="O9298" t="s">
        <v>4440</v>
      </c>
      <c r="P9298" t="s">
        <v>71</v>
      </c>
      <c r="Q9298" t="s">
        <v>161</v>
      </c>
      <c r="R9298" t="s">
        <v>4441</v>
      </c>
      <c r="S9298">
        <v>41.424000000000007</v>
      </c>
      <c r="T9298">
        <v>2</v>
      </c>
      <c r="U9298">
        <v>0.2</v>
      </c>
      <c r="V9298">
        <v>8.2847999999999971</v>
      </c>
    </row>
    <row r="9299" spans="1:22" x14ac:dyDescent="0.25">
      <c r="A9299">
        <v>9298</v>
      </c>
      <c r="B9299" t="s">
        <v>10540</v>
      </c>
      <c r="C9299">
        <v>2012</v>
      </c>
      <c r="D9299" s="1">
        <v>41017</v>
      </c>
      <c r="E9299" s="1">
        <v>41021</v>
      </c>
      <c r="F9299" t="s">
        <v>23</v>
      </c>
      <c r="G9299" t="s">
        <v>1477</v>
      </c>
      <c r="H9299" t="s">
        <v>1478</v>
      </c>
      <c r="I9299" t="s">
        <v>41</v>
      </c>
      <c r="J9299" t="s">
        <v>27</v>
      </c>
      <c r="K9299" t="s">
        <v>7288</v>
      </c>
      <c r="L9299" t="s">
        <v>104</v>
      </c>
      <c r="M9299">
        <v>78501</v>
      </c>
      <c r="N9299" t="s">
        <v>105</v>
      </c>
      <c r="O9299" t="s">
        <v>4301</v>
      </c>
      <c r="P9299" t="s">
        <v>71</v>
      </c>
      <c r="Q9299" t="s">
        <v>72</v>
      </c>
      <c r="R9299" t="s">
        <v>4302</v>
      </c>
      <c r="S9299">
        <v>244.768</v>
      </c>
      <c r="T9299">
        <v>4</v>
      </c>
      <c r="U9299">
        <v>0.2</v>
      </c>
      <c r="V9299">
        <v>24.476800000000004</v>
      </c>
    </row>
    <row r="9300" spans="1:22" x14ac:dyDescent="0.25">
      <c r="A9300">
        <v>9299</v>
      </c>
      <c r="B9300" t="s">
        <v>10540</v>
      </c>
      <c r="C9300">
        <v>2012</v>
      </c>
      <c r="D9300" s="1">
        <v>41017</v>
      </c>
      <c r="E9300" s="1">
        <v>41021</v>
      </c>
      <c r="F9300" t="s">
        <v>23</v>
      </c>
      <c r="G9300" t="s">
        <v>1477</v>
      </c>
      <c r="H9300" t="s">
        <v>1478</v>
      </c>
      <c r="I9300" t="s">
        <v>41</v>
      </c>
      <c r="J9300" t="s">
        <v>27</v>
      </c>
      <c r="K9300" t="s">
        <v>7288</v>
      </c>
      <c r="L9300" t="s">
        <v>104</v>
      </c>
      <c r="M9300">
        <v>78501</v>
      </c>
      <c r="N9300" t="s">
        <v>105</v>
      </c>
      <c r="O9300" t="s">
        <v>1159</v>
      </c>
      <c r="P9300" t="s">
        <v>46</v>
      </c>
      <c r="Q9300" t="s">
        <v>68</v>
      </c>
      <c r="R9300" t="s">
        <v>1160</v>
      </c>
      <c r="S9300">
        <v>74.352000000000004</v>
      </c>
      <c r="T9300">
        <v>3</v>
      </c>
      <c r="U9300">
        <v>0.2</v>
      </c>
      <c r="V9300">
        <v>6.5057999999999971</v>
      </c>
    </row>
    <row r="9301" spans="1:22" x14ac:dyDescent="0.25">
      <c r="A9301">
        <v>9300</v>
      </c>
      <c r="B9301" t="s">
        <v>10540</v>
      </c>
      <c r="C9301">
        <v>2012</v>
      </c>
      <c r="D9301" s="1">
        <v>41017</v>
      </c>
      <c r="E9301" s="1">
        <v>41021</v>
      </c>
      <c r="F9301" t="s">
        <v>23</v>
      </c>
      <c r="G9301" t="s">
        <v>1477</v>
      </c>
      <c r="H9301" t="s">
        <v>1478</v>
      </c>
      <c r="I9301" t="s">
        <v>41</v>
      </c>
      <c r="J9301" t="s">
        <v>27</v>
      </c>
      <c r="K9301" t="s">
        <v>7288</v>
      </c>
      <c r="L9301" t="s">
        <v>104</v>
      </c>
      <c r="M9301">
        <v>78501</v>
      </c>
      <c r="N9301" t="s">
        <v>105</v>
      </c>
      <c r="O9301" t="s">
        <v>3242</v>
      </c>
      <c r="P9301" t="s">
        <v>46</v>
      </c>
      <c r="Q9301" t="s">
        <v>75</v>
      </c>
      <c r="R9301" t="s">
        <v>3243</v>
      </c>
      <c r="S9301">
        <v>4.3119999999999985</v>
      </c>
      <c r="T9301">
        <v>2</v>
      </c>
      <c r="U9301">
        <v>0.8</v>
      </c>
      <c r="V9301">
        <v>-6.8992000000000022</v>
      </c>
    </row>
    <row r="9302" spans="1:22" x14ac:dyDescent="0.25">
      <c r="A9302">
        <v>9301</v>
      </c>
      <c r="B9302" t="s">
        <v>10540</v>
      </c>
      <c r="C9302">
        <v>2012</v>
      </c>
      <c r="D9302" s="1">
        <v>41017</v>
      </c>
      <c r="E9302" s="1">
        <v>41021</v>
      </c>
      <c r="F9302" t="s">
        <v>23</v>
      </c>
      <c r="G9302" t="s">
        <v>1477</v>
      </c>
      <c r="H9302" t="s">
        <v>1478</v>
      </c>
      <c r="I9302" t="s">
        <v>41</v>
      </c>
      <c r="J9302" t="s">
        <v>27</v>
      </c>
      <c r="K9302" t="s">
        <v>7288</v>
      </c>
      <c r="L9302" t="s">
        <v>104</v>
      </c>
      <c r="M9302">
        <v>78501</v>
      </c>
      <c r="N9302" t="s">
        <v>105</v>
      </c>
      <c r="O9302" t="s">
        <v>1585</v>
      </c>
      <c r="P9302" t="s">
        <v>32</v>
      </c>
      <c r="Q9302" t="s">
        <v>36</v>
      </c>
      <c r="R9302" t="s">
        <v>1586</v>
      </c>
      <c r="S9302">
        <v>56.686</v>
      </c>
      <c r="T9302">
        <v>1</v>
      </c>
      <c r="U9302">
        <v>0.3</v>
      </c>
      <c r="V9302">
        <v>-20.245000000000008</v>
      </c>
    </row>
    <row r="9303" spans="1:22" x14ac:dyDescent="0.25">
      <c r="A9303">
        <v>9302</v>
      </c>
      <c r="B9303" t="s">
        <v>10540</v>
      </c>
      <c r="C9303">
        <v>2012</v>
      </c>
      <c r="D9303" s="1">
        <v>41017</v>
      </c>
      <c r="E9303" s="1">
        <v>41021</v>
      </c>
      <c r="F9303" t="s">
        <v>23</v>
      </c>
      <c r="G9303" t="s">
        <v>1477</v>
      </c>
      <c r="H9303" t="s">
        <v>1478</v>
      </c>
      <c r="I9303" t="s">
        <v>41</v>
      </c>
      <c r="J9303" t="s">
        <v>27</v>
      </c>
      <c r="K9303" t="s">
        <v>7288</v>
      </c>
      <c r="L9303" t="s">
        <v>104</v>
      </c>
      <c r="M9303">
        <v>78501</v>
      </c>
      <c r="N9303" t="s">
        <v>105</v>
      </c>
      <c r="O9303" t="s">
        <v>8334</v>
      </c>
      <c r="P9303" t="s">
        <v>71</v>
      </c>
      <c r="Q9303" t="s">
        <v>72</v>
      </c>
      <c r="R9303" t="s">
        <v>8335</v>
      </c>
      <c r="S9303">
        <v>97.968000000000004</v>
      </c>
      <c r="T9303">
        <v>2</v>
      </c>
      <c r="U9303">
        <v>0.2</v>
      </c>
      <c r="V9303">
        <v>6.122999999999994</v>
      </c>
    </row>
    <row r="9304" spans="1:22" x14ac:dyDescent="0.25">
      <c r="A9304">
        <v>9303</v>
      </c>
      <c r="B9304" t="s">
        <v>10540</v>
      </c>
      <c r="C9304">
        <v>2012</v>
      </c>
      <c r="D9304" s="1">
        <v>41017</v>
      </c>
      <c r="E9304" s="1">
        <v>41021</v>
      </c>
      <c r="F9304" t="s">
        <v>23</v>
      </c>
      <c r="G9304" t="s">
        <v>1477</v>
      </c>
      <c r="H9304" t="s">
        <v>1478</v>
      </c>
      <c r="I9304" t="s">
        <v>41</v>
      </c>
      <c r="J9304" t="s">
        <v>27</v>
      </c>
      <c r="K9304" t="s">
        <v>7288</v>
      </c>
      <c r="L9304" t="s">
        <v>104</v>
      </c>
      <c r="M9304">
        <v>78501</v>
      </c>
      <c r="N9304" t="s">
        <v>105</v>
      </c>
      <c r="O9304" t="s">
        <v>7096</v>
      </c>
      <c r="P9304" t="s">
        <v>46</v>
      </c>
      <c r="Q9304" t="s">
        <v>68</v>
      </c>
      <c r="R9304" t="s">
        <v>7097</v>
      </c>
      <c r="S9304">
        <v>7.8719999999999999</v>
      </c>
      <c r="T9304">
        <v>3</v>
      </c>
      <c r="U9304">
        <v>0.2</v>
      </c>
      <c r="V9304">
        <v>0.88559999999999883</v>
      </c>
    </row>
    <row r="9305" spans="1:22" x14ac:dyDescent="0.25">
      <c r="A9305">
        <v>9304</v>
      </c>
      <c r="B9305" t="s">
        <v>10540</v>
      </c>
      <c r="C9305">
        <v>2012</v>
      </c>
      <c r="D9305" s="1">
        <v>41017</v>
      </c>
      <c r="E9305" s="1">
        <v>41021</v>
      </c>
      <c r="F9305" t="s">
        <v>23</v>
      </c>
      <c r="G9305" t="s">
        <v>1477</v>
      </c>
      <c r="H9305" t="s">
        <v>1478</v>
      </c>
      <c r="I9305" t="s">
        <v>41</v>
      </c>
      <c r="J9305" t="s">
        <v>27</v>
      </c>
      <c r="K9305" t="s">
        <v>7288</v>
      </c>
      <c r="L9305" t="s">
        <v>104</v>
      </c>
      <c r="M9305">
        <v>78501</v>
      </c>
      <c r="N9305" t="s">
        <v>105</v>
      </c>
      <c r="O9305" t="s">
        <v>5357</v>
      </c>
      <c r="P9305" t="s">
        <v>46</v>
      </c>
      <c r="Q9305" t="s">
        <v>90</v>
      </c>
      <c r="R9305" t="s">
        <v>5358</v>
      </c>
      <c r="S9305">
        <v>15.552000000000003</v>
      </c>
      <c r="T9305">
        <v>3</v>
      </c>
      <c r="U9305">
        <v>0.2</v>
      </c>
      <c r="V9305">
        <v>5.4432</v>
      </c>
    </row>
    <row r="9306" spans="1:22" x14ac:dyDescent="0.25">
      <c r="A9306">
        <v>9305</v>
      </c>
      <c r="B9306" t="s">
        <v>10540</v>
      </c>
      <c r="C9306">
        <v>2012</v>
      </c>
      <c r="D9306" s="1">
        <v>41017</v>
      </c>
      <c r="E9306" s="1">
        <v>41021</v>
      </c>
      <c r="F9306" t="s">
        <v>23</v>
      </c>
      <c r="G9306" t="s">
        <v>1477</v>
      </c>
      <c r="H9306" t="s">
        <v>1478</v>
      </c>
      <c r="I9306" t="s">
        <v>41</v>
      </c>
      <c r="J9306" t="s">
        <v>27</v>
      </c>
      <c r="K9306" t="s">
        <v>7288</v>
      </c>
      <c r="L9306" t="s">
        <v>104</v>
      </c>
      <c r="M9306">
        <v>78501</v>
      </c>
      <c r="N9306" t="s">
        <v>105</v>
      </c>
      <c r="O9306" t="s">
        <v>3046</v>
      </c>
      <c r="P9306" t="s">
        <v>46</v>
      </c>
      <c r="Q9306" t="s">
        <v>75</v>
      </c>
      <c r="R9306" t="s">
        <v>3047</v>
      </c>
      <c r="S9306">
        <v>1.4759999999999998</v>
      </c>
      <c r="T9306">
        <v>1</v>
      </c>
      <c r="U9306">
        <v>0.8</v>
      </c>
      <c r="V9306">
        <v>-2.2877999999999998</v>
      </c>
    </row>
    <row r="9307" spans="1:22" x14ac:dyDescent="0.25">
      <c r="A9307">
        <v>9306</v>
      </c>
      <c r="B9307" t="s">
        <v>10541</v>
      </c>
      <c r="C9307">
        <v>2012</v>
      </c>
      <c r="D9307" s="1">
        <v>41171</v>
      </c>
      <c r="E9307" s="1">
        <v>41176</v>
      </c>
      <c r="F9307" t="s">
        <v>50</v>
      </c>
      <c r="G9307" t="s">
        <v>8227</v>
      </c>
      <c r="H9307" t="s">
        <v>8228</v>
      </c>
      <c r="I9307" t="s">
        <v>102</v>
      </c>
      <c r="J9307" t="s">
        <v>27</v>
      </c>
      <c r="K9307" t="s">
        <v>6670</v>
      </c>
      <c r="L9307" t="s">
        <v>668</v>
      </c>
      <c r="M9307">
        <v>87505</v>
      </c>
      <c r="N9307" t="s">
        <v>44</v>
      </c>
      <c r="O9307" t="s">
        <v>7340</v>
      </c>
      <c r="P9307" t="s">
        <v>46</v>
      </c>
      <c r="Q9307" t="s">
        <v>68</v>
      </c>
      <c r="R9307" t="s">
        <v>7341</v>
      </c>
      <c r="S9307">
        <v>8.4</v>
      </c>
      <c r="T9307">
        <v>5</v>
      </c>
      <c r="U9307">
        <v>0</v>
      </c>
      <c r="V9307">
        <v>2.1840000000000002</v>
      </c>
    </row>
    <row r="9308" spans="1:22" x14ac:dyDescent="0.25">
      <c r="A9308">
        <v>9307</v>
      </c>
      <c r="B9308" t="s">
        <v>10542</v>
      </c>
      <c r="C9308">
        <v>2011</v>
      </c>
      <c r="D9308" s="1">
        <v>40627</v>
      </c>
      <c r="E9308" s="1">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1.9023999999999992</v>
      </c>
    </row>
    <row r="9309" spans="1:22" x14ac:dyDescent="0.25">
      <c r="A9309">
        <v>9308</v>
      </c>
      <c r="B9309" t="s">
        <v>10542</v>
      </c>
      <c r="C9309">
        <v>2011</v>
      </c>
      <c r="D9309" s="1">
        <v>40627</v>
      </c>
      <c r="E9309" s="1">
        <v>40632</v>
      </c>
      <c r="F9309" t="s">
        <v>50</v>
      </c>
      <c r="G9309" t="s">
        <v>2052</v>
      </c>
      <c r="H9309" t="s">
        <v>2053</v>
      </c>
      <c r="I9309" t="s">
        <v>26</v>
      </c>
      <c r="J9309" t="s">
        <v>27</v>
      </c>
      <c r="K9309" t="s">
        <v>127</v>
      </c>
      <c r="L9309" t="s">
        <v>43</v>
      </c>
      <c r="M9309">
        <v>94110</v>
      </c>
      <c r="N9309" t="s">
        <v>44</v>
      </c>
      <c r="O9309" t="s">
        <v>6108</v>
      </c>
      <c r="P9309" t="s">
        <v>46</v>
      </c>
      <c r="Q9309" t="s">
        <v>68</v>
      </c>
      <c r="R9309" t="s">
        <v>6109</v>
      </c>
      <c r="S9309">
        <v>14.88</v>
      </c>
      <c r="T9309">
        <v>2</v>
      </c>
      <c r="U9309">
        <v>0</v>
      </c>
      <c r="V9309">
        <v>3.7200000000000006</v>
      </c>
    </row>
    <row r="9310" spans="1:22" x14ac:dyDescent="0.25">
      <c r="A9310">
        <v>9309</v>
      </c>
      <c r="B9310" t="s">
        <v>10542</v>
      </c>
      <c r="C9310">
        <v>2011</v>
      </c>
      <c r="D9310" s="1">
        <v>40627</v>
      </c>
      <c r="E9310" s="1">
        <v>40632</v>
      </c>
      <c r="F9310" t="s">
        <v>50</v>
      </c>
      <c r="G9310" t="s">
        <v>2052</v>
      </c>
      <c r="H9310" t="s">
        <v>2053</v>
      </c>
      <c r="I9310" t="s">
        <v>26</v>
      </c>
      <c r="J9310" t="s">
        <v>27</v>
      </c>
      <c r="K9310" t="s">
        <v>127</v>
      </c>
      <c r="L9310" t="s">
        <v>43</v>
      </c>
      <c r="M9310">
        <v>94110</v>
      </c>
      <c r="N9310" t="s">
        <v>44</v>
      </c>
      <c r="O9310" t="s">
        <v>6821</v>
      </c>
      <c r="P9310" t="s">
        <v>71</v>
      </c>
      <c r="Q9310" t="s">
        <v>161</v>
      </c>
      <c r="R9310" t="s">
        <v>6822</v>
      </c>
      <c r="S9310">
        <v>45.48</v>
      </c>
      <c r="T9310">
        <v>4</v>
      </c>
      <c r="U9310">
        <v>0</v>
      </c>
      <c r="V9310">
        <v>15.917999999999999</v>
      </c>
    </row>
    <row r="9311" spans="1:22" x14ac:dyDescent="0.25">
      <c r="A9311">
        <v>9310</v>
      </c>
      <c r="B9311" t="s">
        <v>10542</v>
      </c>
      <c r="C9311">
        <v>2011</v>
      </c>
      <c r="D9311" s="1">
        <v>40627</v>
      </c>
      <c r="E9311" s="1">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x14ac:dyDescent="0.25">
      <c r="A9312">
        <v>9311</v>
      </c>
      <c r="B9312" t="s">
        <v>10543</v>
      </c>
      <c r="C9312">
        <v>2013</v>
      </c>
      <c r="D9312" s="1">
        <v>41513</v>
      </c>
      <c r="E9312" s="1">
        <v>41518</v>
      </c>
      <c r="F9312" t="s">
        <v>50</v>
      </c>
      <c r="G9312" t="s">
        <v>5631</v>
      </c>
      <c r="H9312" t="s">
        <v>5632</v>
      </c>
      <c r="I9312" t="s">
        <v>41</v>
      </c>
      <c r="J9312" t="s">
        <v>27</v>
      </c>
      <c r="K9312" t="s">
        <v>266</v>
      </c>
      <c r="L9312" t="s">
        <v>267</v>
      </c>
      <c r="M9312">
        <v>10024</v>
      </c>
      <c r="N9312" t="s">
        <v>148</v>
      </c>
      <c r="O9312" t="s">
        <v>2773</v>
      </c>
      <c r="P9312" t="s">
        <v>46</v>
      </c>
      <c r="Q9312" t="s">
        <v>75</v>
      </c>
      <c r="R9312" t="s">
        <v>2774</v>
      </c>
      <c r="S9312">
        <v>146.68800000000002</v>
      </c>
      <c r="T9312">
        <v>8</v>
      </c>
      <c r="U9312">
        <v>0.2</v>
      </c>
      <c r="V9312">
        <v>45.839999999999996</v>
      </c>
    </row>
    <row r="9313" spans="1:22" x14ac:dyDescent="0.25">
      <c r="A9313">
        <v>9312</v>
      </c>
      <c r="B9313" t="s">
        <v>10544</v>
      </c>
      <c r="C9313">
        <v>2014</v>
      </c>
      <c r="D9313" s="1">
        <v>41705</v>
      </c>
      <c r="E9313" s="1">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4.9280000000000008</v>
      </c>
      <c r="T9313">
        <v>2</v>
      </c>
      <c r="U9313">
        <v>0.2</v>
      </c>
      <c r="V9313">
        <v>1.7247999999999997</v>
      </c>
    </row>
    <row r="9314" spans="1:22" x14ac:dyDescent="0.25">
      <c r="A9314">
        <v>9313</v>
      </c>
      <c r="B9314" t="s">
        <v>10544</v>
      </c>
      <c r="C9314">
        <v>2014</v>
      </c>
      <c r="D9314" s="1">
        <v>41705</v>
      </c>
      <c r="E9314" s="1">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4.7616000000000014</v>
      </c>
    </row>
    <row r="9315" spans="1:22" x14ac:dyDescent="0.25">
      <c r="A9315">
        <v>9314</v>
      </c>
      <c r="B9315" t="s">
        <v>10545</v>
      </c>
      <c r="C9315">
        <v>2012</v>
      </c>
      <c r="D9315" s="1">
        <v>41224</v>
      </c>
      <c r="E9315" s="1">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117.12960000000004</v>
      </c>
    </row>
    <row r="9316" spans="1:22" x14ac:dyDescent="0.25">
      <c r="A9316">
        <v>9315</v>
      </c>
      <c r="B9316" t="s">
        <v>10545</v>
      </c>
      <c r="C9316">
        <v>2012</v>
      </c>
      <c r="D9316" s="1">
        <v>41224</v>
      </c>
      <c r="E9316" s="1">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46.790800000000004</v>
      </c>
    </row>
    <row r="9317" spans="1:22" x14ac:dyDescent="0.25">
      <c r="A9317">
        <v>9316</v>
      </c>
      <c r="B9317" t="s">
        <v>10546</v>
      </c>
      <c r="C9317">
        <v>2013</v>
      </c>
      <c r="D9317" s="1">
        <v>41370</v>
      </c>
      <c r="E9317" s="1">
        <v>41374</v>
      </c>
      <c r="F9317" t="s">
        <v>50</v>
      </c>
      <c r="G9317" t="s">
        <v>3593</v>
      </c>
      <c r="H9317" t="s">
        <v>3594</v>
      </c>
      <c r="I9317" t="s">
        <v>26</v>
      </c>
      <c r="J9317" t="s">
        <v>27</v>
      </c>
      <c r="K9317" t="s">
        <v>146</v>
      </c>
      <c r="L9317" t="s">
        <v>147</v>
      </c>
      <c r="M9317">
        <v>19140</v>
      </c>
      <c r="N9317" t="s">
        <v>148</v>
      </c>
      <c r="O9317" t="s">
        <v>5423</v>
      </c>
      <c r="P9317" t="s">
        <v>71</v>
      </c>
      <c r="Q9317" t="s">
        <v>72</v>
      </c>
      <c r="R9317" t="s">
        <v>5424</v>
      </c>
      <c r="S9317">
        <v>118.78199999999998</v>
      </c>
      <c r="T9317">
        <v>3</v>
      </c>
      <c r="U9317">
        <v>0.4</v>
      </c>
      <c r="V9317">
        <v>-27.715799999999994</v>
      </c>
    </row>
    <row r="9318" spans="1:22" x14ac:dyDescent="0.25">
      <c r="A9318">
        <v>9317</v>
      </c>
      <c r="B9318" t="s">
        <v>10546</v>
      </c>
      <c r="C9318">
        <v>2013</v>
      </c>
      <c r="D9318" s="1">
        <v>41370</v>
      </c>
      <c r="E9318" s="1">
        <v>41374</v>
      </c>
      <c r="F9318" t="s">
        <v>50</v>
      </c>
      <c r="G9318" t="s">
        <v>3593</v>
      </c>
      <c r="H9318" t="s">
        <v>3594</v>
      </c>
      <c r="I9318" t="s">
        <v>26</v>
      </c>
      <c r="J9318" t="s">
        <v>27</v>
      </c>
      <c r="K9318" t="s">
        <v>146</v>
      </c>
      <c r="L9318" t="s">
        <v>147</v>
      </c>
      <c r="M9318">
        <v>19140</v>
      </c>
      <c r="N9318" t="s">
        <v>148</v>
      </c>
      <c r="O9318" t="s">
        <v>1065</v>
      </c>
      <c r="P9318" t="s">
        <v>46</v>
      </c>
      <c r="Q9318" t="s">
        <v>578</v>
      </c>
      <c r="R9318" t="s">
        <v>1066</v>
      </c>
      <c r="S9318">
        <v>769.18400000000008</v>
      </c>
      <c r="T9318">
        <v>4</v>
      </c>
      <c r="U9318">
        <v>0.2</v>
      </c>
      <c r="V9318">
        <v>-163.45159999999996</v>
      </c>
    </row>
    <row r="9319" spans="1:22" x14ac:dyDescent="0.25">
      <c r="A9319">
        <v>9318</v>
      </c>
      <c r="B9319" t="s">
        <v>10547</v>
      </c>
      <c r="C9319">
        <v>2014</v>
      </c>
      <c r="D9319" s="1">
        <v>41692</v>
      </c>
      <c r="E9319" s="1">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-2.9940000000000015</v>
      </c>
    </row>
    <row r="9320" spans="1:22" x14ac:dyDescent="0.25">
      <c r="A9320">
        <v>9319</v>
      </c>
      <c r="B9320" t="s">
        <v>10548</v>
      </c>
      <c r="C9320">
        <v>2014</v>
      </c>
      <c r="D9320" s="1">
        <v>41841</v>
      </c>
      <c r="E9320" s="1">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x14ac:dyDescent="0.25">
      <c r="A9321">
        <v>9320</v>
      </c>
      <c r="B9321" t="s">
        <v>10548</v>
      </c>
      <c r="C9321">
        <v>2014</v>
      </c>
      <c r="D9321" s="1">
        <v>41841</v>
      </c>
      <c r="E9321" s="1">
        <v>41846</v>
      </c>
      <c r="F9321" t="s">
        <v>50</v>
      </c>
      <c r="G9321" t="s">
        <v>2140</v>
      </c>
      <c r="H9321" t="s">
        <v>2141</v>
      </c>
      <c r="I9321" t="s">
        <v>41</v>
      </c>
      <c r="J9321" t="s">
        <v>27</v>
      </c>
      <c r="K9321" t="s">
        <v>266</v>
      </c>
      <c r="L9321" t="s">
        <v>267</v>
      </c>
      <c r="M9321">
        <v>10009</v>
      </c>
      <c r="N9321" t="s">
        <v>148</v>
      </c>
      <c r="O9321" t="s">
        <v>10549</v>
      </c>
      <c r="P9321" t="s">
        <v>32</v>
      </c>
      <c r="Q9321" t="s">
        <v>36</v>
      </c>
      <c r="R9321" t="s">
        <v>10550</v>
      </c>
      <c r="S9321">
        <v>163.76400000000001</v>
      </c>
      <c r="T9321">
        <v>2</v>
      </c>
      <c r="U9321">
        <v>0.1</v>
      </c>
      <c r="V9321">
        <v>25.474399999999999</v>
      </c>
    </row>
    <row r="9322" spans="1:22" x14ac:dyDescent="0.25">
      <c r="A9322">
        <v>9321</v>
      </c>
      <c r="B9322" t="s">
        <v>10548</v>
      </c>
      <c r="C9322">
        <v>2014</v>
      </c>
      <c r="D9322" s="1">
        <v>41841</v>
      </c>
      <c r="E9322" s="1">
        <v>41846</v>
      </c>
      <c r="F9322" t="s">
        <v>50</v>
      </c>
      <c r="G9322" t="s">
        <v>2140</v>
      </c>
      <c r="H9322" t="s">
        <v>2141</v>
      </c>
      <c r="I9322" t="s">
        <v>41</v>
      </c>
      <c r="J9322" t="s">
        <v>27</v>
      </c>
      <c r="K9322" t="s">
        <v>266</v>
      </c>
      <c r="L9322" t="s">
        <v>267</v>
      </c>
      <c r="M9322">
        <v>10009</v>
      </c>
      <c r="N9322" t="s">
        <v>148</v>
      </c>
      <c r="O9322" t="s">
        <v>8502</v>
      </c>
      <c r="P9322" t="s">
        <v>32</v>
      </c>
      <c r="Q9322" t="s">
        <v>65</v>
      </c>
      <c r="R9322" t="s">
        <v>8503</v>
      </c>
      <c r="S9322">
        <v>183.92</v>
      </c>
      <c r="T9322">
        <v>4</v>
      </c>
      <c r="U9322">
        <v>0</v>
      </c>
      <c r="V9322">
        <v>31.266399999999976</v>
      </c>
    </row>
    <row r="9323" spans="1:22" x14ac:dyDescent="0.25">
      <c r="A9323">
        <v>9322</v>
      </c>
      <c r="B9323" t="s">
        <v>10551</v>
      </c>
      <c r="C9323">
        <v>2013</v>
      </c>
      <c r="D9323" s="1">
        <v>41583</v>
      </c>
      <c r="E9323" s="1">
        <v>41587</v>
      </c>
      <c r="F9323" t="s">
        <v>50</v>
      </c>
      <c r="G9323" t="s">
        <v>2698</v>
      </c>
      <c r="H9323" t="s">
        <v>2699</v>
      </c>
      <c r="I9323" t="s">
        <v>26</v>
      </c>
      <c r="J9323" t="s">
        <v>27</v>
      </c>
      <c r="K9323" t="s">
        <v>184</v>
      </c>
      <c r="L9323" t="s">
        <v>104</v>
      </c>
      <c r="M9323">
        <v>77041</v>
      </c>
      <c r="N9323" t="s">
        <v>105</v>
      </c>
      <c r="O9323" t="s">
        <v>6157</v>
      </c>
      <c r="P9323" t="s">
        <v>32</v>
      </c>
      <c r="Q9323" t="s">
        <v>65</v>
      </c>
      <c r="R9323" t="s">
        <v>6158</v>
      </c>
      <c r="S9323">
        <v>11.376000000000001</v>
      </c>
      <c r="T9323">
        <v>3</v>
      </c>
      <c r="U9323">
        <v>0.6</v>
      </c>
      <c r="V9323">
        <v>-5.6879999999999988</v>
      </c>
    </row>
    <row r="9324" spans="1:22" x14ac:dyDescent="0.25">
      <c r="A9324">
        <v>9323</v>
      </c>
      <c r="B9324" t="s">
        <v>10551</v>
      </c>
      <c r="C9324">
        <v>2013</v>
      </c>
      <c r="D9324" s="1">
        <v>41583</v>
      </c>
      <c r="E9324" s="1">
        <v>41587</v>
      </c>
      <c r="F9324" t="s">
        <v>50</v>
      </c>
      <c r="G9324" t="s">
        <v>2698</v>
      </c>
      <c r="H9324" t="s">
        <v>2699</v>
      </c>
      <c r="I9324" t="s">
        <v>26</v>
      </c>
      <c r="J9324" t="s">
        <v>27</v>
      </c>
      <c r="K9324" t="s">
        <v>184</v>
      </c>
      <c r="L9324" t="s">
        <v>104</v>
      </c>
      <c r="M9324">
        <v>77041</v>
      </c>
      <c r="N9324" t="s">
        <v>105</v>
      </c>
      <c r="O9324" t="s">
        <v>1858</v>
      </c>
      <c r="P9324" t="s">
        <v>32</v>
      </c>
      <c r="Q9324" t="s">
        <v>65</v>
      </c>
      <c r="R9324" t="s">
        <v>1859</v>
      </c>
      <c r="S9324">
        <v>66.112000000000009</v>
      </c>
      <c r="T9324">
        <v>4</v>
      </c>
      <c r="U9324">
        <v>0.6</v>
      </c>
      <c r="V9324">
        <v>-84.292799999999986</v>
      </c>
    </row>
    <row r="9325" spans="1:22" x14ac:dyDescent="0.25">
      <c r="A9325">
        <v>9324</v>
      </c>
      <c r="B9325" t="s">
        <v>10552</v>
      </c>
      <c r="C9325">
        <v>2014</v>
      </c>
      <c r="D9325" s="1">
        <v>41906</v>
      </c>
      <c r="E9325" s="1">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97.078399999999988</v>
      </c>
    </row>
    <row r="9326" spans="1:22" x14ac:dyDescent="0.25">
      <c r="A9326">
        <v>9325</v>
      </c>
      <c r="B9326" t="s">
        <v>10552</v>
      </c>
      <c r="C9326">
        <v>2014</v>
      </c>
      <c r="D9326" s="1">
        <v>41906</v>
      </c>
      <c r="E9326" s="1">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59.481600000000014</v>
      </c>
    </row>
    <row r="9327" spans="1:22" x14ac:dyDescent="0.25">
      <c r="A9327">
        <v>9326</v>
      </c>
      <c r="B9327" t="s">
        <v>10552</v>
      </c>
      <c r="C9327">
        <v>2014</v>
      </c>
      <c r="D9327" s="1">
        <v>41906</v>
      </c>
      <c r="E9327" s="1">
        <v>41912</v>
      </c>
      <c r="F9327" t="s">
        <v>50</v>
      </c>
      <c r="G9327" t="s">
        <v>4743</v>
      </c>
      <c r="H9327" t="s">
        <v>4744</v>
      </c>
      <c r="I9327" t="s">
        <v>26</v>
      </c>
      <c r="J9327" t="s">
        <v>27</v>
      </c>
      <c r="K9327" t="s">
        <v>42</v>
      </c>
      <c r="L9327" t="s">
        <v>43</v>
      </c>
      <c r="M9327">
        <v>90036</v>
      </c>
      <c r="N9327" t="s">
        <v>44</v>
      </c>
      <c r="O9327" t="s">
        <v>3917</v>
      </c>
      <c r="P9327" t="s">
        <v>46</v>
      </c>
      <c r="Q9327" t="s">
        <v>75</v>
      </c>
      <c r="R9327" t="s">
        <v>3918</v>
      </c>
      <c r="S9327">
        <v>72.960000000000008</v>
      </c>
      <c r="T9327">
        <v>3</v>
      </c>
      <c r="U9327">
        <v>0.2</v>
      </c>
      <c r="V9327">
        <v>23.711999999999996</v>
      </c>
    </row>
    <row r="9328" spans="1:22" x14ac:dyDescent="0.25">
      <c r="A9328">
        <v>9327</v>
      </c>
      <c r="B9328" t="s">
        <v>10553</v>
      </c>
      <c r="C9328">
        <v>2014</v>
      </c>
      <c r="D9328" s="1">
        <v>41890</v>
      </c>
      <c r="E9328" s="1">
        <v>41893</v>
      </c>
      <c r="F9328" t="s">
        <v>188</v>
      </c>
      <c r="G9328" t="s">
        <v>3528</v>
      </c>
      <c r="H9328" t="s">
        <v>3529</v>
      </c>
      <c r="I9328" t="s">
        <v>26</v>
      </c>
      <c r="J9328" t="s">
        <v>27</v>
      </c>
      <c r="K9328" t="s">
        <v>2534</v>
      </c>
      <c r="L9328" t="s">
        <v>96</v>
      </c>
      <c r="M9328">
        <v>98026</v>
      </c>
      <c r="N9328" t="s">
        <v>44</v>
      </c>
      <c r="O9328" t="s">
        <v>7433</v>
      </c>
      <c r="P9328" t="s">
        <v>32</v>
      </c>
      <c r="Q9328" t="s">
        <v>65</v>
      </c>
      <c r="R9328" t="s">
        <v>7434</v>
      </c>
      <c r="S9328">
        <v>80.959999999999994</v>
      </c>
      <c r="T9328">
        <v>4</v>
      </c>
      <c r="U9328">
        <v>0</v>
      </c>
      <c r="V9328">
        <v>34.812800000000003</v>
      </c>
    </row>
    <row r="9329" spans="1:22" x14ac:dyDescent="0.25">
      <c r="A9329">
        <v>9328</v>
      </c>
      <c r="B9329" t="s">
        <v>10553</v>
      </c>
      <c r="C9329">
        <v>2014</v>
      </c>
      <c r="D9329" s="1">
        <v>41890</v>
      </c>
      <c r="E9329" s="1">
        <v>41893</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34.178400000000011</v>
      </c>
    </row>
    <row r="9330" spans="1:22" x14ac:dyDescent="0.25">
      <c r="A9330">
        <v>9329</v>
      </c>
      <c r="B9330" t="s">
        <v>10553</v>
      </c>
      <c r="C9330">
        <v>2014</v>
      </c>
      <c r="D9330" s="1">
        <v>41890</v>
      </c>
      <c r="E9330" s="1">
        <v>41893</v>
      </c>
      <c r="F9330" t="s">
        <v>188</v>
      </c>
      <c r="G9330" t="s">
        <v>3528</v>
      </c>
      <c r="H9330" t="s">
        <v>3529</v>
      </c>
      <c r="I9330" t="s">
        <v>26</v>
      </c>
      <c r="J9330" t="s">
        <v>27</v>
      </c>
      <c r="K9330" t="s">
        <v>2534</v>
      </c>
      <c r="L9330" t="s">
        <v>96</v>
      </c>
      <c r="M9330">
        <v>98026</v>
      </c>
      <c r="N9330" t="s">
        <v>44</v>
      </c>
      <c r="O9330" t="s">
        <v>6388</v>
      </c>
      <c r="P9330" t="s">
        <v>46</v>
      </c>
      <c r="Q9330" t="s">
        <v>68</v>
      </c>
      <c r="R9330" t="s">
        <v>6389</v>
      </c>
      <c r="S9330">
        <v>25.98</v>
      </c>
      <c r="T9330">
        <v>1</v>
      </c>
      <c r="U9330">
        <v>0</v>
      </c>
      <c r="V9330">
        <v>7.2744</v>
      </c>
    </row>
    <row r="9331" spans="1:22" x14ac:dyDescent="0.25">
      <c r="A9331">
        <v>9330</v>
      </c>
      <c r="B9331" t="s">
        <v>10554</v>
      </c>
      <c r="C9331">
        <v>2012</v>
      </c>
      <c r="D9331" s="1">
        <v>41241</v>
      </c>
      <c r="E9331" s="1">
        <v>41243</v>
      </c>
      <c r="F9331" t="s">
        <v>188</v>
      </c>
      <c r="G9331" t="s">
        <v>1887</v>
      </c>
      <c r="H9331" t="s">
        <v>1888</v>
      </c>
      <c r="I9331" t="s">
        <v>26</v>
      </c>
      <c r="J9331" t="s">
        <v>27</v>
      </c>
      <c r="K9331" t="s">
        <v>127</v>
      </c>
      <c r="L9331" t="s">
        <v>43</v>
      </c>
      <c r="M9331">
        <v>94110</v>
      </c>
      <c r="N9331" t="s">
        <v>44</v>
      </c>
      <c r="O9331" t="s">
        <v>7210</v>
      </c>
      <c r="P9331" t="s">
        <v>46</v>
      </c>
      <c r="Q9331" t="s">
        <v>78</v>
      </c>
      <c r="R9331" t="s">
        <v>7211</v>
      </c>
      <c r="S9331">
        <v>45.28</v>
      </c>
      <c r="T9331">
        <v>4</v>
      </c>
      <c r="U9331">
        <v>0</v>
      </c>
      <c r="V9331">
        <v>15.395199999999999</v>
      </c>
    </row>
    <row r="9332" spans="1:22" x14ac:dyDescent="0.25">
      <c r="A9332">
        <v>9331</v>
      </c>
      <c r="B9332" t="s">
        <v>10555</v>
      </c>
      <c r="C9332">
        <v>2012</v>
      </c>
      <c r="D9332" s="1">
        <v>41225</v>
      </c>
      <c r="E9332" s="1">
        <v>41231</v>
      </c>
      <c r="F9332" t="s">
        <v>50</v>
      </c>
      <c r="G9332" t="s">
        <v>6334</v>
      </c>
      <c r="H9332" t="s">
        <v>6335</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x14ac:dyDescent="0.25">
      <c r="A9333">
        <v>9332</v>
      </c>
      <c r="B9333" t="s">
        <v>10556</v>
      </c>
      <c r="C9333">
        <v>2013</v>
      </c>
      <c r="D9333" s="1">
        <v>41547</v>
      </c>
      <c r="E9333" s="1">
        <v>41551</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75.180000000000064</v>
      </c>
    </row>
    <row r="9334" spans="1:22" x14ac:dyDescent="0.25">
      <c r="A9334">
        <v>9333</v>
      </c>
      <c r="B9334" t="s">
        <v>10557</v>
      </c>
      <c r="C9334">
        <v>2014</v>
      </c>
      <c r="D9334" s="1">
        <v>41894</v>
      </c>
      <c r="E9334" s="1">
        <v>41896</v>
      </c>
      <c r="F9334" t="s">
        <v>23</v>
      </c>
      <c r="G9334" t="s">
        <v>7945</v>
      </c>
      <c r="H9334" t="s">
        <v>7946</v>
      </c>
      <c r="I9334" t="s">
        <v>26</v>
      </c>
      <c r="J9334" t="s">
        <v>27</v>
      </c>
      <c r="K9334" t="s">
        <v>7969</v>
      </c>
      <c r="L9334" t="s">
        <v>29</v>
      </c>
      <c r="M9334">
        <v>40324</v>
      </c>
      <c r="N9334" t="s">
        <v>30</v>
      </c>
      <c r="O9334" t="s">
        <v>1607</v>
      </c>
      <c r="P9334" t="s">
        <v>46</v>
      </c>
      <c r="Q9334" t="s">
        <v>78</v>
      </c>
      <c r="R9334" t="s">
        <v>1608</v>
      </c>
      <c r="S9334">
        <v>195.68</v>
      </c>
      <c r="T9334">
        <v>4</v>
      </c>
      <c r="U9334">
        <v>0</v>
      </c>
      <c r="V9334">
        <v>50.876800000000003</v>
      </c>
    </row>
    <row r="9335" spans="1:22" x14ac:dyDescent="0.25">
      <c r="A9335">
        <v>9334</v>
      </c>
      <c r="B9335" t="s">
        <v>10557</v>
      </c>
      <c r="C9335">
        <v>2014</v>
      </c>
      <c r="D9335" s="1">
        <v>41894</v>
      </c>
      <c r="E9335" s="1">
        <v>41896</v>
      </c>
      <c r="F9335" t="s">
        <v>23</v>
      </c>
      <c r="G9335" t="s">
        <v>7945</v>
      </c>
      <c r="H9335" t="s">
        <v>7946</v>
      </c>
      <c r="I9335" t="s">
        <v>26</v>
      </c>
      <c r="J9335" t="s">
        <v>27</v>
      </c>
      <c r="K9335" t="s">
        <v>7969</v>
      </c>
      <c r="L9335" t="s">
        <v>29</v>
      </c>
      <c r="M9335">
        <v>40324</v>
      </c>
      <c r="N9335" t="s">
        <v>30</v>
      </c>
      <c r="O9335" t="s">
        <v>4187</v>
      </c>
      <c r="P9335" t="s">
        <v>46</v>
      </c>
      <c r="Q9335" t="s">
        <v>269</v>
      </c>
      <c r="R9335" t="s">
        <v>4188</v>
      </c>
      <c r="S9335">
        <v>14.2</v>
      </c>
      <c r="T9335">
        <v>4</v>
      </c>
      <c r="U9335">
        <v>0</v>
      </c>
      <c r="V9335">
        <v>6.6739999999999995</v>
      </c>
    </row>
    <row r="9336" spans="1:22" x14ac:dyDescent="0.25">
      <c r="A9336">
        <v>9335</v>
      </c>
      <c r="B9336" t="s">
        <v>10558</v>
      </c>
      <c r="C9336">
        <v>2014</v>
      </c>
      <c r="D9336" s="1">
        <v>41761</v>
      </c>
      <c r="E9336" s="1">
        <v>41762</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v>
      </c>
    </row>
    <row r="9337" spans="1:22" x14ac:dyDescent="0.25">
      <c r="A9337">
        <v>9336</v>
      </c>
      <c r="B9337" t="s">
        <v>10558</v>
      </c>
      <c r="C9337">
        <v>2014</v>
      </c>
      <c r="D9337" s="1">
        <v>41761</v>
      </c>
      <c r="E9337" s="1">
        <v>41762</v>
      </c>
      <c r="F9337" t="s">
        <v>188</v>
      </c>
      <c r="G9337" t="s">
        <v>1308</v>
      </c>
      <c r="H9337" t="s">
        <v>1309</v>
      </c>
      <c r="I9337" t="s">
        <v>26</v>
      </c>
      <c r="J9337" t="s">
        <v>27</v>
      </c>
      <c r="K9337" t="s">
        <v>3405</v>
      </c>
      <c r="L9337" t="s">
        <v>54</v>
      </c>
      <c r="M9337">
        <v>33065</v>
      </c>
      <c r="N9337" t="s">
        <v>30</v>
      </c>
      <c r="O9337" t="s">
        <v>6835</v>
      </c>
      <c r="P9337" t="s">
        <v>46</v>
      </c>
      <c r="Q9337" t="s">
        <v>47</v>
      </c>
      <c r="R9337" t="s">
        <v>6836</v>
      </c>
      <c r="S9337">
        <v>4.6079999999999997</v>
      </c>
      <c r="T9337">
        <v>2</v>
      </c>
      <c r="U9337">
        <v>0.2</v>
      </c>
      <c r="V9337">
        <v>1.4975999999999996</v>
      </c>
    </row>
    <row r="9338" spans="1:22" x14ac:dyDescent="0.25">
      <c r="A9338">
        <v>9337</v>
      </c>
      <c r="B9338" t="s">
        <v>10559</v>
      </c>
      <c r="C9338">
        <v>2014</v>
      </c>
      <c r="D9338" s="1">
        <v>41899</v>
      </c>
      <c r="E9338" s="1">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x14ac:dyDescent="0.25">
      <c r="A9339">
        <v>9338</v>
      </c>
      <c r="B9339" t="s">
        <v>10560</v>
      </c>
      <c r="C9339">
        <v>2011</v>
      </c>
      <c r="D9339" s="1">
        <v>40835</v>
      </c>
      <c r="E9339" s="1">
        <v>40838</v>
      </c>
      <c r="F9339" t="s">
        <v>23</v>
      </c>
      <c r="G9339" t="s">
        <v>2853</v>
      </c>
      <c r="H9339" t="s">
        <v>2854</v>
      </c>
      <c r="I9339" t="s">
        <v>41</v>
      </c>
      <c r="J9339" t="s">
        <v>27</v>
      </c>
      <c r="K9339" t="s">
        <v>127</v>
      </c>
      <c r="L9339" t="s">
        <v>43</v>
      </c>
      <c r="M9339">
        <v>94110</v>
      </c>
      <c r="N9339" t="s">
        <v>44</v>
      </c>
      <c r="O9339" t="s">
        <v>5743</v>
      </c>
      <c r="P9339" t="s">
        <v>46</v>
      </c>
      <c r="Q9339" t="s">
        <v>75</v>
      </c>
      <c r="R9339" t="s">
        <v>5744</v>
      </c>
      <c r="S9339">
        <v>2.9920000000000004</v>
      </c>
      <c r="T9339">
        <v>1</v>
      </c>
      <c r="U9339">
        <v>0.2</v>
      </c>
      <c r="V9339">
        <v>1.1219999999999999</v>
      </c>
    </row>
    <row r="9340" spans="1:22" x14ac:dyDescent="0.25">
      <c r="A9340">
        <v>9339</v>
      </c>
      <c r="B9340" t="s">
        <v>10560</v>
      </c>
      <c r="C9340">
        <v>2011</v>
      </c>
      <c r="D9340" s="1">
        <v>40835</v>
      </c>
      <c r="E9340" s="1">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7.0223999999999993</v>
      </c>
    </row>
    <row r="9341" spans="1:22" x14ac:dyDescent="0.25">
      <c r="A9341">
        <v>9340</v>
      </c>
      <c r="B9341" t="s">
        <v>10560</v>
      </c>
      <c r="C9341">
        <v>2011</v>
      </c>
      <c r="D9341" s="1">
        <v>40835</v>
      </c>
      <c r="E9341" s="1">
        <v>40838</v>
      </c>
      <c r="F9341" t="s">
        <v>23</v>
      </c>
      <c r="G9341" t="s">
        <v>2853</v>
      </c>
      <c r="H9341" t="s">
        <v>2854</v>
      </c>
      <c r="I9341" t="s">
        <v>41</v>
      </c>
      <c r="J9341" t="s">
        <v>27</v>
      </c>
      <c r="K9341" t="s">
        <v>127</v>
      </c>
      <c r="L9341" t="s">
        <v>43</v>
      </c>
      <c r="M9341">
        <v>94110</v>
      </c>
      <c r="N9341" t="s">
        <v>44</v>
      </c>
      <c r="O9341" t="s">
        <v>7674</v>
      </c>
      <c r="P9341" t="s">
        <v>46</v>
      </c>
      <c r="Q9341" t="s">
        <v>90</v>
      </c>
      <c r="R9341" t="s">
        <v>7675</v>
      </c>
      <c r="S9341">
        <v>146.72999999999999</v>
      </c>
      <c r="T9341">
        <v>3</v>
      </c>
      <c r="U9341">
        <v>0</v>
      </c>
      <c r="V9341">
        <v>68.963099999999997</v>
      </c>
    </row>
    <row r="9342" spans="1:22" x14ac:dyDescent="0.25">
      <c r="A9342">
        <v>9341</v>
      </c>
      <c r="B9342" t="s">
        <v>10560</v>
      </c>
      <c r="C9342">
        <v>2011</v>
      </c>
      <c r="D9342" s="1">
        <v>40835</v>
      </c>
      <c r="E9342" s="1">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x14ac:dyDescent="0.25">
      <c r="A9343">
        <v>9342</v>
      </c>
      <c r="B9343" t="s">
        <v>10560</v>
      </c>
      <c r="C9343">
        <v>2011</v>
      </c>
      <c r="D9343" s="1">
        <v>40835</v>
      </c>
      <c r="E9343" s="1">
        <v>40838</v>
      </c>
      <c r="F9343" t="s">
        <v>23</v>
      </c>
      <c r="G9343" t="s">
        <v>2853</v>
      </c>
      <c r="H9343" t="s">
        <v>2854</v>
      </c>
      <c r="I9343" t="s">
        <v>41</v>
      </c>
      <c r="J9343" t="s">
        <v>27</v>
      </c>
      <c r="K9343" t="s">
        <v>127</v>
      </c>
      <c r="L9343" t="s">
        <v>43</v>
      </c>
      <c r="M9343">
        <v>94110</v>
      </c>
      <c r="N9343" t="s">
        <v>44</v>
      </c>
      <c r="O9343" t="s">
        <v>7697</v>
      </c>
      <c r="P9343" t="s">
        <v>71</v>
      </c>
      <c r="Q9343" t="s">
        <v>72</v>
      </c>
      <c r="R9343" t="s">
        <v>7698</v>
      </c>
      <c r="S9343">
        <v>117.57600000000002</v>
      </c>
      <c r="T9343">
        <v>3</v>
      </c>
      <c r="U9343">
        <v>0.2</v>
      </c>
      <c r="V9343">
        <v>11.757600000000011</v>
      </c>
    </row>
    <row r="9344" spans="1:22" x14ac:dyDescent="0.25">
      <c r="A9344">
        <v>9343</v>
      </c>
      <c r="B9344" t="s">
        <v>10561</v>
      </c>
      <c r="C9344">
        <v>2013</v>
      </c>
      <c r="D9344" s="1">
        <v>41347</v>
      </c>
      <c r="E9344" s="1">
        <v>41352</v>
      </c>
      <c r="F9344" t="s">
        <v>50</v>
      </c>
      <c r="G9344" t="s">
        <v>7671</v>
      </c>
      <c r="H9344" t="s">
        <v>7672</v>
      </c>
      <c r="I9344" t="s">
        <v>102</v>
      </c>
      <c r="J9344" t="s">
        <v>27</v>
      </c>
      <c r="K9344" t="s">
        <v>2855</v>
      </c>
      <c r="L9344" t="s">
        <v>43</v>
      </c>
      <c r="M9344">
        <v>92503</v>
      </c>
      <c r="N9344" t="s">
        <v>44</v>
      </c>
      <c r="O9344" t="s">
        <v>2441</v>
      </c>
      <c r="P9344" t="s">
        <v>46</v>
      </c>
      <c r="Q9344" t="s">
        <v>75</v>
      </c>
      <c r="R9344" t="s">
        <v>2442</v>
      </c>
      <c r="S9344">
        <v>51.184000000000012</v>
      </c>
      <c r="T9344">
        <v>7</v>
      </c>
      <c r="U9344">
        <v>0.2</v>
      </c>
      <c r="V9344">
        <v>19.193999999999999</v>
      </c>
    </row>
    <row r="9345" spans="1:22" x14ac:dyDescent="0.25">
      <c r="A9345">
        <v>9344</v>
      </c>
      <c r="B9345" t="s">
        <v>10562</v>
      </c>
      <c r="C9345">
        <v>2014</v>
      </c>
      <c r="D9345" s="1">
        <v>41688</v>
      </c>
      <c r="E9345" s="1">
        <v>41691</v>
      </c>
      <c r="F9345" t="s">
        <v>188</v>
      </c>
      <c r="G9345" t="s">
        <v>2310</v>
      </c>
      <c r="H9345" t="s">
        <v>2311</v>
      </c>
      <c r="I9345" t="s">
        <v>102</v>
      </c>
      <c r="J9345" t="s">
        <v>27</v>
      </c>
      <c r="K9345" t="s">
        <v>276</v>
      </c>
      <c r="L9345" t="s">
        <v>498</v>
      </c>
      <c r="M9345">
        <v>45373</v>
      </c>
      <c r="N9345" t="s">
        <v>148</v>
      </c>
      <c r="O9345" t="s">
        <v>8315</v>
      </c>
      <c r="P9345" t="s">
        <v>32</v>
      </c>
      <c r="Q9345" t="s">
        <v>56</v>
      </c>
      <c r="R9345" t="s">
        <v>8316</v>
      </c>
      <c r="S9345">
        <v>455.97</v>
      </c>
      <c r="T9345">
        <v>5</v>
      </c>
      <c r="U9345">
        <v>0.4</v>
      </c>
      <c r="V9345">
        <v>-106.39299999999997</v>
      </c>
    </row>
    <row r="9346" spans="1:22" x14ac:dyDescent="0.25">
      <c r="A9346">
        <v>9345</v>
      </c>
      <c r="B9346" t="s">
        <v>10562</v>
      </c>
      <c r="C9346">
        <v>2014</v>
      </c>
      <c r="D9346" s="1">
        <v>41688</v>
      </c>
      <c r="E9346" s="1">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5.7150000000000016</v>
      </c>
      <c r="T9346">
        <v>5</v>
      </c>
      <c r="U9346">
        <v>0.7</v>
      </c>
      <c r="V9346">
        <v>-4.7625000000000011</v>
      </c>
    </row>
    <row r="9347" spans="1:22" x14ac:dyDescent="0.25">
      <c r="A9347">
        <v>9346</v>
      </c>
      <c r="B9347" t="s">
        <v>10562</v>
      </c>
      <c r="C9347">
        <v>2014</v>
      </c>
      <c r="D9347" s="1">
        <v>41688</v>
      </c>
      <c r="E9347" s="1">
        <v>41691</v>
      </c>
      <c r="F9347" t="s">
        <v>188</v>
      </c>
      <c r="G9347" t="s">
        <v>2310</v>
      </c>
      <c r="H9347" t="s">
        <v>2311</v>
      </c>
      <c r="I9347" t="s">
        <v>102</v>
      </c>
      <c r="J9347" t="s">
        <v>27</v>
      </c>
      <c r="K9347" t="s">
        <v>276</v>
      </c>
      <c r="L9347" t="s">
        <v>498</v>
      </c>
      <c r="M9347">
        <v>45373</v>
      </c>
      <c r="N9347" t="s">
        <v>148</v>
      </c>
      <c r="O9347" t="s">
        <v>6300</v>
      </c>
      <c r="P9347" t="s">
        <v>71</v>
      </c>
      <c r="Q9347" t="s">
        <v>72</v>
      </c>
      <c r="R9347" t="s">
        <v>6301</v>
      </c>
      <c r="S9347">
        <v>57.593999999999994</v>
      </c>
      <c r="T9347">
        <v>1</v>
      </c>
      <c r="U9347">
        <v>0.4</v>
      </c>
      <c r="V9347">
        <v>-11.518799999999999</v>
      </c>
    </row>
    <row r="9348" spans="1:22" x14ac:dyDescent="0.25">
      <c r="A9348">
        <v>9347</v>
      </c>
      <c r="B9348" t="s">
        <v>10562</v>
      </c>
      <c r="C9348">
        <v>2014</v>
      </c>
      <c r="D9348" s="1">
        <v>41688</v>
      </c>
      <c r="E9348" s="1">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30.144000000000002</v>
      </c>
      <c r="T9348">
        <v>2</v>
      </c>
      <c r="U9348">
        <v>0.2</v>
      </c>
      <c r="V9348">
        <v>8.2896000000000001</v>
      </c>
    </row>
    <row r="9349" spans="1:22" x14ac:dyDescent="0.25">
      <c r="A9349">
        <v>9348</v>
      </c>
      <c r="B9349" t="s">
        <v>10562</v>
      </c>
      <c r="C9349">
        <v>2014</v>
      </c>
      <c r="D9349" s="1">
        <v>41688</v>
      </c>
      <c r="E9349" s="1">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-12.84900000000016</v>
      </c>
    </row>
    <row r="9350" spans="1:22" x14ac:dyDescent="0.25">
      <c r="A9350">
        <v>9349</v>
      </c>
      <c r="B9350" t="s">
        <v>10563</v>
      </c>
      <c r="C9350">
        <v>2013</v>
      </c>
      <c r="D9350" s="1">
        <v>41631</v>
      </c>
      <c r="E9350" s="1">
        <v>41637</v>
      </c>
      <c r="F9350" t="s">
        <v>50</v>
      </c>
      <c r="G9350" t="s">
        <v>364</v>
      </c>
      <c r="H9350" t="s">
        <v>365</v>
      </c>
      <c r="I9350" t="s">
        <v>26</v>
      </c>
      <c r="J9350" t="s">
        <v>27</v>
      </c>
      <c r="K9350" t="s">
        <v>7966</v>
      </c>
      <c r="L9350" t="s">
        <v>43</v>
      </c>
      <c r="M9350">
        <v>92553</v>
      </c>
      <c r="N9350" t="s">
        <v>44</v>
      </c>
      <c r="O9350" t="s">
        <v>9186</v>
      </c>
      <c r="P9350" t="s">
        <v>32</v>
      </c>
      <c r="Q9350" t="s">
        <v>65</v>
      </c>
      <c r="R9350" t="s">
        <v>9187</v>
      </c>
      <c r="S9350">
        <v>842.72</v>
      </c>
      <c r="T9350">
        <v>8</v>
      </c>
      <c r="U9350">
        <v>0</v>
      </c>
      <c r="V9350">
        <v>202.25279999999998</v>
      </c>
    </row>
    <row r="9351" spans="1:22" x14ac:dyDescent="0.25">
      <c r="A9351">
        <v>9350</v>
      </c>
      <c r="B9351" t="s">
        <v>10563</v>
      </c>
      <c r="C9351">
        <v>2013</v>
      </c>
      <c r="D9351" s="1">
        <v>41631</v>
      </c>
      <c r="E9351" s="1">
        <v>41637</v>
      </c>
      <c r="F9351" t="s">
        <v>50</v>
      </c>
      <c r="G9351" t="s">
        <v>364</v>
      </c>
      <c r="H9351" t="s">
        <v>365</v>
      </c>
      <c r="I9351" t="s">
        <v>26</v>
      </c>
      <c r="J9351" t="s">
        <v>27</v>
      </c>
      <c r="K9351" t="s">
        <v>7966</v>
      </c>
      <c r="L9351" t="s">
        <v>43</v>
      </c>
      <c r="M9351">
        <v>92553</v>
      </c>
      <c r="N9351" t="s">
        <v>44</v>
      </c>
      <c r="O9351" t="s">
        <v>483</v>
      </c>
      <c r="P9351" t="s">
        <v>32</v>
      </c>
      <c r="Q9351" t="s">
        <v>65</v>
      </c>
      <c r="R9351" t="s">
        <v>484</v>
      </c>
      <c r="S9351">
        <v>41.96</v>
      </c>
      <c r="T9351">
        <v>2</v>
      </c>
      <c r="U9351">
        <v>0</v>
      </c>
      <c r="V9351">
        <v>10.909600000000001</v>
      </c>
    </row>
    <row r="9352" spans="1:22" x14ac:dyDescent="0.25">
      <c r="A9352">
        <v>9351</v>
      </c>
      <c r="B9352" t="s">
        <v>10564</v>
      </c>
      <c r="C9352">
        <v>2013</v>
      </c>
      <c r="D9352" s="1">
        <v>41541</v>
      </c>
      <c r="E9352" s="1">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13.216000000000001</v>
      </c>
      <c r="T9352">
        <v>4</v>
      </c>
      <c r="U9352">
        <v>0.2</v>
      </c>
      <c r="V9352">
        <v>4.4603999999999999</v>
      </c>
    </row>
    <row r="9353" spans="1:22" x14ac:dyDescent="0.25">
      <c r="A9353">
        <v>9352</v>
      </c>
      <c r="B9353" t="s">
        <v>10564</v>
      </c>
      <c r="C9353">
        <v>2013</v>
      </c>
      <c r="D9353" s="1">
        <v>41541</v>
      </c>
      <c r="E9353" s="1">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-20.784600000000012</v>
      </c>
    </row>
    <row r="9354" spans="1:22" x14ac:dyDescent="0.25">
      <c r="A9354">
        <v>9353</v>
      </c>
      <c r="B9354" t="s">
        <v>10565</v>
      </c>
      <c r="C9354">
        <v>2014</v>
      </c>
      <c r="D9354" s="1">
        <v>41907</v>
      </c>
      <c r="E9354" s="1">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520.46399999999994</v>
      </c>
      <c r="T9354">
        <v>2</v>
      </c>
      <c r="U9354">
        <v>0.3</v>
      </c>
      <c r="V9354">
        <v>-14.870399999999961</v>
      </c>
    </row>
    <row r="9355" spans="1:22" x14ac:dyDescent="0.25">
      <c r="A9355">
        <v>9354</v>
      </c>
      <c r="B9355" t="s">
        <v>10565</v>
      </c>
      <c r="C9355">
        <v>2014</v>
      </c>
      <c r="D9355" s="1">
        <v>41907</v>
      </c>
      <c r="E9355" s="1">
        <v>41909</v>
      </c>
      <c r="F9355" t="s">
        <v>188</v>
      </c>
      <c r="G9355" t="s">
        <v>1699</v>
      </c>
      <c r="H9355" t="s">
        <v>1700</v>
      </c>
      <c r="I9355" t="s">
        <v>26</v>
      </c>
      <c r="J9355" t="s">
        <v>27</v>
      </c>
      <c r="K9355" t="s">
        <v>303</v>
      </c>
      <c r="L9355" t="s">
        <v>211</v>
      </c>
      <c r="M9355">
        <v>60623</v>
      </c>
      <c r="N9355" t="s">
        <v>105</v>
      </c>
      <c r="O9355" t="s">
        <v>8956</v>
      </c>
      <c r="P9355" t="s">
        <v>46</v>
      </c>
      <c r="Q9355" t="s">
        <v>90</v>
      </c>
      <c r="R9355" t="s">
        <v>8957</v>
      </c>
      <c r="S9355">
        <v>11.423999999999999</v>
      </c>
      <c r="T9355">
        <v>3</v>
      </c>
      <c r="U9355">
        <v>0.2</v>
      </c>
      <c r="V9355">
        <v>3.7127999999999988</v>
      </c>
    </row>
    <row r="9356" spans="1:22" x14ac:dyDescent="0.25">
      <c r="A9356">
        <v>9355</v>
      </c>
      <c r="B9356" t="s">
        <v>10566</v>
      </c>
      <c r="C9356">
        <v>2012</v>
      </c>
      <c r="D9356" s="1">
        <v>41244</v>
      </c>
      <c r="E9356" s="1">
        <v>41248</v>
      </c>
      <c r="F9356" t="s">
        <v>50</v>
      </c>
      <c r="G9356" t="s">
        <v>182</v>
      </c>
      <c r="H9356" t="s">
        <v>183</v>
      </c>
      <c r="I9356" t="s">
        <v>102</v>
      </c>
      <c r="J9356" t="s">
        <v>27</v>
      </c>
      <c r="K9356" t="s">
        <v>328</v>
      </c>
      <c r="L9356" t="s">
        <v>238</v>
      </c>
      <c r="M9356">
        <v>49201</v>
      </c>
      <c r="N9356" t="s">
        <v>105</v>
      </c>
      <c r="O9356" t="s">
        <v>8590</v>
      </c>
      <c r="P9356" t="s">
        <v>46</v>
      </c>
      <c r="Q9356" t="s">
        <v>90</v>
      </c>
      <c r="R9356" t="s">
        <v>8591</v>
      </c>
      <c r="S9356">
        <v>19.440000000000001</v>
      </c>
      <c r="T9356">
        <v>3</v>
      </c>
      <c r="U9356">
        <v>0</v>
      </c>
      <c r="V9356">
        <v>9.3312000000000008</v>
      </c>
    </row>
    <row r="9357" spans="1:22" x14ac:dyDescent="0.25">
      <c r="A9357">
        <v>9356</v>
      </c>
      <c r="B9357" t="s">
        <v>10566</v>
      </c>
      <c r="C9357">
        <v>2012</v>
      </c>
      <c r="D9357" s="1">
        <v>41244</v>
      </c>
      <c r="E9357" s="1">
        <v>41248</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x14ac:dyDescent="0.25">
      <c r="A9358">
        <v>9357</v>
      </c>
      <c r="B9358" t="s">
        <v>10566</v>
      </c>
      <c r="C9358">
        <v>2012</v>
      </c>
      <c r="D9358" s="1">
        <v>41244</v>
      </c>
      <c r="E9358" s="1">
        <v>41248</v>
      </c>
      <c r="F9358" t="s">
        <v>50</v>
      </c>
      <c r="G9358" t="s">
        <v>182</v>
      </c>
      <c r="H9358" t="s">
        <v>183</v>
      </c>
      <c r="I9358" t="s">
        <v>102</v>
      </c>
      <c r="J9358" t="s">
        <v>27</v>
      </c>
      <c r="K9358" t="s">
        <v>328</v>
      </c>
      <c r="L9358" t="s">
        <v>238</v>
      </c>
      <c r="M9358">
        <v>49201</v>
      </c>
      <c r="N9358" t="s">
        <v>105</v>
      </c>
      <c r="O9358" t="s">
        <v>5238</v>
      </c>
      <c r="P9358" t="s">
        <v>46</v>
      </c>
      <c r="Q9358" t="s">
        <v>90</v>
      </c>
      <c r="R9358" t="s">
        <v>5239</v>
      </c>
      <c r="S9358">
        <v>18.54</v>
      </c>
      <c r="T9358">
        <v>2</v>
      </c>
      <c r="U9358">
        <v>0</v>
      </c>
      <c r="V9358">
        <v>8.7137999999999991</v>
      </c>
    </row>
    <row r="9359" spans="1:22" x14ac:dyDescent="0.25">
      <c r="A9359">
        <v>9358</v>
      </c>
      <c r="B9359" t="s">
        <v>10567</v>
      </c>
      <c r="C9359">
        <v>2013</v>
      </c>
      <c r="D9359" s="1">
        <v>41299</v>
      </c>
      <c r="E9359" s="1">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43.120000000000005</v>
      </c>
      <c r="T9359">
        <v>5</v>
      </c>
      <c r="U9359">
        <v>0.2</v>
      </c>
      <c r="V9359">
        <v>15.091999999999995</v>
      </c>
    </row>
    <row r="9360" spans="1:22" x14ac:dyDescent="0.25">
      <c r="A9360">
        <v>9359</v>
      </c>
      <c r="B9360" t="s">
        <v>10567</v>
      </c>
      <c r="C9360">
        <v>2013</v>
      </c>
      <c r="D9360" s="1">
        <v>41299</v>
      </c>
      <c r="E9360" s="1">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-99.34529999999998</v>
      </c>
    </row>
    <row r="9361" spans="1:22" x14ac:dyDescent="0.25">
      <c r="A9361">
        <v>9360</v>
      </c>
      <c r="B9361" t="s">
        <v>10567</v>
      </c>
      <c r="C9361">
        <v>2013</v>
      </c>
      <c r="D9361" s="1">
        <v>41299</v>
      </c>
      <c r="E9361" s="1">
        <v>41302</v>
      </c>
      <c r="F9361" t="s">
        <v>23</v>
      </c>
      <c r="G9361" t="s">
        <v>581</v>
      </c>
      <c r="H9361" t="s">
        <v>582</v>
      </c>
      <c r="I9361" t="s">
        <v>41</v>
      </c>
      <c r="J9361" t="s">
        <v>27</v>
      </c>
      <c r="K9361" t="s">
        <v>266</v>
      </c>
      <c r="L9361" t="s">
        <v>267</v>
      </c>
      <c r="M9361">
        <v>10024</v>
      </c>
      <c r="N9361" t="s">
        <v>148</v>
      </c>
      <c r="O9361" t="s">
        <v>8502</v>
      </c>
      <c r="P9361" t="s">
        <v>32</v>
      </c>
      <c r="Q9361" t="s">
        <v>65</v>
      </c>
      <c r="R9361" t="s">
        <v>8503</v>
      </c>
      <c r="S9361">
        <v>45.98</v>
      </c>
      <c r="T9361">
        <v>1</v>
      </c>
      <c r="U9361">
        <v>0</v>
      </c>
      <c r="V9361">
        <v>7.816599999999994</v>
      </c>
    </row>
    <row r="9362" spans="1:22" x14ac:dyDescent="0.25">
      <c r="A9362">
        <v>9361</v>
      </c>
      <c r="B9362" t="s">
        <v>10567</v>
      </c>
      <c r="C9362">
        <v>2013</v>
      </c>
      <c r="D9362" s="1">
        <v>41299</v>
      </c>
      <c r="E9362" s="1">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x14ac:dyDescent="0.25">
      <c r="A9363">
        <v>9362</v>
      </c>
      <c r="B9363" t="s">
        <v>10568</v>
      </c>
      <c r="C9363">
        <v>2014</v>
      </c>
      <c r="D9363" s="1">
        <v>41720</v>
      </c>
      <c r="E9363" s="1">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x14ac:dyDescent="0.25">
      <c r="A9364">
        <v>9363</v>
      </c>
      <c r="B9364" t="s">
        <v>10568</v>
      </c>
      <c r="C9364">
        <v>2014</v>
      </c>
      <c r="D9364" s="1">
        <v>41720</v>
      </c>
      <c r="E9364" s="1">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13.020000000000001</v>
      </c>
      <c r="T9364">
        <v>7</v>
      </c>
      <c r="U9364">
        <v>0</v>
      </c>
      <c r="V9364">
        <v>0.3906000000000005</v>
      </c>
    </row>
    <row r="9365" spans="1:22" x14ac:dyDescent="0.25">
      <c r="A9365">
        <v>9364</v>
      </c>
      <c r="B9365" t="s">
        <v>10568</v>
      </c>
      <c r="C9365">
        <v>2014</v>
      </c>
      <c r="D9365" s="1">
        <v>41720</v>
      </c>
      <c r="E9365" s="1">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6.4205999999999976</v>
      </c>
    </row>
    <row r="9366" spans="1:22" x14ac:dyDescent="0.25">
      <c r="A9366">
        <v>9365</v>
      </c>
      <c r="B9366" t="s">
        <v>10568</v>
      </c>
      <c r="C9366">
        <v>2014</v>
      </c>
      <c r="D9366" s="1">
        <v>41720</v>
      </c>
      <c r="E9366" s="1">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7.1863999999999919</v>
      </c>
    </row>
    <row r="9367" spans="1:22" x14ac:dyDescent="0.25">
      <c r="A9367">
        <v>9366</v>
      </c>
      <c r="B9367" t="s">
        <v>10569</v>
      </c>
      <c r="C9367">
        <v>2011</v>
      </c>
      <c r="D9367" s="1">
        <v>40777</v>
      </c>
      <c r="E9367" s="1">
        <v>40780</v>
      </c>
      <c r="F9367" t="s">
        <v>188</v>
      </c>
      <c r="G9367" t="s">
        <v>1934</v>
      </c>
      <c r="H9367" t="s">
        <v>1935</v>
      </c>
      <c r="I9367" t="s">
        <v>26</v>
      </c>
      <c r="J9367" t="s">
        <v>27</v>
      </c>
      <c r="K9367" t="s">
        <v>9305</v>
      </c>
      <c r="L9367" t="s">
        <v>596</v>
      </c>
      <c r="M9367">
        <v>63301</v>
      </c>
      <c r="N9367" t="s">
        <v>105</v>
      </c>
      <c r="O9367" t="s">
        <v>9708</v>
      </c>
      <c r="P9367" t="s">
        <v>46</v>
      </c>
      <c r="Q9367" t="s">
        <v>90</v>
      </c>
      <c r="R9367" t="s">
        <v>9709</v>
      </c>
      <c r="S9367">
        <v>11.56</v>
      </c>
      <c r="T9367">
        <v>2</v>
      </c>
      <c r="U9367">
        <v>0</v>
      </c>
      <c r="V9367">
        <v>5.6644000000000005</v>
      </c>
    </row>
    <row r="9368" spans="1:22" x14ac:dyDescent="0.25">
      <c r="A9368">
        <v>9367</v>
      </c>
      <c r="B9368" t="s">
        <v>10570</v>
      </c>
      <c r="C9368">
        <v>2011</v>
      </c>
      <c r="D9368" s="1">
        <v>40702</v>
      </c>
      <c r="E9368" s="1">
        <v>40707</v>
      </c>
      <c r="F9368" t="s">
        <v>50</v>
      </c>
      <c r="G9368" t="s">
        <v>4199</v>
      </c>
      <c r="H9368" t="s">
        <v>4200</v>
      </c>
      <c r="I9368" t="s">
        <v>26</v>
      </c>
      <c r="J9368" t="s">
        <v>27</v>
      </c>
      <c r="K9368" t="s">
        <v>1173</v>
      </c>
      <c r="L9368" t="s">
        <v>267</v>
      </c>
      <c r="M9368">
        <v>11561</v>
      </c>
      <c r="N9368" t="s">
        <v>148</v>
      </c>
      <c r="O9368" t="s">
        <v>7313</v>
      </c>
      <c r="P9368" t="s">
        <v>46</v>
      </c>
      <c r="Q9368" t="s">
        <v>75</v>
      </c>
      <c r="R9368" t="s">
        <v>7314</v>
      </c>
      <c r="S9368">
        <v>68.48</v>
      </c>
      <c r="T9368">
        <v>2</v>
      </c>
      <c r="U9368">
        <v>0.2</v>
      </c>
      <c r="V9368">
        <v>25.679999999999996</v>
      </c>
    </row>
    <row r="9369" spans="1:22" x14ac:dyDescent="0.25">
      <c r="A9369">
        <v>9368</v>
      </c>
      <c r="B9369" t="s">
        <v>10570</v>
      </c>
      <c r="C9369">
        <v>2011</v>
      </c>
      <c r="D9369" s="1">
        <v>40702</v>
      </c>
      <c r="E9369" s="1">
        <v>40707</v>
      </c>
      <c r="F9369" t="s">
        <v>50</v>
      </c>
      <c r="G9369" t="s">
        <v>4199</v>
      </c>
      <c r="H9369" t="s">
        <v>4200</v>
      </c>
      <c r="I9369" t="s">
        <v>26</v>
      </c>
      <c r="J9369" t="s">
        <v>27</v>
      </c>
      <c r="K9369" t="s">
        <v>1173</v>
      </c>
      <c r="L9369" t="s">
        <v>267</v>
      </c>
      <c r="M9369">
        <v>11561</v>
      </c>
      <c r="N9369" t="s">
        <v>148</v>
      </c>
      <c r="O9369" t="s">
        <v>5598</v>
      </c>
      <c r="P9369" t="s">
        <v>46</v>
      </c>
      <c r="Q9369" t="s">
        <v>59</v>
      </c>
      <c r="R9369" t="s">
        <v>5599</v>
      </c>
      <c r="S9369">
        <v>1676.88</v>
      </c>
      <c r="T9369">
        <v>6</v>
      </c>
      <c r="U9369">
        <v>0</v>
      </c>
      <c r="V9369">
        <v>83.843999999999937</v>
      </c>
    </row>
    <row r="9370" spans="1:22" x14ac:dyDescent="0.25">
      <c r="A9370">
        <v>9369</v>
      </c>
      <c r="B9370" t="s">
        <v>10571</v>
      </c>
      <c r="C9370">
        <v>2013</v>
      </c>
      <c r="D9370" s="1">
        <v>41372</v>
      </c>
      <c r="E9370" s="1">
        <v>41374</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18.211199999999998</v>
      </c>
    </row>
    <row r="9371" spans="1:22" x14ac:dyDescent="0.25">
      <c r="A9371">
        <v>9370</v>
      </c>
      <c r="B9371" t="s">
        <v>10572</v>
      </c>
      <c r="C9371">
        <v>2014</v>
      </c>
      <c r="D9371" s="1">
        <v>41951</v>
      </c>
      <c r="E9371" s="1">
        <v>41953</v>
      </c>
      <c r="F9371" t="s">
        <v>23</v>
      </c>
      <c r="G9371" t="s">
        <v>3953</v>
      </c>
      <c r="H9371" t="s">
        <v>3954</v>
      </c>
      <c r="I9371" t="s">
        <v>41</v>
      </c>
      <c r="J9371" t="s">
        <v>27</v>
      </c>
      <c r="K9371" t="s">
        <v>3213</v>
      </c>
      <c r="L9371" t="s">
        <v>2735</v>
      </c>
      <c r="M9371">
        <v>20735</v>
      </c>
      <c r="N9371" t="s">
        <v>148</v>
      </c>
      <c r="O9371" t="s">
        <v>6127</v>
      </c>
      <c r="P9371" t="s">
        <v>32</v>
      </c>
      <c r="Q9371" t="s">
        <v>36</v>
      </c>
      <c r="R9371" t="s">
        <v>6128</v>
      </c>
      <c r="S9371">
        <v>272.96999999999997</v>
      </c>
      <c r="T9371">
        <v>3</v>
      </c>
      <c r="U9371">
        <v>0</v>
      </c>
      <c r="V9371">
        <v>43.675200000000018</v>
      </c>
    </row>
    <row r="9372" spans="1:22" x14ac:dyDescent="0.25">
      <c r="A9372">
        <v>9371</v>
      </c>
      <c r="B9372" t="s">
        <v>10573</v>
      </c>
      <c r="C9372">
        <v>2012</v>
      </c>
      <c r="D9372" s="1">
        <v>41058</v>
      </c>
      <c r="E9372" s="1">
        <v>41060</v>
      </c>
      <c r="F9372" t="s">
        <v>188</v>
      </c>
      <c r="G9372" t="s">
        <v>8993</v>
      </c>
      <c r="H9372" t="s">
        <v>8994</v>
      </c>
      <c r="I9372" t="s">
        <v>41</v>
      </c>
      <c r="J9372" t="s">
        <v>27</v>
      </c>
      <c r="K9372" t="s">
        <v>497</v>
      </c>
      <c r="L9372" t="s">
        <v>498</v>
      </c>
      <c r="M9372">
        <v>43229</v>
      </c>
      <c r="N9372" t="s">
        <v>148</v>
      </c>
      <c r="O9372" t="s">
        <v>9594</v>
      </c>
      <c r="P9372" t="s">
        <v>32</v>
      </c>
      <c r="Q9372" t="s">
        <v>65</v>
      </c>
      <c r="R9372" t="s">
        <v>9595</v>
      </c>
      <c r="S9372">
        <v>41.568000000000005</v>
      </c>
      <c r="T9372">
        <v>4</v>
      </c>
      <c r="U9372">
        <v>0.2</v>
      </c>
      <c r="V9372">
        <v>-4.1568000000000023</v>
      </c>
    </row>
    <row r="9373" spans="1:22" x14ac:dyDescent="0.25">
      <c r="A9373">
        <v>9372</v>
      </c>
      <c r="B9373" t="s">
        <v>10573</v>
      </c>
      <c r="C9373">
        <v>2012</v>
      </c>
      <c r="D9373" s="1">
        <v>41058</v>
      </c>
      <c r="E9373" s="1">
        <v>41060</v>
      </c>
      <c r="F9373" t="s">
        <v>188</v>
      </c>
      <c r="G9373" t="s">
        <v>8993</v>
      </c>
      <c r="H9373" t="s">
        <v>8994</v>
      </c>
      <c r="I9373" t="s">
        <v>41</v>
      </c>
      <c r="J9373" t="s">
        <v>27</v>
      </c>
      <c r="K9373" t="s">
        <v>497</v>
      </c>
      <c r="L9373" t="s">
        <v>498</v>
      </c>
      <c r="M9373">
        <v>43229</v>
      </c>
      <c r="N9373" t="s">
        <v>148</v>
      </c>
      <c r="O9373" t="s">
        <v>384</v>
      </c>
      <c r="P9373" t="s">
        <v>32</v>
      </c>
      <c r="Q9373" t="s">
        <v>36</v>
      </c>
      <c r="R9373" t="s">
        <v>385</v>
      </c>
      <c r="S9373">
        <v>317.05799999999999</v>
      </c>
      <c r="T9373">
        <v>3</v>
      </c>
      <c r="U9373">
        <v>0.3</v>
      </c>
      <c r="V9373">
        <v>-86.058600000000013</v>
      </c>
    </row>
    <row r="9374" spans="1:22" x14ac:dyDescent="0.25">
      <c r="A9374">
        <v>9373</v>
      </c>
      <c r="B9374" t="s">
        <v>10573</v>
      </c>
      <c r="C9374">
        <v>2012</v>
      </c>
      <c r="D9374" s="1">
        <v>41058</v>
      </c>
      <c r="E9374" s="1">
        <v>41060</v>
      </c>
      <c r="F9374" t="s">
        <v>188</v>
      </c>
      <c r="G9374" t="s">
        <v>8993</v>
      </c>
      <c r="H9374" t="s">
        <v>8994</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2.9144999999999994</v>
      </c>
    </row>
    <row r="9375" spans="1:22" x14ac:dyDescent="0.25">
      <c r="A9375">
        <v>9374</v>
      </c>
      <c r="B9375" t="s">
        <v>10574</v>
      </c>
      <c r="C9375">
        <v>2014</v>
      </c>
      <c r="D9375" s="1">
        <v>41767</v>
      </c>
      <c r="E9375" s="1">
        <v>41771</v>
      </c>
      <c r="F9375" t="s">
        <v>50</v>
      </c>
      <c r="G9375" t="s">
        <v>1952</v>
      </c>
      <c r="H9375" t="s">
        <v>1953</v>
      </c>
      <c r="I9375" t="s">
        <v>26</v>
      </c>
      <c r="J9375" t="s">
        <v>27</v>
      </c>
      <c r="K9375" t="s">
        <v>602</v>
      </c>
      <c r="L9375" t="s">
        <v>43</v>
      </c>
      <c r="M9375">
        <v>91104</v>
      </c>
      <c r="N9375" t="s">
        <v>44</v>
      </c>
      <c r="O9375" t="s">
        <v>3616</v>
      </c>
      <c r="P9375" t="s">
        <v>71</v>
      </c>
      <c r="Q9375" t="s">
        <v>72</v>
      </c>
      <c r="R9375" t="s">
        <v>3617</v>
      </c>
      <c r="S9375">
        <v>419.94399999999996</v>
      </c>
      <c r="T9375">
        <v>7</v>
      </c>
      <c r="U9375">
        <v>0.2</v>
      </c>
      <c r="V9375">
        <v>52.492999999999967</v>
      </c>
    </row>
    <row r="9376" spans="1:22" x14ac:dyDescent="0.25">
      <c r="A9376">
        <v>9375</v>
      </c>
      <c r="B9376" t="s">
        <v>10575</v>
      </c>
      <c r="C9376">
        <v>2013</v>
      </c>
      <c r="D9376" s="1">
        <v>41431</v>
      </c>
      <c r="E9376" s="1">
        <v>41435</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15.958800000000004</v>
      </c>
    </row>
    <row r="9377" spans="1:22" x14ac:dyDescent="0.25">
      <c r="A9377">
        <v>9376</v>
      </c>
      <c r="B9377" t="s">
        <v>10576</v>
      </c>
      <c r="C9377">
        <v>2012</v>
      </c>
      <c r="D9377" s="1">
        <v>41257</v>
      </c>
      <c r="E9377" s="1">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x14ac:dyDescent="0.25">
      <c r="A9378">
        <v>9377</v>
      </c>
      <c r="B9378" t="s">
        <v>10577</v>
      </c>
      <c r="C9378">
        <v>2014</v>
      </c>
      <c r="D9378" s="1">
        <v>41999</v>
      </c>
      <c r="E9378" s="1">
        <v>42003</v>
      </c>
      <c r="F9378" t="s">
        <v>50</v>
      </c>
      <c r="G9378" t="s">
        <v>235</v>
      </c>
      <c r="H9378" t="s">
        <v>236</v>
      </c>
      <c r="I9378" t="s">
        <v>26</v>
      </c>
      <c r="J9378" t="s">
        <v>27</v>
      </c>
      <c r="K9378" t="s">
        <v>10578</v>
      </c>
      <c r="L9378" t="s">
        <v>788</v>
      </c>
      <c r="M9378">
        <v>7017</v>
      </c>
      <c r="N9378" t="s">
        <v>148</v>
      </c>
      <c r="O9378" t="s">
        <v>7420</v>
      </c>
      <c r="P9378" t="s">
        <v>71</v>
      </c>
      <c r="Q9378" t="s">
        <v>161</v>
      </c>
      <c r="R9378" t="s">
        <v>7421</v>
      </c>
      <c r="S9378">
        <v>31.799999999999997</v>
      </c>
      <c r="T9378">
        <v>3</v>
      </c>
      <c r="U9378">
        <v>0</v>
      </c>
      <c r="V9378">
        <v>13.674000000000003</v>
      </c>
    </row>
    <row r="9379" spans="1:22" x14ac:dyDescent="0.25">
      <c r="A9379">
        <v>9378</v>
      </c>
      <c r="B9379" t="s">
        <v>10579</v>
      </c>
      <c r="C9379">
        <v>2014</v>
      </c>
      <c r="D9379" s="1">
        <v>41991</v>
      </c>
      <c r="E9379" s="1">
        <v>41995</v>
      </c>
      <c r="F9379" t="s">
        <v>50</v>
      </c>
      <c r="G9379" t="s">
        <v>2638</v>
      </c>
      <c r="H9379" t="s">
        <v>2639</v>
      </c>
      <c r="I9379" t="s">
        <v>41</v>
      </c>
      <c r="J9379" t="s">
        <v>27</v>
      </c>
      <c r="K9379" t="s">
        <v>6205</v>
      </c>
      <c r="L9379" t="s">
        <v>114</v>
      </c>
      <c r="M9379">
        <v>54703</v>
      </c>
      <c r="N9379" t="s">
        <v>105</v>
      </c>
      <c r="O9379" t="s">
        <v>6837</v>
      </c>
      <c r="P9379" t="s">
        <v>46</v>
      </c>
      <c r="Q9379" t="s">
        <v>59</v>
      </c>
      <c r="R9379" t="s">
        <v>6838</v>
      </c>
      <c r="S9379">
        <v>32.56</v>
      </c>
      <c r="T9379">
        <v>2</v>
      </c>
      <c r="U9379">
        <v>0</v>
      </c>
      <c r="V9379">
        <v>8.465600000000002</v>
      </c>
    </row>
    <row r="9380" spans="1:22" x14ac:dyDescent="0.25">
      <c r="A9380">
        <v>9379</v>
      </c>
      <c r="B9380" t="s">
        <v>10580</v>
      </c>
      <c r="C9380">
        <v>2013</v>
      </c>
      <c r="D9380" s="1">
        <v>41405</v>
      </c>
      <c r="E9380" s="1">
        <v>41410</v>
      </c>
      <c r="F9380" t="s">
        <v>50</v>
      </c>
      <c r="G9380" t="s">
        <v>3575</v>
      </c>
      <c r="H9380" t="s">
        <v>3576</v>
      </c>
      <c r="I9380" t="s">
        <v>26</v>
      </c>
      <c r="J9380" t="s">
        <v>27</v>
      </c>
      <c r="K9380" t="s">
        <v>303</v>
      </c>
      <c r="L9380" t="s">
        <v>211</v>
      </c>
      <c r="M9380">
        <v>60610</v>
      </c>
      <c r="N9380" t="s">
        <v>105</v>
      </c>
      <c r="O9380" t="s">
        <v>10581</v>
      </c>
      <c r="P9380" t="s">
        <v>46</v>
      </c>
      <c r="Q9380" t="s">
        <v>173</v>
      </c>
      <c r="R9380" t="s">
        <v>10582</v>
      </c>
      <c r="S9380">
        <v>7.0720000000000001</v>
      </c>
      <c r="T9380">
        <v>2</v>
      </c>
      <c r="U9380">
        <v>0.2</v>
      </c>
      <c r="V9380">
        <v>2.3868</v>
      </c>
    </row>
    <row r="9381" spans="1:22" x14ac:dyDescent="0.25">
      <c r="A9381">
        <v>9380</v>
      </c>
      <c r="B9381" t="s">
        <v>10583</v>
      </c>
      <c r="C9381">
        <v>2011</v>
      </c>
      <c r="D9381" s="1">
        <v>40900</v>
      </c>
      <c r="E9381" s="1">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15.934799999999997</v>
      </c>
    </row>
    <row r="9382" spans="1:22" x14ac:dyDescent="0.25">
      <c r="A9382">
        <v>9381</v>
      </c>
      <c r="B9382" t="s">
        <v>10583</v>
      </c>
      <c r="C9382">
        <v>2011</v>
      </c>
      <c r="D9382" s="1">
        <v>40900</v>
      </c>
      <c r="E9382" s="1">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6.4784000000000042</v>
      </c>
    </row>
    <row r="9383" spans="1:22" x14ac:dyDescent="0.25">
      <c r="A9383">
        <v>9382</v>
      </c>
      <c r="B9383" t="s">
        <v>10583</v>
      </c>
      <c r="C9383">
        <v>2011</v>
      </c>
      <c r="D9383" s="1">
        <v>40900</v>
      </c>
      <c r="E9383" s="1">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424.27200000000005</v>
      </c>
      <c r="T9383">
        <v>2</v>
      </c>
      <c r="U9383">
        <v>0.2</v>
      </c>
      <c r="V9383">
        <v>-10.60680000000005</v>
      </c>
    </row>
    <row r="9384" spans="1:22" x14ac:dyDescent="0.25">
      <c r="A9384">
        <v>9383</v>
      </c>
      <c r="B9384" t="s">
        <v>10583</v>
      </c>
      <c r="C9384">
        <v>2011</v>
      </c>
      <c r="D9384" s="1">
        <v>40900</v>
      </c>
      <c r="E9384" s="1">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x14ac:dyDescent="0.25">
      <c r="A9385">
        <v>9384</v>
      </c>
      <c r="B9385" t="s">
        <v>10583</v>
      </c>
      <c r="C9385">
        <v>2011</v>
      </c>
      <c r="D9385" s="1">
        <v>40900</v>
      </c>
      <c r="E9385" s="1">
        <v>40904</v>
      </c>
      <c r="F9385" t="s">
        <v>23</v>
      </c>
      <c r="G9385" t="s">
        <v>965</v>
      </c>
      <c r="H9385" t="s">
        <v>966</v>
      </c>
      <c r="I9385" t="s">
        <v>26</v>
      </c>
      <c r="J9385" t="s">
        <v>27</v>
      </c>
      <c r="K9385" t="s">
        <v>900</v>
      </c>
      <c r="L9385" t="s">
        <v>54</v>
      </c>
      <c r="M9385">
        <v>33614</v>
      </c>
      <c r="N9385" t="s">
        <v>30</v>
      </c>
      <c r="O9385" t="s">
        <v>4014</v>
      </c>
      <c r="P9385" t="s">
        <v>46</v>
      </c>
      <c r="Q9385" t="s">
        <v>59</v>
      </c>
      <c r="R9385" t="s">
        <v>4015</v>
      </c>
      <c r="S9385">
        <v>83.920000000000016</v>
      </c>
      <c r="T9385">
        <v>5</v>
      </c>
      <c r="U9385">
        <v>0.2</v>
      </c>
      <c r="V9385">
        <v>-1.049000000000003</v>
      </c>
    </row>
    <row r="9386" spans="1:22" x14ac:dyDescent="0.25">
      <c r="A9386">
        <v>9385</v>
      </c>
      <c r="B9386" t="s">
        <v>10584</v>
      </c>
      <c r="C9386">
        <v>2014</v>
      </c>
      <c r="D9386" s="1">
        <v>41863</v>
      </c>
      <c r="E9386" s="1">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12.441600000000001</v>
      </c>
    </row>
    <row r="9387" spans="1:22" x14ac:dyDescent="0.25">
      <c r="A9387">
        <v>9386</v>
      </c>
      <c r="B9387" t="s">
        <v>10585</v>
      </c>
      <c r="C9387">
        <v>2014</v>
      </c>
      <c r="D9387" s="1">
        <v>41879</v>
      </c>
      <c r="E9387" s="1">
        <v>41883</v>
      </c>
      <c r="F9387" t="s">
        <v>50</v>
      </c>
      <c r="G9387" t="s">
        <v>1939</v>
      </c>
      <c r="H9387" t="s">
        <v>1940</v>
      </c>
      <c r="I9387" t="s">
        <v>26</v>
      </c>
      <c r="J9387" t="s">
        <v>27</v>
      </c>
      <c r="K9387" t="s">
        <v>1823</v>
      </c>
      <c r="L9387" t="s">
        <v>310</v>
      </c>
      <c r="M9387">
        <v>85204</v>
      </c>
      <c r="N9387" t="s">
        <v>44</v>
      </c>
      <c r="O9387" t="s">
        <v>4628</v>
      </c>
      <c r="P9387" t="s">
        <v>32</v>
      </c>
      <c r="Q9387" t="s">
        <v>65</v>
      </c>
      <c r="R9387" t="s">
        <v>4629</v>
      </c>
      <c r="S9387">
        <v>120.57600000000001</v>
      </c>
      <c r="T9387">
        <v>8</v>
      </c>
      <c r="U9387">
        <v>0.2</v>
      </c>
      <c r="V9387">
        <v>33.1584</v>
      </c>
    </row>
    <row r="9388" spans="1:22" x14ac:dyDescent="0.25">
      <c r="A9388">
        <v>9387</v>
      </c>
      <c r="B9388" t="s">
        <v>10586</v>
      </c>
      <c r="C9388">
        <v>2014</v>
      </c>
      <c r="D9388" s="1">
        <v>41659</v>
      </c>
      <c r="E9388" s="1">
        <v>41663</v>
      </c>
      <c r="F9388" t="s">
        <v>50</v>
      </c>
      <c r="G9388" t="s">
        <v>4468</v>
      </c>
      <c r="H9388" t="s">
        <v>4469</v>
      </c>
      <c r="I9388" t="s">
        <v>26</v>
      </c>
      <c r="J9388" t="s">
        <v>27</v>
      </c>
      <c r="K9388" t="s">
        <v>2221</v>
      </c>
      <c r="L9388" t="s">
        <v>5203</v>
      </c>
      <c r="M9388">
        <v>5408</v>
      </c>
      <c r="N9388" t="s">
        <v>148</v>
      </c>
      <c r="O9388" t="s">
        <v>1450</v>
      </c>
      <c r="P9388" t="s">
        <v>46</v>
      </c>
      <c r="Q9388" t="s">
        <v>90</v>
      </c>
      <c r="R9388" t="s">
        <v>1451</v>
      </c>
      <c r="S9388">
        <v>79.92</v>
      </c>
      <c r="T9388">
        <v>4</v>
      </c>
      <c r="U9388">
        <v>0</v>
      </c>
      <c r="V9388">
        <v>37.562399999999997</v>
      </c>
    </row>
    <row r="9389" spans="1:22" x14ac:dyDescent="0.25">
      <c r="A9389">
        <v>9388</v>
      </c>
      <c r="B9389" t="s">
        <v>10586</v>
      </c>
      <c r="C9389">
        <v>2014</v>
      </c>
      <c r="D9389" s="1">
        <v>41659</v>
      </c>
      <c r="E9389" s="1">
        <v>41663</v>
      </c>
      <c r="F9389" t="s">
        <v>50</v>
      </c>
      <c r="G9389" t="s">
        <v>4468</v>
      </c>
      <c r="H9389" t="s">
        <v>4469</v>
      </c>
      <c r="I9389" t="s">
        <v>26</v>
      </c>
      <c r="J9389" t="s">
        <v>27</v>
      </c>
      <c r="K9389" t="s">
        <v>2221</v>
      </c>
      <c r="L9389" t="s">
        <v>5203</v>
      </c>
      <c r="M9389">
        <v>5408</v>
      </c>
      <c r="N9389" t="s">
        <v>148</v>
      </c>
      <c r="O9389" t="s">
        <v>1251</v>
      </c>
      <c r="P9389" t="s">
        <v>46</v>
      </c>
      <c r="Q9389" t="s">
        <v>90</v>
      </c>
      <c r="R9389" t="s">
        <v>1252</v>
      </c>
      <c r="S9389">
        <v>12.28</v>
      </c>
      <c r="T9389">
        <v>1</v>
      </c>
      <c r="U9389">
        <v>0</v>
      </c>
      <c r="V9389">
        <v>5.7715999999999994</v>
      </c>
    </row>
    <row r="9390" spans="1:22" x14ac:dyDescent="0.25">
      <c r="A9390">
        <v>9389</v>
      </c>
      <c r="B9390" t="s">
        <v>10586</v>
      </c>
      <c r="C9390">
        <v>2014</v>
      </c>
      <c r="D9390" s="1">
        <v>41659</v>
      </c>
      <c r="E9390" s="1">
        <v>41663</v>
      </c>
      <c r="F9390" t="s">
        <v>50</v>
      </c>
      <c r="G9390" t="s">
        <v>4468</v>
      </c>
      <c r="H9390" t="s">
        <v>4469</v>
      </c>
      <c r="I9390" t="s">
        <v>26</v>
      </c>
      <c r="J9390" t="s">
        <v>27</v>
      </c>
      <c r="K9390" t="s">
        <v>2221</v>
      </c>
      <c r="L9390" t="s">
        <v>5203</v>
      </c>
      <c r="M9390">
        <v>5408</v>
      </c>
      <c r="N9390" t="s">
        <v>148</v>
      </c>
      <c r="O9390" t="s">
        <v>4420</v>
      </c>
      <c r="P9390" t="s">
        <v>46</v>
      </c>
      <c r="Q9390" t="s">
        <v>78</v>
      </c>
      <c r="R9390" t="s">
        <v>4421</v>
      </c>
      <c r="S9390">
        <v>542.93999999999994</v>
      </c>
      <c r="T9390">
        <v>3</v>
      </c>
      <c r="U9390">
        <v>0</v>
      </c>
      <c r="V9390">
        <v>152.02319999999997</v>
      </c>
    </row>
    <row r="9391" spans="1:22" x14ac:dyDescent="0.25">
      <c r="A9391">
        <v>9390</v>
      </c>
      <c r="B9391" t="s">
        <v>10586</v>
      </c>
      <c r="C9391">
        <v>2014</v>
      </c>
      <c r="D9391" s="1">
        <v>41659</v>
      </c>
      <c r="E9391" s="1">
        <v>41663</v>
      </c>
      <c r="F9391" t="s">
        <v>50</v>
      </c>
      <c r="G9391" t="s">
        <v>4468</v>
      </c>
      <c r="H9391" t="s">
        <v>4469</v>
      </c>
      <c r="I9391" t="s">
        <v>26</v>
      </c>
      <c r="J9391" t="s">
        <v>27</v>
      </c>
      <c r="K9391" t="s">
        <v>2221</v>
      </c>
      <c r="L9391" t="s">
        <v>5203</v>
      </c>
      <c r="M9391">
        <v>5408</v>
      </c>
      <c r="N9391" t="s">
        <v>148</v>
      </c>
      <c r="O9391" t="s">
        <v>172</v>
      </c>
      <c r="P9391" t="s">
        <v>46</v>
      </c>
      <c r="Q9391" t="s">
        <v>173</v>
      </c>
      <c r="R9391" t="s">
        <v>174</v>
      </c>
      <c r="S9391">
        <v>2.04</v>
      </c>
      <c r="T9391">
        <v>1</v>
      </c>
      <c r="U9391">
        <v>0</v>
      </c>
      <c r="V9391">
        <v>0.95879999999999987</v>
      </c>
    </row>
    <row r="9392" spans="1:22" x14ac:dyDescent="0.25">
      <c r="A9392">
        <v>9391</v>
      </c>
      <c r="B9392" t="s">
        <v>10587</v>
      </c>
      <c r="C9392">
        <v>2012</v>
      </c>
      <c r="D9392" s="1">
        <v>41079</v>
      </c>
      <c r="E9392" s="1">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14.307499999999997</v>
      </c>
    </row>
    <row r="9393" spans="1:22" x14ac:dyDescent="0.25">
      <c r="A9393">
        <v>9392</v>
      </c>
      <c r="B9393" t="s">
        <v>10588</v>
      </c>
      <c r="C9393">
        <v>2014</v>
      </c>
      <c r="D9393" s="1">
        <v>41712</v>
      </c>
      <c r="E9393" s="1">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7.9920000000000009</v>
      </c>
      <c r="T9393">
        <v>1</v>
      </c>
      <c r="U9393">
        <v>0.2</v>
      </c>
      <c r="V9393">
        <v>2.5973999999999995</v>
      </c>
    </row>
    <row r="9394" spans="1:22" x14ac:dyDescent="0.25">
      <c r="A9394">
        <v>9393</v>
      </c>
      <c r="B9394" t="s">
        <v>10589</v>
      </c>
      <c r="C9394">
        <v>2012</v>
      </c>
      <c r="D9394" s="1">
        <v>41207</v>
      </c>
      <c r="E9394" s="1">
        <v>41207</v>
      </c>
      <c r="F9394" t="s">
        <v>1290</v>
      </c>
      <c r="G9394" t="s">
        <v>3107</v>
      </c>
      <c r="H9394" t="s">
        <v>3108</v>
      </c>
      <c r="I9394" t="s">
        <v>41</v>
      </c>
      <c r="J9394" t="s">
        <v>27</v>
      </c>
      <c r="K9394" t="s">
        <v>807</v>
      </c>
      <c r="L9394" t="s">
        <v>457</v>
      </c>
      <c r="M9394">
        <v>80219</v>
      </c>
      <c r="N9394" t="s">
        <v>44</v>
      </c>
      <c r="O9394" t="s">
        <v>6127</v>
      </c>
      <c r="P9394" t="s">
        <v>32</v>
      </c>
      <c r="Q9394" t="s">
        <v>36</v>
      </c>
      <c r="R9394" t="s">
        <v>6128</v>
      </c>
      <c r="S9394">
        <v>582.33600000000001</v>
      </c>
      <c r="T9394">
        <v>8</v>
      </c>
      <c r="U9394">
        <v>0.2</v>
      </c>
      <c r="V9394">
        <v>-29.116799999999955</v>
      </c>
    </row>
    <row r="9395" spans="1:22" x14ac:dyDescent="0.25">
      <c r="A9395">
        <v>9394</v>
      </c>
      <c r="B9395" t="s">
        <v>10590</v>
      </c>
      <c r="C9395">
        <v>2011</v>
      </c>
      <c r="D9395" s="1">
        <v>40806</v>
      </c>
      <c r="E9395" s="1">
        <v>40809</v>
      </c>
      <c r="F9395" t="s">
        <v>188</v>
      </c>
      <c r="G9395" t="s">
        <v>5244</v>
      </c>
      <c r="H9395" t="s">
        <v>5245</v>
      </c>
      <c r="I9395" t="s">
        <v>26</v>
      </c>
      <c r="J9395" t="s">
        <v>27</v>
      </c>
      <c r="K9395" t="s">
        <v>266</v>
      </c>
      <c r="L9395" t="s">
        <v>267</v>
      </c>
      <c r="M9395">
        <v>10011</v>
      </c>
      <c r="N9395" t="s">
        <v>148</v>
      </c>
      <c r="O9395" t="s">
        <v>6735</v>
      </c>
      <c r="P9395" t="s">
        <v>71</v>
      </c>
      <c r="Q9395" t="s">
        <v>72</v>
      </c>
      <c r="R9395" t="s">
        <v>6736</v>
      </c>
      <c r="S9395">
        <v>629.94999999999993</v>
      </c>
      <c r="T9395">
        <v>5</v>
      </c>
      <c r="U9395">
        <v>0</v>
      </c>
      <c r="V9395">
        <v>157.48750000000001</v>
      </c>
    </row>
    <row r="9396" spans="1:22" x14ac:dyDescent="0.25">
      <c r="A9396">
        <v>9395</v>
      </c>
      <c r="B9396" t="s">
        <v>10590</v>
      </c>
      <c r="C9396">
        <v>2011</v>
      </c>
      <c r="D9396" s="1">
        <v>40806</v>
      </c>
      <c r="E9396" s="1">
        <v>40809</v>
      </c>
      <c r="F9396" t="s">
        <v>188</v>
      </c>
      <c r="G9396" t="s">
        <v>5244</v>
      </c>
      <c r="H9396" t="s">
        <v>5245</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140.39599999999993</v>
      </c>
    </row>
    <row r="9397" spans="1:22" x14ac:dyDescent="0.25">
      <c r="A9397">
        <v>9396</v>
      </c>
      <c r="B9397" t="s">
        <v>10590</v>
      </c>
      <c r="C9397">
        <v>2011</v>
      </c>
      <c r="D9397" s="1">
        <v>40806</v>
      </c>
      <c r="E9397" s="1">
        <v>40809</v>
      </c>
      <c r="F9397" t="s">
        <v>188</v>
      </c>
      <c r="G9397" t="s">
        <v>5244</v>
      </c>
      <c r="H9397" t="s">
        <v>5245</v>
      </c>
      <c r="I9397" t="s">
        <v>26</v>
      </c>
      <c r="J9397" t="s">
        <v>27</v>
      </c>
      <c r="K9397" t="s">
        <v>266</v>
      </c>
      <c r="L9397" t="s">
        <v>267</v>
      </c>
      <c r="M9397">
        <v>10011</v>
      </c>
      <c r="N9397" t="s">
        <v>148</v>
      </c>
      <c r="O9397" t="s">
        <v>5019</v>
      </c>
      <c r="P9397" t="s">
        <v>32</v>
      </c>
      <c r="Q9397" t="s">
        <v>33</v>
      </c>
      <c r="R9397" t="s">
        <v>5020</v>
      </c>
      <c r="S9397">
        <v>801.5680000000001</v>
      </c>
      <c r="T9397">
        <v>2</v>
      </c>
      <c r="U9397">
        <v>0.2</v>
      </c>
      <c r="V9397">
        <v>-10.019600000000054</v>
      </c>
    </row>
    <row r="9398" spans="1:22" x14ac:dyDescent="0.25">
      <c r="A9398">
        <v>9397</v>
      </c>
      <c r="B9398" t="s">
        <v>10590</v>
      </c>
      <c r="C9398">
        <v>2011</v>
      </c>
      <c r="D9398" s="1">
        <v>40806</v>
      </c>
      <c r="E9398" s="1">
        <v>40809</v>
      </c>
      <c r="F9398" t="s">
        <v>188</v>
      </c>
      <c r="G9398" t="s">
        <v>5244</v>
      </c>
      <c r="H9398" t="s">
        <v>5245</v>
      </c>
      <c r="I9398" t="s">
        <v>26</v>
      </c>
      <c r="J9398" t="s">
        <v>27</v>
      </c>
      <c r="K9398" t="s">
        <v>266</v>
      </c>
      <c r="L9398" t="s">
        <v>267</v>
      </c>
      <c r="M9398">
        <v>10011</v>
      </c>
      <c r="N9398" t="s">
        <v>148</v>
      </c>
      <c r="O9398" t="s">
        <v>257</v>
      </c>
      <c r="P9398" t="s">
        <v>46</v>
      </c>
      <c r="Q9398" t="s">
        <v>47</v>
      </c>
      <c r="R9398" t="s">
        <v>258</v>
      </c>
      <c r="S9398">
        <v>75.179999999999993</v>
      </c>
      <c r="T9398">
        <v>6</v>
      </c>
      <c r="U9398">
        <v>0</v>
      </c>
      <c r="V9398">
        <v>35.334599999999995</v>
      </c>
    </row>
    <row r="9399" spans="1:22" x14ac:dyDescent="0.25">
      <c r="A9399">
        <v>9398</v>
      </c>
      <c r="B9399" t="s">
        <v>10590</v>
      </c>
      <c r="C9399">
        <v>2011</v>
      </c>
      <c r="D9399" s="1">
        <v>40806</v>
      </c>
      <c r="E9399" s="1">
        <v>40809</v>
      </c>
      <c r="F9399" t="s">
        <v>188</v>
      </c>
      <c r="G9399" t="s">
        <v>5244</v>
      </c>
      <c r="H9399" t="s">
        <v>5245</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x14ac:dyDescent="0.25">
      <c r="A9400">
        <v>9399</v>
      </c>
      <c r="B9400" t="s">
        <v>10590</v>
      </c>
      <c r="C9400">
        <v>2011</v>
      </c>
      <c r="D9400" s="1">
        <v>40806</v>
      </c>
      <c r="E9400" s="1">
        <v>40809</v>
      </c>
      <c r="F9400" t="s">
        <v>188</v>
      </c>
      <c r="G9400" t="s">
        <v>5244</v>
      </c>
      <c r="H9400" t="s">
        <v>5245</v>
      </c>
      <c r="I9400" t="s">
        <v>26</v>
      </c>
      <c r="J9400" t="s">
        <v>27</v>
      </c>
      <c r="K9400" t="s">
        <v>266</v>
      </c>
      <c r="L9400" t="s">
        <v>267</v>
      </c>
      <c r="M9400">
        <v>10011</v>
      </c>
      <c r="N9400" t="s">
        <v>148</v>
      </c>
      <c r="O9400" t="s">
        <v>5453</v>
      </c>
      <c r="P9400" t="s">
        <v>71</v>
      </c>
      <c r="Q9400" t="s">
        <v>72</v>
      </c>
      <c r="R9400" t="s">
        <v>5454</v>
      </c>
      <c r="S9400">
        <v>1349.91</v>
      </c>
      <c r="T9400">
        <v>9</v>
      </c>
      <c r="U9400">
        <v>0</v>
      </c>
      <c r="V9400">
        <v>661.45590000000004</v>
      </c>
    </row>
    <row r="9401" spans="1:22" x14ac:dyDescent="0.25">
      <c r="A9401">
        <v>9400</v>
      </c>
      <c r="B9401" t="s">
        <v>10591</v>
      </c>
      <c r="C9401">
        <v>2013</v>
      </c>
      <c r="D9401" s="1">
        <v>41590</v>
      </c>
      <c r="E9401" s="1">
        <v>41594</v>
      </c>
      <c r="F9401" t="s">
        <v>50</v>
      </c>
      <c r="G9401" t="s">
        <v>10592</v>
      </c>
      <c r="H9401" t="s">
        <v>10593</v>
      </c>
      <c r="I9401" t="s">
        <v>26</v>
      </c>
      <c r="J9401" t="s">
        <v>27</v>
      </c>
      <c r="K9401" t="s">
        <v>10594</v>
      </c>
      <c r="L9401" t="s">
        <v>211</v>
      </c>
      <c r="M9401">
        <v>60004</v>
      </c>
      <c r="N9401" t="s">
        <v>105</v>
      </c>
      <c r="O9401" t="s">
        <v>1942</v>
      </c>
      <c r="P9401" t="s">
        <v>46</v>
      </c>
      <c r="Q9401" t="s">
        <v>68</v>
      </c>
      <c r="R9401" t="s">
        <v>1943</v>
      </c>
      <c r="S9401">
        <v>14.111999999999998</v>
      </c>
      <c r="T9401">
        <v>6</v>
      </c>
      <c r="U9401">
        <v>0.2</v>
      </c>
      <c r="V9401">
        <v>1.2348000000000008</v>
      </c>
    </row>
    <row r="9402" spans="1:22" x14ac:dyDescent="0.25">
      <c r="A9402">
        <v>9401</v>
      </c>
      <c r="B9402" t="s">
        <v>10595</v>
      </c>
      <c r="C9402">
        <v>2012</v>
      </c>
      <c r="D9402" s="1">
        <v>41168</v>
      </c>
      <c r="E9402" s="1">
        <v>41173</v>
      </c>
      <c r="F9402" t="s">
        <v>50</v>
      </c>
      <c r="G9402" t="s">
        <v>1842</v>
      </c>
      <c r="H9402" t="s">
        <v>1843</v>
      </c>
      <c r="I9402" t="s">
        <v>26</v>
      </c>
      <c r="J9402" t="s">
        <v>27</v>
      </c>
      <c r="K9402" t="s">
        <v>5526</v>
      </c>
      <c r="L9402" t="s">
        <v>319</v>
      </c>
      <c r="M9402">
        <v>23602</v>
      </c>
      <c r="N9402" t="s">
        <v>30</v>
      </c>
      <c r="O9402" t="s">
        <v>3270</v>
      </c>
      <c r="P9402" t="s">
        <v>46</v>
      </c>
      <c r="Q9402" t="s">
        <v>173</v>
      </c>
      <c r="R9402" t="s">
        <v>186</v>
      </c>
      <c r="S9402">
        <v>31.12</v>
      </c>
      <c r="T9402">
        <v>4</v>
      </c>
      <c r="U9402">
        <v>0</v>
      </c>
      <c r="V9402">
        <v>14.6264</v>
      </c>
    </row>
    <row r="9403" spans="1:22" x14ac:dyDescent="0.25">
      <c r="A9403">
        <v>9402</v>
      </c>
      <c r="B9403" t="s">
        <v>10596</v>
      </c>
      <c r="C9403">
        <v>2011</v>
      </c>
      <c r="D9403" s="1">
        <v>40718</v>
      </c>
      <c r="E9403" s="1">
        <v>40722</v>
      </c>
      <c r="F9403" t="s">
        <v>50</v>
      </c>
      <c r="G9403" t="s">
        <v>1901</v>
      </c>
      <c r="H9403" t="s">
        <v>1902</v>
      </c>
      <c r="I9403" t="s">
        <v>26</v>
      </c>
      <c r="J9403" t="s">
        <v>27</v>
      </c>
      <c r="K9403" t="s">
        <v>1310</v>
      </c>
      <c r="L9403" t="s">
        <v>310</v>
      </c>
      <c r="M9403">
        <v>85705</v>
      </c>
      <c r="N9403" t="s">
        <v>44</v>
      </c>
      <c r="O9403" t="s">
        <v>6825</v>
      </c>
      <c r="P9403" t="s">
        <v>32</v>
      </c>
      <c r="Q9403" t="s">
        <v>65</v>
      </c>
      <c r="R9403" t="s">
        <v>6826</v>
      </c>
      <c r="S9403">
        <v>4.2720000000000002</v>
      </c>
      <c r="T9403">
        <v>2</v>
      </c>
      <c r="U9403">
        <v>0.2</v>
      </c>
      <c r="V9403">
        <v>0.96119999999999983</v>
      </c>
    </row>
    <row r="9404" spans="1:22" x14ac:dyDescent="0.25">
      <c r="A9404">
        <v>9403</v>
      </c>
      <c r="B9404" t="s">
        <v>10597</v>
      </c>
      <c r="C9404">
        <v>2013</v>
      </c>
      <c r="D9404" s="1">
        <v>41499</v>
      </c>
      <c r="E9404" s="1">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x14ac:dyDescent="0.25">
      <c r="A9405">
        <v>9404</v>
      </c>
      <c r="B9405" t="s">
        <v>10597</v>
      </c>
      <c r="C9405">
        <v>2013</v>
      </c>
      <c r="D9405" s="1">
        <v>41499</v>
      </c>
      <c r="E9405" s="1">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286.38359999999989</v>
      </c>
    </row>
    <row r="9406" spans="1:22" x14ac:dyDescent="0.25">
      <c r="A9406">
        <v>9405</v>
      </c>
      <c r="B9406" t="s">
        <v>10598</v>
      </c>
      <c r="C9406">
        <v>2014</v>
      </c>
      <c r="D9406" s="1">
        <v>41743</v>
      </c>
      <c r="E9406" s="1">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1.6829999999999994</v>
      </c>
    </row>
    <row r="9407" spans="1:22" x14ac:dyDescent="0.25">
      <c r="A9407">
        <v>9406</v>
      </c>
      <c r="B9407" t="s">
        <v>10599</v>
      </c>
      <c r="C9407">
        <v>2011</v>
      </c>
      <c r="D9407" s="1">
        <v>40616</v>
      </c>
      <c r="E9407" s="1">
        <v>40619</v>
      </c>
      <c r="F9407" t="s">
        <v>188</v>
      </c>
      <c r="G9407" t="s">
        <v>440</v>
      </c>
      <c r="H9407" t="s">
        <v>441</v>
      </c>
      <c r="I9407" t="s">
        <v>102</v>
      </c>
      <c r="J9407" t="s">
        <v>27</v>
      </c>
      <c r="K9407" t="s">
        <v>303</v>
      </c>
      <c r="L9407" t="s">
        <v>211</v>
      </c>
      <c r="M9407">
        <v>60653</v>
      </c>
      <c r="N9407" t="s">
        <v>105</v>
      </c>
      <c r="O9407" t="s">
        <v>5840</v>
      </c>
      <c r="P9407" t="s">
        <v>71</v>
      </c>
      <c r="Q9407" t="s">
        <v>682</v>
      </c>
      <c r="R9407" t="s">
        <v>5841</v>
      </c>
      <c r="S9407">
        <v>574.91</v>
      </c>
      <c r="T9407">
        <v>2</v>
      </c>
      <c r="U9407">
        <v>0.3</v>
      </c>
      <c r="V9407">
        <v>156.04699999999997</v>
      </c>
    </row>
    <row r="9408" spans="1:22" x14ac:dyDescent="0.25">
      <c r="A9408">
        <v>9407</v>
      </c>
      <c r="B9408" t="s">
        <v>10599</v>
      </c>
      <c r="C9408">
        <v>2011</v>
      </c>
      <c r="D9408" s="1">
        <v>40616</v>
      </c>
      <c r="E9408" s="1">
        <v>40619</v>
      </c>
      <c r="F9408" t="s">
        <v>188</v>
      </c>
      <c r="G9408" t="s">
        <v>440</v>
      </c>
      <c r="H9408" t="s">
        <v>441</v>
      </c>
      <c r="I9408" t="s">
        <v>102</v>
      </c>
      <c r="J9408" t="s">
        <v>27</v>
      </c>
      <c r="K9408" t="s">
        <v>303</v>
      </c>
      <c r="L9408" t="s">
        <v>211</v>
      </c>
      <c r="M9408">
        <v>60653</v>
      </c>
      <c r="N9408" t="s">
        <v>105</v>
      </c>
      <c r="O9408" t="s">
        <v>8220</v>
      </c>
      <c r="P9408" t="s">
        <v>46</v>
      </c>
      <c r="Q9408" t="s">
        <v>90</v>
      </c>
      <c r="R9408" t="s">
        <v>8221</v>
      </c>
      <c r="S9408">
        <v>8.4480000000000004</v>
      </c>
      <c r="T9408">
        <v>2</v>
      </c>
      <c r="U9408">
        <v>0.2</v>
      </c>
      <c r="V9408">
        <v>2.6399999999999997</v>
      </c>
    </row>
    <row r="9409" spans="1:22" x14ac:dyDescent="0.25">
      <c r="A9409">
        <v>9408</v>
      </c>
      <c r="B9409" t="s">
        <v>10600</v>
      </c>
      <c r="C9409">
        <v>2014</v>
      </c>
      <c r="D9409" s="1">
        <v>41905</v>
      </c>
      <c r="E9409" s="1">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171.36000000000007</v>
      </c>
    </row>
    <row r="9410" spans="1:22" x14ac:dyDescent="0.25">
      <c r="A9410">
        <v>9409</v>
      </c>
      <c r="B9410" t="s">
        <v>10600</v>
      </c>
      <c r="C9410">
        <v>2014</v>
      </c>
      <c r="D9410" s="1">
        <v>41905</v>
      </c>
      <c r="E9410" s="1">
        <v>41907</v>
      </c>
      <c r="F9410" t="s">
        <v>23</v>
      </c>
      <c r="G9410" t="s">
        <v>813</v>
      </c>
      <c r="H9410" t="s">
        <v>814</v>
      </c>
      <c r="I9410" t="s">
        <v>26</v>
      </c>
      <c r="J9410" t="s">
        <v>27</v>
      </c>
      <c r="K9410" t="s">
        <v>266</v>
      </c>
      <c r="L9410" t="s">
        <v>267</v>
      </c>
      <c r="M9410">
        <v>10035</v>
      </c>
      <c r="N9410" t="s">
        <v>148</v>
      </c>
      <c r="O9410" t="s">
        <v>1714</v>
      </c>
      <c r="P9410" t="s">
        <v>32</v>
      </c>
      <c r="Q9410" t="s">
        <v>65</v>
      </c>
      <c r="R9410" t="s">
        <v>8142</v>
      </c>
      <c r="S9410">
        <v>12.07</v>
      </c>
      <c r="T9410">
        <v>1</v>
      </c>
      <c r="U9410">
        <v>0</v>
      </c>
      <c r="V9410">
        <v>3.9831000000000003</v>
      </c>
    </row>
    <row r="9411" spans="1:22" x14ac:dyDescent="0.25">
      <c r="A9411">
        <v>9410</v>
      </c>
      <c r="B9411" t="s">
        <v>10601</v>
      </c>
      <c r="C9411">
        <v>2014</v>
      </c>
      <c r="D9411" s="1">
        <v>41984</v>
      </c>
      <c r="E9411" s="1">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3.2730000000000006</v>
      </c>
      <c r="T9411">
        <v>1</v>
      </c>
      <c r="U9411">
        <v>0.7</v>
      </c>
      <c r="V9411">
        <v>-2.5092999999999996</v>
      </c>
    </row>
    <row r="9412" spans="1:22" x14ac:dyDescent="0.25">
      <c r="A9412">
        <v>9411</v>
      </c>
      <c r="B9412" t="s">
        <v>10601</v>
      </c>
      <c r="C9412">
        <v>2014</v>
      </c>
      <c r="D9412" s="1">
        <v>41984</v>
      </c>
      <c r="E9412" s="1">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x14ac:dyDescent="0.25">
      <c r="A9413">
        <v>9412</v>
      </c>
      <c r="B9413" t="s">
        <v>10602</v>
      </c>
      <c r="C9413">
        <v>2013</v>
      </c>
      <c r="D9413" s="1">
        <v>41344</v>
      </c>
      <c r="E9413" s="1">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104.69600000000001</v>
      </c>
      <c r="T9413">
        <v>1</v>
      </c>
      <c r="U9413">
        <v>0.2</v>
      </c>
      <c r="V9413">
        <v>6.5434999999999981</v>
      </c>
    </row>
    <row r="9414" spans="1:22" x14ac:dyDescent="0.25">
      <c r="A9414">
        <v>9413</v>
      </c>
      <c r="B9414" t="s">
        <v>10603</v>
      </c>
      <c r="C9414">
        <v>2012</v>
      </c>
      <c r="D9414" s="1">
        <v>40935</v>
      </c>
      <c r="E9414" s="1">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x14ac:dyDescent="0.25">
      <c r="A9415">
        <v>9414</v>
      </c>
      <c r="B9415" t="s">
        <v>10604</v>
      </c>
      <c r="C9415">
        <v>2013</v>
      </c>
      <c r="D9415" s="1">
        <v>41544</v>
      </c>
      <c r="E9415" s="1">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6.8159999999999981</v>
      </c>
      <c r="T9415">
        <v>2</v>
      </c>
      <c r="U9415">
        <v>0.8</v>
      </c>
      <c r="V9415">
        <v>-11.587200000000003</v>
      </c>
    </row>
    <row r="9416" spans="1:22" x14ac:dyDescent="0.25">
      <c r="A9416">
        <v>9415</v>
      </c>
      <c r="B9416" t="s">
        <v>10605</v>
      </c>
      <c r="C9416">
        <v>2012</v>
      </c>
      <c r="D9416" s="1">
        <v>41200</v>
      </c>
      <c r="E9416" s="1">
        <v>41204</v>
      </c>
      <c r="F9416" t="s">
        <v>50</v>
      </c>
      <c r="G9416" t="s">
        <v>4682</v>
      </c>
      <c r="H9416" t="s">
        <v>4683</v>
      </c>
      <c r="I9416" t="s">
        <v>26</v>
      </c>
      <c r="J9416" t="s">
        <v>27</v>
      </c>
      <c r="K9416" t="s">
        <v>95</v>
      </c>
      <c r="L9416" t="s">
        <v>96</v>
      </c>
      <c r="M9416">
        <v>98115</v>
      </c>
      <c r="N9416" t="s">
        <v>44</v>
      </c>
      <c r="O9416" t="s">
        <v>9194</v>
      </c>
      <c r="P9416" t="s">
        <v>71</v>
      </c>
      <c r="Q9416" t="s">
        <v>72</v>
      </c>
      <c r="R9416" t="s">
        <v>9195</v>
      </c>
      <c r="S9416">
        <v>249.58400000000003</v>
      </c>
      <c r="T9416">
        <v>2</v>
      </c>
      <c r="U9416">
        <v>0.2</v>
      </c>
      <c r="V9416">
        <v>15.598999999999997</v>
      </c>
    </row>
    <row r="9417" spans="1:22" x14ac:dyDescent="0.25">
      <c r="A9417">
        <v>9416</v>
      </c>
      <c r="B9417" t="s">
        <v>10605</v>
      </c>
      <c r="C9417">
        <v>2012</v>
      </c>
      <c r="D9417" s="1">
        <v>41200</v>
      </c>
      <c r="E9417" s="1">
        <v>41204</v>
      </c>
      <c r="F9417" t="s">
        <v>50</v>
      </c>
      <c r="G9417" t="s">
        <v>4682</v>
      </c>
      <c r="H9417" t="s">
        <v>4683</v>
      </c>
      <c r="I9417" t="s">
        <v>26</v>
      </c>
      <c r="J9417" t="s">
        <v>27</v>
      </c>
      <c r="K9417" t="s">
        <v>95</v>
      </c>
      <c r="L9417" t="s">
        <v>96</v>
      </c>
      <c r="M9417">
        <v>98115</v>
      </c>
      <c r="N9417" t="s">
        <v>44</v>
      </c>
      <c r="O9417" t="s">
        <v>5436</v>
      </c>
      <c r="P9417" t="s">
        <v>46</v>
      </c>
      <c r="Q9417" t="s">
        <v>90</v>
      </c>
      <c r="R9417" t="s">
        <v>5437</v>
      </c>
      <c r="S9417">
        <v>17.940000000000001</v>
      </c>
      <c r="T9417">
        <v>3</v>
      </c>
      <c r="U9417">
        <v>0</v>
      </c>
      <c r="V9417">
        <v>8.7906000000000013</v>
      </c>
    </row>
    <row r="9418" spans="1:22" x14ac:dyDescent="0.25">
      <c r="A9418">
        <v>9417</v>
      </c>
      <c r="B9418" t="s">
        <v>10605</v>
      </c>
      <c r="C9418">
        <v>2012</v>
      </c>
      <c r="D9418" s="1">
        <v>41200</v>
      </c>
      <c r="E9418" s="1">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3.2351999999999994</v>
      </c>
    </row>
    <row r="9419" spans="1:22" x14ac:dyDescent="0.25">
      <c r="A9419">
        <v>9418</v>
      </c>
      <c r="B9419" t="s">
        <v>10606</v>
      </c>
      <c r="C9419">
        <v>2011</v>
      </c>
      <c r="D9419" s="1">
        <v>40843</v>
      </c>
      <c r="E9419" s="1">
        <v>40848</v>
      </c>
      <c r="F9419" t="s">
        <v>50</v>
      </c>
      <c r="G9419" t="s">
        <v>2313</v>
      </c>
      <c r="H9419" t="s">
        <v>2314</v>
      </c>
      <c r="I9419" t="s">
        <v>102</v>
      </c>
      <c r="J9419" t="s">
        <v>27</v>
      </c>
      <c r="K9419" t="s">
        <v>1706</v>
      </c>
      <c r="L9419" t="s">
        <v>88</v>
      </c>
      <c r="M9419">
        <v>28314</v>
      </c>
      <c r="N9419" t="s">
        <v>30</v>
      </c>
      <c r="O9419" t="s">
        <v>3051</v>
      </c>
      <c r="P9419" t="s">
        <v>46</v>
      </c>
      <c r="Q9419" t="s">
        <v>90</v>
      </c>
      <c r="R9419" t="s">
        <v>3052</v>
      </c>
      <c r="S9419">
        <v>10.368000000000002</v>
      </c>
      <c r="T9419">
        <v>2</v>
      </c>
      <c r="U9419">
        <v>0.2</v>
      </c>
      <c r="V9419">
        <v>3.6288</v>
      </c>
    </row>
    <row r="9420" spans="1:22" x14ac:dyDescent="0.25">
      <c r="A9420">
        <v>9419</v>
      </c>
      <c r="B9420" t="s">
        <v>10606</v>
      </c>
      <c r="C9420">
        <v>2011</v>
      </c>
      <c r="D9420" s="1">
        <v>40843</v>
      </c>
      <c r="E9420" s="1">
        <v>40848</v>
      </c>
      <c r="F9420" t="s">
        <v>50</v>
      </c>
      <c r="G9420" t="s">
        <v>2313</v>
      </c>
      <c r="H9420" t="s">
        <v>2314</v>
      </c>
      <c r="I9420" t="s">
        <v>102</v>
      </c>
      <c r="J9420" t="s">
        <v>27</v>
      </c>
      <c r="K9420" t="s">
        <v>1706</v>
      </c>
      <c r="L9420" t="s">
        <v>88</v>
      </c>
      <c r="M9420">
        <v>28314</v>
      </c>
      <c r="N9420" t="s">
        <v>30</v>
      </c>
      <c r="O9420" t="s">
        <v>3185</v>
      </c>
      <c r="P9420" t="s">
        <v>46</v>
      </c>
      <c r="Q9420" t="s">
        <v>90</v>
      </c>
      <c r="R9420" t="s">
        <v>186</v>
      </c>
      <c r="S9420">
        <v>11.952000000000002</v>
      </c>
      <c r="T9420">
        <v>3</v>
      </c>
      <c r="U9420">
        <v>0.2</v>
      </c>
      <c r="V9420">
        <v>4.0338000000000003</v>
      </c>
    </row>
    <row r="9421" spans="1:22" x14ac:dyDescent="0.25">
      <c r="A9421">
        <v>9420</v>
      </c>
      <c r="B9421" t="s">
        <v>10607</v>
      </c>
      <c r="C9421">
        <v>2014</v>
      </c>
      <c r="D9421" s="1">
        <v>41915</v>
      </c>
      <c r="E9421" s="1">
        <v>41917</v>
      </c>
      <c r="F9421" t="s">
        <v>23</v>
      </c>
      <c r="G9421" t="s">
        <v>2328</v>
      </c>
      <c r="H9421" t="s">
        <v>2329</v>
      </c>
      <c r="I9421" t="s">
        <v>41</v>
      </c>
      <c r="J9421" t="s">
        <v>27</v>
      </c>
      <c r="K9421" t="s">
        <v>184</v>
      </c>
      <c r="L9421" t="s">
        <v>104</v>
      </c>
      <c r="M9421">
        <v>77041</v>
      </c>
      <c r="N9421" t="s">
        <v>105</v>
      </c>
      <c r="O9421" t="s">
        <v>1992</v>
      </c>
      <c r="P9421" t="s">
        <v>46</v>
      </c>
      <c r="Q9421" t="s">
        <v>78</v>
      </c>
      <c r="R9421" t="s">
        <v>1993</v>
      </c>
      <c r="S9421">
        <v>15.223999999999997</v>
      </c>
      <c r="T9421">
        <v>2</v>
      </c>
      <c r="U9421">
        <v>0.8</v>
      </c>
      <c r="V9421">
        <v>-38.821200000000012</v>
      </c>
    </row>
    <row r="9422" spans="1:22" x14ac:dyDescent="0.25">
      <c r="A9422">
        <v>9421</v>
      </c>
      <c r="B9422" t="s">
        <v>10607</v>
      </c>
      <c r="C9422">
        <v>2014</v>
      </c>
      <c r="D9422" s="1">
        <v>41915</v>
      </c>
      <c r="E9422" s="1">
        <v>41917</v>
      </c>
      <c r="F9422" t="s">
        <v>23</v>
      </c>
      <c r="G9422" t="s">
        <v>2328</v>
      </c>
      <c r="H9422" t="s">
        <v>2329</v>
      </c>
      <c r="I9422" t="s">
        <v>41</v>
      </c>
      <c r="J9422" t="s">
        <v>27</v>
      </c>
      <c r="K9422" t="s">
        <v>184</v>
      </c>
      <c r="L9422" t="s">
        <v>104</v>
      </c>
      <c r="M9422">
        <v>77041</v>
      </c>
      <c r="N9422" t="s">
        <v>105</v>
      </c>
      <c r="O9422" t="s">
        <v>6727</v>
      </c>
      <c r="P9422" t="s">
        <v>46</v>
      </c>
      <c r="Q9422" t="s">
        <v>78</v>
      </c>
      <c r="R9422" t="s">
        <v>6728</v>
      </c>
      <c r="S9422">
        <v>21.983999999999995</v>
      </c>
      <c r="T9422">
        <v>6</v>
      </c>
      <c r="U9422">
        <v>0.8</v>
      </c>
      <c r="V9422">
        <v>-56.059200000000011</v>
      </c>
    </row>
    <row r="9423" spans="1:22" x14ac:dyDescent="0.25">
      <c r="A9423">
        <v>9422</v>
      </c>
      <c r="B9423" t="s">
        <v>10608</v>
      </c>
      <c r="C9423">
        <v>2011</v>
      </c>
      <c r="D9423" s="1">
        <v>40747</v>
      </c>
      <c r="E9423" s="1">
        <v>40751</v>
      </c>
      <c r="F9423" t="s">
        <v>50</v>
      </c>
      <c r="G9423" t="s">
        <v>6783</v>
      </c>
      <c r="H9423" t="s">
        <v>6784</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60.475200000000058</v>
      </c>
    </row>
    <row r="9424" spans="1:22" x14ac:dyDescent="0.25">
      <c r="A9424">
        <v>9423</v>
      </c>
      <c r="B9424" t="s">
        <v>10608</v>
      </c>
      <c r="C9424">
        <v>2011</v>
      </c>
      <c r="D9424" s="1">
        <v>40747</v>
      </c>
      <c r="E9424" s="1">
        <v>40751</v>
      </c>
      <c r="F9424" t="s">
        <v>50</v>
      </c>
      <c r="G9424" t="s">
        <v>6783</v>
      </c>
      <c r="H9424" t="s">
        <v>6784</v>
      </c>
      <c r="I9424" t="s">
        <v>41</v>
      </c>
      <c r="J9424" t="s">
        <v>27</v>
      </c>
      <c r="K9424" t="s">
        <v>127</v>
      </c>
      <c r="L9424" t="s">
        <v>43</v>
      </c>
      <c r="M9424">
        <v>94122</v>
      </c>
      <c r="N9424" t="s">
        <v>44</v>
      </c>
      <c r="O9424" t="s">
        <v>2331</v>
      </c>
      <c r="P9424" t="s">
        <v>46</v>
      </c>
      <c r="Q9424" t="s">
        <v>578</v>
      </c>
      <c r="R9424" t="s">
        <v>2332</v>
      </c>
      <c r="S9424">
        <v>40.700000000000003</v>
      </c>
      <c r="T9424">
        <v>5</v>
      </c>
      <c r="U9424">
        <v>0</v>
      </c>
      <c r="V9424">
        <v>11.802999999999999</v>
      </c>
    </row>
    <row r="9425" spans="1:22" x14ac:dyDescent="0.25">
      <c r="A9425">
        <v>9424</v>
      </c>
      <c r="B9425" t="s">
        <v>10608</v>
      </c>
      <c r="C9425">
        <v>2011</v>
      </c>
      <c r="D9425" s="1">
        <v>40747</v>
      </c>
      <c r="E9425" s="1">
        <v>40751</v>
      </c>
      <c r="F9425" t="s">
        <v>50</v>
      </c>
      <c r="G9425" t="s">
        <v>6783</v>
      </c>
      <c r="H9425" t="s">
        <v>6784</v>
      </c>
      <c r="I9425" t="s">
        <v>41</v>
      </c>
      <c r="J9425" t="s">
        <v>27</v>
      </c>
      <c r="K9425" t="s">
        <v>127</v>
      </c>
      <c r="L9425" t="s">
        <v>43</v>
      </c>
      <c r="M9425">
        <v>94122</v>
      </c>
      <c r="N9425" t="s">
        <v>44</v>
      </c>
      <c r="O9425" t="s">
        <v>2817</v>
      </c>
      <c r="P9425" t="s">
        <v>71</v>
      </c>
      <c r="Q9425" t="s">
        <v>72</v>
      </c>
      <c r="R9425" t="s">
        <v>5862</v>
      </c>
      <c r="S9425">
        <v>302.37599999999998</v>
      </c>
      <c r="T9425">
        <v>3</v>
      </c>
      <c r="U9425">
        <v>0.2</v>
      </c>
      <c r="V9425">
        <v>37.796999999999997</v>
      </c>
    </row>
    <row r="9426" spans="1:22" x14ac:dyDescent="0.25">
      <c r="A9426">
        <v>9425</v>
      </c>
      <c r="B9426" t="s">
        <v>10608</v>
      </c>
      <c r="C9426">
        <v>2011</v>
      </c>
      <c r="D9426" s="1">
        <v>40747</v>
      </c>
      <c r="E9426" s="1">
        <v>40751</v>
      </c>
      <c r="F9426" t="s">
        <v>50</v>
      </c>
      <c r="G9426" t="s">
        <v>6783</v>
      </c>
      <c r="H9426" t="s">
        <v>6784</v>
      </c>
      <c r="I9426" t="s">
        <v>41</v>
      </c>
      <c r="J9426" t="s">
        <v>27</v>
      </c>
      <c r="K9426" t="s">
        <v>127</v>
      </c>
      <c r="L9426" t="s">
        <v>43</v>
      </c>
      <c r="M9426">
        <v>94122</v>
      </c>
      <c r="N9426" t="s">
        <v>44</v>
      </c>
      <c r="O9426" t="s">
        <v>246</v>
      </c>
      <c r="P9426" t="s">
        <v>71</v>
      </c>
      <c r="Q9426" t="s">
        <v>161</v>
      </c>
      <c r="R9426" t="s">
        <v>247</v>
      </c>
      <c r="S9426">
        <v>45</v>
      </c>
      <c r="T9426">
        <v>3</v>
      </c>
      <c r="U9426">
        <v>0</v>
      </c>
      <c r="V9426">
        <v>4.9500000000000011</v>
      </c>
    </row>
    <row r="9427" spans="1:22" x14ac:dyDescent="0.25">
      <c r="A9427">
        <v>9426</v>
      </c>
      <c r="B9427" t="s">
        <v>10609</v>
      </c>
      <c r="C9427">
        <v>2011</v>
      </c>
      <c r="D9427" s="1">
        <v>40798</v>
      </c>
      <c r="E9427" s="1">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3785.2920000000004</v>
      </c>
      <c r="T9427">
        <v>6</v>
      </c>
      <c r="U9427">
        <v>0.1</v>
      </c>
      <c r="V9427">
        <v>420.58800000000019</v>
      </c>
    </row>
    <row r="9428" spans="1:22" x14ac:dyDescent="0.25">
      <c r="A9428">
        <v>9427</v>
      </c>
      <c r="B9428" t="s">
        <v>10610</v>
      </c>
      <c r="C9428">
        <v>2013</v>
      </c>
      <c r="D9428" s="1">
        <v>41533</v>
      </c>
      <c r="E9428" s="1">
        <v>41538</v>
      </c>
      <c r="F9428" t="s">
        <v>50</v>
      </c>
      <c r="G9428" t="s">
        <v>7307</v>
      </c>
      <c r="H9428" t="s">
        <v>7308</v>
      </c>
      <c r="I9428" t="s">
        <v>26</v>
      </c>
      <c r="J9428" t="s">
        <v>27</v>
      </c>
      <c r="K9428" t="s">
        <v>95</v>
      </c>
      <c r="L9428" t="s">
        <v>96</v>
      </c>
      <c r="M9428">
        <v>98105</v>
      </c>
      <c r="N9428" t="s">
        <v>44</v>
      </c>
      <c r="O9428" t="s">
        <v>7473</v>
      </c>
      <c r="P9428" t="s">
        <v>46</v>
      </c>
      <c r="Q9428" t="s">
        <v>68</v>
      </c>
      <c r="R9428" t="s">
        <v>7474</v>
      </c>
      <c r="S9428">
        <v>35.4</v>
      </c>
      <c r="T9428">
        <v>5</v>
      </c>
      <c r="U9428">
        <v>0</v>
      </c>
      <c r="V9428">
        <v>13.452000000000002</v>
      </c>
    </row>
    <row r="9429" spans="1:22" x14ac:dyDescent="0.25">
      <c r="A9429">
        <v>9428</v>
      </c>
      <c r="B9429" t="s">
        <v>10611</v>
      </c>
      <c r="C9429">
        <v>2011</v>
      </c>
      <c r="D9429" s="1">
        <v>40874</v>
      </c>
      <c r="E9429" s="1">
        <v>40878</v>
      </c>
      <c r="F9429" t="s">
        <v>50</v>
      </c>
      <c r="G9429" t="s">
        <v>6633</v>
      </c>
      <c r="H9429" t="s">
        <v>6634</v>
      </c>
      <c r="I9429" t="s">
        <v>41</v>
      </c>
      <c r="J9429" t="s">
        <v>27</v>
      </c>
      <c r="K9429" t="s">
        <v>3452</v>
      </c>
      <c r="L9429" t="s">
        <v>267</v>
      </c>
      <c r="M9429">
        <v>14215</v>
      </c>
      <c r="N9429" t="s">
        <v>148</v>
      </c>
      <c r="O9429" t="s">
        <v>3464</v>
      </c>
      <c r="P9429" t="s">
        <v>32</v>
      </c>
      <c r="Q9429" t="s">
        <v>65</v>
      </c>
      <c r="R9429" t="s">
        <v>3465</v>
      </c>
      <c r="S9429">
        <v>199.89999999999998</v>
      </c>
      <c r="T9429">
        <v>5</v>
      </c>
      <c r="U9429">
        <v>0</v>
      </c>
      <c r="V9429">
        <v>39.97999999999999</v>
      </c>
    </row>
    <row r="9430" spans="1:22" x14ac:dyDescent="0.25">
      <c r="A9430">
        <v>9429</v>
      </c>
      <c r="B9430" t="s">
        <v>10612</v>
      </c>
      <c r="C9430">
        <v>2011</v>
      </c>
      <c r="D9430" s="1">
        <v>40674</v>
      </c>
      <c r="E9430" s="1">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1212.9599999999998</v>
      </c>
      <c r="T9430">
        <v>8</v>
      </c>
      <c r="U9430">
        <v>0.3</v>
      </c>
      <c r="V9430">
        <v>-69.311999999999898</v>
      </c>
    </row>
    <row r="9431" spans="1:22" x14ac:dyDescent="0.25">
      <c r="A9431">
        <v>9430</v>
      </c>
      <c r="B9431" t="s">
        <v>10613</v>
      </c>
      <c r="C9431">
        <v>2012</v>
      </c>
      <c r="D9431" s="1">
        <v>41149</v>
      </c>
      <c r="E9431" s="1">
        <v>41153</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82.496999999999957</v>
      </c>
    </row>
    <row r="9432" spans="1:22" x14ac:dyDescent="0.25">
      <c r="A9432">
        <v>9431</v>
      </c>
      <c r="B9432" t="s">
        <v>10613</v>
      </c>
      <c r="C9432">
        <v>2012</v>
      </c>
      <c r="D9432" s="1">
        <v>41149</v>
      </c>
      <c r="E9432" s="1">
        <v>41153</v>
      </c>
      <c r="F9432" t="s">
        <v>50</v>
      </c>
      <c r="G9432" t="s">
        <v>1131</v>
      </c>
      <c r="H9432" t="s">
        <v>1132</v>
      </c>
      <c r="I9432" t="s">
        <v>41</v>
      </c>
      <c r="J9432" t="s">
        <v>27</v>
      </c>
      <c r="K9432" t="s">
        <v>815</v>
      </c>
      <c r="L9432" t="s">
        <v>104</v>
      </c>
      <c r="M9432">
        <v>75081</v>
      </c>
      <c r="N9432" t="s">
        <v>105</v>
      </c>
      <c r="O9432" t="s">
        <v>4455</v>
      </c>
      <c r="P9432" t="s">
        <v>32</v>
      </c>
      <c r="Q9432" t="s">
        <v>56</v>
      </c>
      <c r="R9432" t="s">
        <v>4456</v>
      </c>
      <c r="S9432">
        <v>103.48100000000001</v>
      </c>
      <c r="T9432">
        <v>1</v>
      </c>
      <c r="U9432">
        <v>0.3</v>
      </c>
      <c r="V9432">
        <v>-16.261300000000006</v>
      </c>
    </row>
    <row r="9433" spans="1:22" x14ac:dyDescent="0.25">
      <c r="A9433">
        <v>9432</v>
      </c>
      <c r="B9433" t="s">
        <v>10614</v>
      </c>
      <c r="C9433">
        <v>2012</v>
      </c>
      <c r="D9433" s="1">
        <v>41079</v>
      </c>
      <c r="E9433" s="1">
        <v>41079</v>
      </c>
      <c r="F9433" t="s">
        <v>1290</v>
      </c>
      <c r="G9433" t="s">
        <v>3790</v>
      </c>
      <c r="H9433" t="s">
        <v>3791</v>
      </c>
      <c r="I9433" t="s">
        <v>102</v>
      </c>
      <c r="J9433" t="s">
        <v>27</v>
      </c>
      <c r="K9433" t="s">
        <v>146</v>
      </c>
      <c r="L9433" t="s">
        <v>147</v>
      </c>
      <c r="M9433">
        <v>19134</v>
      </c>
      <c r="N9433" t="s">
        <v>148</v>
      </c>
      <c r="O9433" t="s">
        <v>10489</v>
      </c>
      <c r="P9433" t="s">
        <v>46</v>
      </c>
      <c r="Q9433" t="s">
        <v>47</v>
      </c>
      <c r="R9433" t="s">
        <v>10490</v>
      </c>
      <c r="S9433">
        <v>5.9039999999999999</v>
      </c>
      <c r="T9433">
        <v>2</v>
      </c>
      <c r="U9433">
        <v>0.2</v>
      </c>
      <c r="V9433">
        <v>1.9925999999999999</v>
      </c>
    </row>
    <row r="9434" spans="1:22" x14ac:dyDescent="0.25">
      <c r="A9434">
        <v>9433</v>
      </c>
      <c r="B9434" t="s">
        <v>10615</v>
      </c>
      <c r="C9434">
        <v>2012</v>
      </c>
      <c r="D9434" s="1">
        <v>41138</v>
      </c>
      <c r="E9434" s="1">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30.080000000000002</v>
      </c>
      <c r="T9434">
        <v>2</v>
      </c>
      <c r="U9434">
        <v>0.2</v>
      </c>
      <c r="V9434">
        <v>-5.2640000000000002</v>
      </c>
    </row>
    <row r="9435" spans="1:22" x14ac:dyDescent="0.25">
      <c r="A9435">
        <v>9434</v>
      </c>
      <c r="B9435" t="s">
        <v>10615</v>
      </c>
      <c r="C9435">
        <v>2012</v>
      </c>
      <c r="D9435" s="1">
        <v>41138</v>
      </c>
      <c r="E9435" s="1">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36.288000000000011</v>
      </c>
      <c r="T9435">
        <v>7</v>
      </c>
      <c r="U9435">
        <v>0.2</v>
      </c>
      <c r="V9435">
        <v>12.700800000000001</v>
      </c>
    </row>
    <row r="9436" spans="1:22" x14ac:dyDescent="0.25">
      <c r="A9436">
        <v>9435</v>
      </c>
      <c r="B9436" t="s">
        <v>10615</v>
      </c>
      <c r="C9436">
        <v>2012</v>
      </c>
      <c r="D9436" s="1">
        <v>41138</v>
      </c>
      <c r="E9436" s="1">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10.272000000000002</v>
      </c>
      <c r="T9436">
        <v>3</v>
      </c>
      <c r="U9436">
        <v>0.2</v>
      </c>
      <c r="V9436">
        <v>1.1555999999999984</v>
      </c>
    </row>
    <row r="9437" spans="1:22" x14ac:dyDescent="0.25">
      <c r="A9437">
        <v>9436</v>
      </c>
      <c r="B9437" t="s">
        <v>10615</v>
      </c>
      <c r="C9437">
        <v>2012</v>
      </c>
      <c r="D9437" s="1">
        <v>41138</v>
      </c>
      <c r="E9437" s="1">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-31.600000000000037</v>
      </c>
    </row>
    <row r="9438" spans="1:22" x14ac:dyDescent="0.25">
      <c r="A9438">
        <v>9437</v>
      </c>
      <c r="B9438" t="s">
        <v>10616</v>
      </c>
      <c r="C9438">
        <v>2012</v>
      </c>
      <c r="D9438" s="1">
        <v>41177</v>
      </c>
      <c r="E9438" s="1">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2.9460000000000006</v>
      </c>
      <c r="T9438">
        <v>2</v>
      </c>
      <c r="U9438">
        <v>0.7</v>
      </c>
      <c r="V9438">
        <v>-2.0621999999999998</v>
      </c>
    </row>
    <row r="9439" spans="1:22" x14ac:dyDescent="0.25">
      <c r="A9439">
        <v>9438</v>
      </c>
      <c r="B9439" t="s">
        <v>10617</v>
      </c>
      <c r="C9439">
        <v>2014</v>
      </c>
      <c r="D9439" s="1">
        <v>41786</v>
      </c>
      <c r="E9439" s="1">
        <v>41791</v>
      </c>
      <c r="F9439" t="s">
        <v>50</v>
      </c>
      <c r="G9439" t="s">
        <v>2503</v>
      </c>
      <c r="H9439" t="s">
        <v>2504</v>
      </c>
      <c r="I9439" t="s">
        <v>26</v>
      </c>
      <c r="J9439" t="s">
        <v>27</v>
      </c>
      <c r="K9439" t="s">
        <v>2343</v>
      </c>
      <c r="L9439" t="s">
        <v>43</v>
      </c>
      <c r="M9439">
        <v>92054</v>
      </c>
      <c r="N9439" t="s">
        <v>44</v>
      </c>
      <c r="O9439" t="s">
        <v>6014</v>
      </c>
      <c r="P9439" t="s">
        <v>46</v>
      </c>
      <c r="Q9439" t="s">
        <v>90</v>
      </c>
      <c r="R9439" t="s">
        <v>6015</v>
      </c>
      <c r="S9439">
        <v>12.96</v>
      </c>
      <c r="T9439">
        <v>2</v>
      </c>
      <c r="U9439">
        <v>0</v>
      </c>
      <c r="V9439">
        <v>6.2208000000000006</v>
      </c>
    </row>
    <row r="9440" spans="1:22" x14ac:dyDescent="0.25">
      <c r="A9440">
        <v>9439</v>
      </c>
      <c r="B9440" t="s">
        <v>10618</v>
      </c>
      <c r="C9440">
        <v>2014</v>
      </c>
      <c r="D9440" s="1">
        <v>41852</v>
      </c>
      <c r="E9440" s="1">
        <v>41857</v>
      </c>
      <c r="F9440" t="s">
        <v>50</v>
      </c>
      <c r="G9440" t="s">
        <v>3467</v>
      </c>
      <c r="H9440" t="s">
        <v>3468</v>
      </c>
      <c r="I9440" t="s">
        <v>26</v>
      </c>
      <c r="J9440" t="s">
        <v>27</v>
      </c>
      <c r="K9440" t="s">
        <v>146</v>
      </c>
      <c r="L9440" t="s">
        <v>147</v>
      </c>
      <c r="M9440">
        <v>19134</v>
      </c>
      <c r="N9440" t="s">
        <v>148</v>
      </c>
      <c r="O9440" t="s">
        <v>5157</v>
      </c>
      <c r="P9440" t="s">
        <v>71</v>
      </c>
      <c r="Q9440" t="s">
        <v>72</v>
      </c>
      <c r="R9440" t="s">
        <v>5158</v>
      </c>
      <c r="S9440">
        <v>285.57599999999996</v>
      </c>
      <c r="T9440">
        <v>4</v>
      </c>
      <c r="U9440">
        <v>0.4</v>
      </c>
      <c r="V9440">
        <v>-57.115200000000016</v>
      </c>
    </row>
    <row r="9441" spans="1:22" x14ac:dyDescent="0.25">
      <c r="A9441">
        <v>9440</v>
      </c>
      <c r="B9441" t="s">
        <v>10619</v>
      </c>
      <c r="C9441">
        <v>2011</v>
      </c>
      <c r="D9441" s="1">
        <v>40828</v>
      </c>
      <c r="E9441" s="1">
        <v>40833</v>
      </c>
      <c r="F9441" t="s">
        <v>50</v>
      </c>
      <c r="G9441" t="s">
        <v>8553</v>
      </c>
      <c r="H9441" t="s">
        <v>8554</v>
      </c>
      <c r="I9441" t="s">
        <v>41</v>
      </c>
      <c r="J9441" t="s">
        <v>27</v>
      </c>
      <c r="K9441" t="s">
        <v>303</v>
      </c>
      <c r="L9441" t="s">
        <v>211</v>
      </c>
      <c r="M9441">
        <v>60623</v>
      </c>
      <c r="N9441" t="s">
        <v>105</v>
      </c>
      <c r="O9441" t="s">
        <v>4825</v>
      </c>
      <c r="P9441" t="s">
        <v>46</v>
      </c>
      <c r="Q9441" t="s">
        <v>578</v>
      </c>
      <c r="R9441" t="s">
        <v>4826</v>
      </c>
      <c r="S9441">
        <v>22.240000000000002</v>
      </c>
      <c r="T9441">
        <v>2</v>
      </c>
      <c r="U9441">
        <v>0.2</v>
      </c>
      <c r="V9441">
        <v>2.5019999999999971</v>
      </c>
    </row>
    <row r="9442" spans="1:22" x14ac:dyDescent="0.25">
      <c r="A9442">
        <v>9441</v>
      </c>
      <c r="B9442" t="s">
        <v>10620</v>
      </c>
      <c r="C9442">
        <v>2011</v>
      </c>
      <c r="D9442" s="1">
        <v>40688</v>
      </c>
      <c r="E9442" s="1">
        <v>40692</v>
      </c>
      <c r="F9442" t="s">
        <v>50</v>
      </c>
      <c r="G9442" t="s">
        <v>8463</v>
      </c>
      <c r="H9442" t="s">
        <v>8464</v>
      </c>
      <c r="I9442" t="s">
        <v>26</v>
      </c>
      <c r="J9442" t="s">
        <v>27</v>
      </c>
      <c r="K9442" t="s">
        <v>266</v>
      </c>
      <c r="L9442" t="s">
        <v>267</v>
      </c>
      <c r="M9442">
        <v>10035</v>
      </c>
      <c r="N9442" t="s">
        <v>148</v>
      </c>
      <c r="O9442" t="s">
        <v>6325</v>
      </c>
      <c r="P9442" t="s">
        <v>46</v>
      </c>
      <c r="Q9442" t="s">
        <v>90</v>
      </c>
      <c r="R9442" t="s">
        <v>6326</v>
      </c>
      <c r="S9442">
        <v>14.62</v>
      </c>
      <c r="T9442">
        <v>2</v>
      </c>
      <c r="U9442">
        <v>0</v>
      </c>
      <c r="V9442">
        <v>6.7251999999999992</v>
      </c>
    </row>
    <row r="9443" spans="1:22" x14ac:dyDescent="0.25">
      <c r="A9443">
        <v>9442</v>
      </c>
      <c r="B9443" t="s">
        <v>10621</v>
      </c>
      <c r="C9443">
        <v>2011</v>
      </c>
      <c r="D9443" s="1">
        <v>40906</v>
      </c>
      <c r="E9443" s="1">
        <v>40908</v>
      </c>
      <c r="F9443" t="s">
        <v>23</v>
      </c>
      <c r="G9443" t="s">
        <v>10622</v>
      </c>
      <c r="H9443" t="s">
        <v>10623</v>
      </c>
      <c r="I9443" t="s">
        <v>26</v>
      </c>
      <c r="J9443" t="s">
        <v>27</v>
      </c>
      <c r="K9443" t="s">
        <v>4255</v>
      </c>
      <c r="L9443" t="s">
        <v>498</v>
      </c>
      <c r="M9443">
        <v>44240</v>
      </c>
      <c r="N9443" t="s">
        <v>148</v>
      </c>
      <c r="O9443" t="s">
        <v>4821</v>
      </c>
      <c r="P9443" t="s">
        <v>46</v>
      </c>
      <c r="Q9443" t="s">
        <v>78</v>
      </c>
      <c r="R9443" t="s">
        <v>4822</v>
      </c>
      <c r="S9443">
        <v>48.36</v>
      </c>
      <c r="T9443">
        <v>5</v>
      </c>
      <c r="U9443">
        <v>0.2</v>
      </c>
      <c r="V9443">
        <v>6.0449999999999946</v>
      </c>
    </row>
    <row r="9444" spans="1:22" x14ac:dyDescent="0.25">
      <c r="A9444">
        <v>9443</v>
      </c>
      <c r="B9444" t="s">
        <v>10624</v>
      </c>
      <c r="C9444">
        <v>2014</v>
      </c>
      <c r="D9444" s="1">
        <v>41737</v>
      </c>
      <c r="E9444" s="1">
        <v>41741</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1.2192000000000007</v>
      </c>
    </row>
    <row r="9445" spans="1:22" x14ac:dyDescent="0.25">
      <c r="A9445">
        <v>9444</v>
      </c>
      <c r="B9445" t="s">
        <v>10624</v>
      </c>
      <c r="C9445">
        <v>2014</v>
      </c>
      <c r="D9445" s="1">
        <v>41737</v>
      </c>
      <c r="E9445" s="1">
        <v>41741</v>
      </c>
      <c r="F9445" t="s">
        <v>50</v>
      </c>
      <c r="G9445" t="s">
        <v>3044</v>
      </c>
      <c r="H9445" t="s">
        <v>3045</v>
      </c>
      <c r="I9445" t="s">
        <v>102</v>
      </c>
      <c r="J9445" t="s">
        <v>27</v>
      </c>
      <c r="K9445" t="s">
        <v>1521</v>
      </c>
      <c r="L9445" t="s">
        <v>54</v>
      </c>
      <c r="M9445">
        <v>32216</v>
      </c>
      <c r="N9445" t="s">
        <v>30</v>
      </c>
      <c r="O9445" t="s">
        <v>3208</v>
      </c>
      <c r="P9445" t="s">
        <v>71</v>
      </c>
      <c r="Q9445" t="s">
        <v>72</v>
      </c>
      <c r="R9445" t="s">
        <v>3209</v>
      </c>
      <c r="S9445">
        <v>219.18400000000003</v>
      </c>
      <c r="T9445">
        <v>2</v>
      </c>
      <c r="U9445">
        <v>0.2</v>
      </c>
      <c r="V9445">
        <v>19.178600000000003</v>
      </c>
    </row>
    <row r="9446" spans="1:22" x14ac:dyDescent="0.25">
      <c r="A9446">
        <v>9445</v>
      </c>
      <c r="B9446" t="s">
        <v>10625</v>
      </c>
      <c r="C9446">
        <v>2012</v>
      </c>
      <c r="D9446" s="1">
        <v>40969</v>
      </c>
      <c r="E9446" s="1">
        <v>40970</v>
      </c>
      <c r="F9446" t="s">
        <v>188</v>
      </c>
      <c r="G9446" t="s">
        <v>7262</v>
      </c>
      <c r="H9446" t="s">
        <v>7263</v>
      </c>
      <c r="I9446" t="s">
        <v>41</v>
      </c>
      <c r="J9446" t="s">
        <v>27</v>
      </c>
      <c r="K9446" t="s">
        <v>4013</v>
      </c>
      <c r="L9446" t="s">
        <v>104</v>
      </c>
      <c r="M9446">
        <v>75019</v>
      </c>
      <c r="N9446" t="s">
        <v>105</v>
      </c>
      <c r="O9446" t="s">
        <v>7160</v>
      </c>
      <c r="P9446" t="s">
        <v>71</v>
      </c>
      <c r="Q9446" t="s">
        <v>72</v>
      </c>
      <c r="R9446" t="s">
        <v>7161</v>
      </c>
      <c r="S9446">
        <v>95.84</v>
      </c>
      <c r="T9446">
        <v>4</v>
      </c>
      <c r="U9446">
        <v>0.2</v>
      </c>
      <c r="V9446">
        <v>34.741999999999997</v>
      </c>
    </row>
    <row r="9447" spans="1:22" x14ac:dyDescent="0.25">
      <c r="A9447">
        <v>9446</v>
      </c>
      <c r="B9447" t="s">
        <v>10626</v>
      </c>
      <c r="C9447">
        <v>2012</v>
      </c>
      <c r="D9447" s="1">
        <v>41058</v>
      </c>
      <c r="E9447" s="1">
        <v>41063</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x14ac:dyDescent="0.25">
      <c r="A9448">
        <v>9447</v>
      </c>
      <c r="B9448" t="s">
        <v>10627</v>
      </c>
      <c r="C9448">
        <v>2013</v>
      </c>
      <c r="D9448" s="1">
        <v>41540</v>
      </c>
      <c r="E9448" s="1">
        <v>41546</v>
      </c>
      <c r="F9448" t="s">
        <v>50</v>
      </c>
      <c r="G9448" t="s">
        <v>6021</v>
      </c>
      <c r="H9448" t="s">
        <v>6022</v>
      </c>
      <c r="I9448" t="s">
        <v>26</v>
      </c>
      <c r="J9448" t="s">
        <v>27</v>
      </c>
      <c r="K9448" t="s">
        <v>1479</v>
      </c>
      <c r="L9448" t="s">
        <v>254</v>
      </c>
      <c r="M9448">
        <v>46226</v>
      </c>
      <c r="N9448" t="s">
        <v>105</v>
      </c>
      <c r="O9448" t="s">
        <v>5565</v>
      </c>
      <c r="P9448" t="s">
        <v>46</v>
      </c>
      <c r="Q9448" t="s">
        <v>90</v>
      </c>
      <c r="R9448" t="s">
        <v>5566</v>
      </c>
      <c r="S9448">
        <v>35.880000000000003</v>
      </c>
      <c r="T9448">
        <v>6</v>
      </c>
      <c r="U9448">
        <v>0</v>
      </c>
      <c r="V9448">
        <v>16.146000000000001</v>
      </c>
    </row>
    <row r="9449" spans="1:22" x14ac:dyDescent="0.25">
      <c r="A9449">
        <v>9448</v>
      </c>
      <c r="B9449" t="s">
        <v>10628</v>
      </c>
      <c r="C9449">
        <v>2014</v>
      </c>
      <c r="D9449" s="1">
        <v>41787</v>
      </c>
      <c r="E9449" s="1">
        <v>41794</v>
      </c>
      <c r="F9449" t="s">
        <v>50</v>
      </c>
      <c r="G9449" t="s">
        <v>364</v>
      </c>
      <c r="H9449" t="s">
        <v>365</v>
      </c>
      <c r="I9449" t="s">
        <v>26</v>
      </c>
      <c r="J9449" t="s">
        <v>27</v>
      </c>
      <c r="K9449" t="s">
        <v>4548</v>
      </c>
      <c r="L9449" t="s">
        <v>649</v>
      </c>
      <c r="M9449">
        <v>74133</v>
      </c>
      <c r="N9449" t="s">
        <v>105</v>
      </c>
      <c r="O9449" t="s">
        <v>194</v>
      </c>
      <c r="P9449" t="s">
        <v>32</v>
      </c>
      <c r="Q9449" t="s">
        <v>65</v>
      </c>
      <c r="R9449" t="s">
        <v>195</v>
      </c>
      <c r="S9449">
        <v>477.29999999999995</v>
      </c>
      <c r="T9449">
        <v>5</v>
      </c>
      <c r="U9449">
        <v>0</v>
      </c>
      <c r="V9449">
        <v>138.41699999999997</v>
      </c>
    </row>
    <row r="9450" spans="1:22" x14ac:dyDescent="0.25">
      <c r="A9450">
        <v>9449</v>
      </c>
      <c r="B9450" t="s">
        <v>10629</v>
      </c>
      <c r="C9450">
        <v>2013</v>
      </c>
      <c r="D9450" s="1">
        <v>41535</v>
      </c>
      <c r="E9450" s="1">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x14ac:dyDescent="0.25">
      <c r="A9451">
        <v>9450</v>
      </c>
      <c r="B9451" t="s">
        <v>10630</v>
      </c>
      <c r="C9451">
        <v>2011</v>
      </c>
      <c r="D9451" s="1">
        <v>40794</v>
      </c>
      <c r="E9451" s="1">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3.0127999999999995</v>
      </c>
    </row>
    <row r="9452" spans="1:22" x14ac:dyDescent="0.25">
      <c r="A9452">
        <v>9451</v>
      </c>
      <c r="B9452" t="s">
        <v>10631</v>
      </c>
      <c r="C9452">
        <v>2014</v>
      </c>
      <c r="D9452" s="1">
        <v>41794</v>
      </c>
      <c r="E9452" s="1">
        <v>41798</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5.4503999999999913</v>
      </c>
    </row>
    <row r="9453" spans="1:22" x14ac:dyDescent="0.25">
      <c r="A9453">
        <v>9452</v>
      </c>
      <c r="B9453" t="s">
        <v>10632</v>
      </c>
      <c r="C9453">
        <v>2012</v>
      </c>
      <c r="D9453" s="1">
        <v>41180</v>
      </c>
      <c r="E9453" s="1">
        <v>41187</v>
      </c>
      <c r="F9453" t="s">
        <v>50</v>
      </c>
      <c r="G9453" t="s">
        <v>4512</v>
      </c>
      <c r="H9453" t="s">
        <v>4513</v>
      </c>
      <c r="I9453" t="s">
        <v>41</v>
      </c>
      <c r="J9453" t="s">
        <v>27</v>
      </c>
      <c r="K9453" t="s">
        <v>42</v>
      </c>
      <c r="L9453" t="s">
        <v>43</v>
      </c>
      <c r="M9453">
        <v>90032</v>
      </c>
      <c r="N9453" t="s">
        <v>44</v>
      </c>
      <c r="O9453" t="s">
        <v>4365</v>
      </c>
      <c r="P9453" t="s">
        <v>46</v>
      </c>
      <c r="Q9453" t="s">
        <v>78</v>
      </c>
      <c r="R9453" t="s">
        <v>4366</v>
      </c>
      <c r="S9453">
        <v>186.14999999999998</v>
      </c>
      <c r="T9453">
        <v>3</v>
      </c>
      <c r="U9453">
        <v>0</v>
      </c>
      <c r="V9453">
        <v>55.844999999999985</v>
      </c>
    </row>
    <row r="9454" spans="1:22" x14ac:dyDescent="0.25">
      <c r="A9454">
        <v>9453</v>
      </c>
      <c r="B9454" t="s">
        <v>10632</v>
      </c>
      <c r="C9454">
        <v>2012</v>
      </c>
      <c r="D9454" s="1">
        <v>41180</v>
      </c>
      <c r="E9454" s="1">
        <v>41187</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26.582399999999986</v>
      </c>
    </row>
    <row r="9455" spans="1:22" x14ac:dyDescent="0.25">
      <c r="A9455">
        <v>9454</v>
      </c>
      <c r="B9455" t="s">
        <v>10632</v>
      </c>
      <c r="C9455">
        <v>2012</v>
      </c>
      <c r="D9455" s="1">
        <v>41180</v>
      </c>
      <c r="E9455" s="1">
        <v>41187</v>
      </c>
      <c r="F9455" t="s">
        <v>50</v>
      </c>
      <c r="G9455" t="s">
        <v>4512</v>
      </c>
      <c r="H9455" t="s">
        <v>4513</v>
      </c>
      <c r="I9455" t="s">
        <v>41</v>
      </c>
      <c r="J9455" t="s">
        <v>27</v>
      </c>
      <c r="K9455" t="s">
        <v>42</v>
      </c>
      <c r="L9455" t="s">
        <v>43</v>
      </c>
      <c r="M9455">
        <v>90032</v>
      </c>
      <c r="N9455" t="s">
        <v>44</v>
      </c>
      <c r="O9455" t="s">
        <v>9093</v>
      </c>
      <c r="P9455" t="s">
        <v>46</v>
      </c>
      <c r="Q9455" t="s">
        <v>578</v>
      </c>
      <c r="R9455" t="s">
        <v>9094</v>
      </c>
      <c r="S9455">
        <v>47.19</v>
      </c>
      <c r="T9455">
        <v>3</v>
      </c>
      <c r="U9455">
        <v>0</v>
      </c>
      <c r="V9455">
        <v>13.685099999999995</v>
      </c>
    </row>
    <row r="9456" spans="1:22" x14ac:dyDescent="0.25">
      <c r="A9456">
        <v>9455</v>
      </c>
      <c r="B9456" t="s">
        <v>10632</v>
      </c>
      <c r="C9456">
        <v>2012</v>
      </c>
      <c r="D9456" s="1">
        <v>41180</v>
      </c>
      <c r="E9456" s="1">
        <v>41187</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-8.2763999999999971</v>
      </c>
    </row>
    <row r="9457" spans="1:22" x14ac:dyDescent="0.25">
      <c r="A9457">
        <v>9456</v>
      </c>
      <c r="B9457" t="s">
        <v>10633</v>
      </c>
      <c r="C9457">
        <v>2013</v>
      </c>
      <c r="D9457" s="1">
        <v>41442</v>
      </c>
      <c r="E9457" s="1">
        <v>41445</v>
      </c>
      <c r="F9457" t="s">
        <v>23</v>
      </c>
      <c r="G9457" t="s">
        <v>2599</v>
      </c>
      <c r="H9457" t="s">
        <v>2600</v>
      </c>
      <c r="I9457" t="s">
        <v>102</v>
      </c>
      <c r="J9457" t="s">
        <v>27</v>
      </c>
      <c r="K9457" t="s">
        <v>6243</v>
      </c>
      <c r="L9457" t="s">
        <v>335</v>
      </c>
      <c r="M9457">
        <v>37421</v>
      </c>
      <c r="N9457" t="s">
        <v>30</v>
      </c>
      <c r="O9457" t="s">
        <v>10634</v>
      </c>
      <c r="P9457" t="s">
        <v>71</v>
      </c>
      <c r="Q9457" t="s">
        <v>682</v>
      </c>
      <c r="R9457" t="s">
        <v>10635</v>
      </c>
      <c r="S9457">
        <v>91.474999999999994</v>
      </c>
      <c r="T9457">
        <v>1</v>
      </c>
      <c r="U9457">
        <v>0.5</v>
      </c>
      <c r="V9457">
        <v>-1.8294999999999959</v>
      </c>
    </row>
    <row r="9458" spans="1:22" x14ac:dyDescent="0.25">
      <c r="A9458">
        <v>9457</v>
      </c>
      <c r="B9458" t="s">
        <v>10636</v>
      </c>
      <c r="C9458">
        <v>2014</v>
      </c>
      <c r="D9458" s="1">
        <v>41787</v>
      </c>
      <c r="E9458" s="1">
        <v>41794</v>
      </c>
      <c r="F9458" t="s">
        <v>50</v>
      </c>
      <c r="G9458" t="s">
        <v>2546</v>
      </c>
      <c r="H9458" t="s">
        <v>2547</v>
      </c>
      <c r="I9458" t="s">
        <v>41</v>
      </c>
      <c r="J9458" t="s">
        <v>27</v>
      </c>
      <c r="K9458" t="s">
        <v>4488</v>
      </c>
      <c r="L9458" t="s">
        <v>88</v>
      </c>
      <c r="M9458">
        <v>27405</v>
      </c>
      <c r="N9458" t="s">
        <v>30</v>
      </c>
      <c r="O9458" t="s">
        <v>10637</v>
      </c>
      <c r="P9458" t="s">
        <v>71</v>
      </c>
      <c r="Q9458" t="s">
        <v>161</v>
      </c>
      <c r="R9458" t="s">
        <v>10638</v>
      </c>
      <c r="S9458">
        <v>27.192</v>
      </c>
      <c r="T9458">
        <v>3</v>
      </c>
      <c r="U9458">
        <v>0.2</v>
      </c>
      <c r="V9458">
        <v>0.33989999999999654</v>
      </c>
    </row>
    <row r="9459" spans="1:22" x14ac:dyDescent="0.25">
      <c r="A9459">
        <v>9458</v>
      </c>
      <c r="B9459" t="s">
        <v>10636</v>
      </c>
      <c r="C9459">
        <v>2014</v>
      </c>
      <c r="D9459" s="1">
        <v>41787</v>
      </c>
      <c r="E9459" s="1">
        <v>41794</v>
      </c>
      <c r="F9459" t="s">
        <v>50</v>
      </c>
      <c r="G9459" t="s">
        <v>2546</v>
      </c>
      <c r="H9459" t="s">
        <v>2547</v>
      </c>
      <c r="I9459" t="s">
        <v>41</v>
      </c>
      <c r="J9459" t="s">
        <v>27</v>
      </c>
      <c r="K9459" t="s">
        <v>4488</v>
      </c>
      <c r="L9459" t="s">
        <v>88</v>
      </c>
      <c r="M9459">
        <v>27405</v>
      </c>
      <c r="N9459" t="s">
        <v>30</v>
      </c>
      <c r="O9459" t="s">
        <v>4944</v>
      </c>
      <c r="P9459" t="s">
        <v>46</v>
      </c>
      <c r="Q9459" t="s">
        <v>75</v>
      </c>
      <c r="R9459" t="s">
        <v>4945</v>
      </c>
      <c r="S9459">
        <v>12.059999999999999</v>
      </c>
      <c r="T9459">
        <v>5</v>
      </c>
      <c r="U9459">
        <v>0.7</v>
      </c>
      <c r="V9459">
        <v>-10.050000000000001</v>
      </c>
    </row>
    <row r="9460" spans="1:22" x14ac:dyDescent="0.25">
      <c r="A9460">
        <v>9459</v>
      </c>
      <c r="B9460" t="s">
        <v>10639</v>
      </c>
      <c r="C9460">
        <v>2011</v>
      </c>
      <c r="D9460" s="1">
        <v>40825</v>
      </c>
      <c r="E9460" s="1">
        <v>40830</v>
      </c>
      <c r="F9460" t="s">
        <v>50</v>
      </c>
      <c r="G9460" t="s">
        <v>711</v>
      </c>
      <c r="H9460" t="s">
        <v>712</v>
      </c>
      <c r="I9460" t="s">
        <v>26</v>
      </c>
      <c r="J9460" t="s">
        <v>27</v>
      </c>
      <c r="K9460" t="s">
        <v>127</v>
      </c>
      <c r="L9460" t="s">
        <v>43</v>
      </c>
      <c r="M9460">
        <v>94122</v>
      </c>
      <c r="N9460" t="s">
        <v>44</v>
      </c>
      <c r="O9460" t="s">
        <v>1122</v>
      </c>
      <c r="P9460" t="s">
        <v>46</v>
      </c>
      <c r="Q9460" t="s">
        <v>68</v>
      </c>
      <c r="R9460" t="s">
        <v>1123</v>
      </c>
      <c r="S9460">
        <v>144.60000000000002</v>
      </c>
      <c r="T9460">
        <v>3</v>
      </c>
      <c r="U9460">
        <v>0</v>
      </c>
      <c r="V9460">
        <v>41.933999999999983</v>
      </c>
    </row>
    <row r="9461" spans="1:22" x14ac:dyDescent="0.25">
      <c r="A9461">
        <v>9460</v>
      </c>
      <c r="B9461" t="s">
        <v>10639</v>
      </c>
      <c r="C9461">
        <v>2011</v>
      </c>
      <c r="D9461" s="1">
        <v>40825</v>
      </c>
      <c r="E9461" s="1">
        <v>40830</v>
      </c>
      <c r="F9461" t="s">
        <v>50</v>
      </c>
      <c r="G9461" t="s">
        <v>711</v>
      </c>
      <c r="H9461" t="s">
        <v>712</v>
      </c>
      <c r="I9461" t="s">
        <v>26</v>
      </c>
      <c r="J9461" t="s">
        <v>27</v>
      </c>
      <c r="K9461" t="s">
        <v>127</v>
      </c>
      <c r="L9461" t="s">
        <v>43</v>
      </c>
      <c r="M9461">
        <v>94122</v>
      </c>
      <c r="N9461" t="s">
        <v>44</v>
      </c>
      <c r="O9461" t="s">
        <v>8133</v>
      </c>
      <c r="P9461" t="s">
        <v>71</v>
      </c>
      <c r="Q9461" t="s">
        <v>72</v>
      </c>
      <c r="R9461" t="s">
        <v>8134</v>
      </c>
      <c r="S9461">
        <v>15.991999999999999</v>
      </c>
      <c r="T9461">
        <v>1</v>
      </c>
      <c r="U9461">
        <v>0.2</v>
      </c>
      <c r="V9461">
        <v>-2.9985000000000022</v>
      </c>
    </row>
    <row r="9462" spans="1:22" x14ac:dyDescent="0.25">
      <c r="A9462">
        <v>9461</v>
      </c>
      <c r="B9462" t="s">
        <v>10640</v>
      </c>
      <c r="C9462">
        <v>2011</v>
      </c>
      <c r="D9462" s="1">
        <v>40864</v>
      </c>
      <c r="E9462" s="1">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x14ac:dyDescent="0.25">
      <c r="A9463">
        <v>9462</v>
      </c>
      <c r="B9463" t="s">
        <v>10641</v>
      </c>
      <c r="C9463">
        <v>2011</v>
      </c>
      <c r="D9463" s="1">
        <v>40835</v>
      </c>
      <c r="E9463" s="1">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20.097000000000008</v>
      </c>
    </row>
    <row r="9464" spans="1:22" x14ac:dyDescent="0.25">
      <c r="A9464">
        <v>9463</v>
      </c>
      <c r="B9464" t="s">
        <v>10642</v>
      </c>
      <c r="C9464">
        <v>2014</v>
      </c>
      <c r="D9464" s="1">
        <v>41969</v>
      </c>
      <c r="E9464" s="1">
        <v>41974</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168.47040000000004</v>
      </c>
    </row>
    <row r="9465" spans="1:22" x14ac:dyDescent="0.25">
      <c r="A9465">
        <v>9464</v>
      </c>
      <c r="B9465" t="s">
        <v>10643</v>
      </c>
      <c r="C9465">
        <v>2011</v>
      </c>
      <c r="D9465" s="1">
        <v>40602</v>
      </c>
      <c r="E9465" s="1">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19.456000000000003</v>
      </c>
      <c r="T9465">
        <v>4</v>
      </c>
      <c r="U9465">
        <v>0.2</v>
      </c>
      <c r="V9465">
        <v>3.4047999999999981</v>
      </c>
    </row>
    <row r="9466" spans="1:22" x14ac:dyDescent="0.25">
      <c r="A9466">
        <v>9465</v>
      </c>
      <c r="B9466" t="s">
        <v>10644</v>
      </c>
      <c r="C9466">
        <v>2011</v>
      </c>
      <c r="D9466" s="1">
        <v>40898</v>
      </c>
      <c r="E9466" s="1">
        <v>40902</v>
      </c>
      <c r="F9466" t="s">
        <v>50</v>
      </c>
      <c r="G9466" t="s">
        <v>4682</v>
      </c>
      <c r="H9466" t="s">
        <v>4683</v>
      </c>
      <c r="I9466" t="s">
        <v>26</v>
      </c>
      <c r="J9466" t="s">
        <v>27</v>
      </c>
      <c r="K9466" t="s">
        <v>606</v>
      </c>
      <c r="L9466" t="s">
        <v>245</v>
      </c>
      <c r="M9466">
        <v>19711</v>
      </c>
      <c r="N9466" t="s">
        <v>148</v>
      </c>
      <c r="O9466" t="s">
        <v>6835</v>
      </c>
      <c r="P9466" t="s">
        <v>46</v>
      </c>
      <c r="Q9466" t="s">
        <v>47</v>
      </c>
      <c r="R9466" t="s">
        <v>6836</v>
      </c>
      <c r="S9466">
        <v>17.28</v>
      </c>
      <c r="T9466">
        <v>6</v>
      </c>
      <c r="U9466">
        <v>0</v>
      </c>
      <c r="V9466">
        <v>7.9487999999999985</v>
      </c>
    </row>
    <row r="9467" spans="1:22" x14ac:dyDescent="0.25">
      <c r="A9467">
        <v>9466</v>
      </c>
      <c r="B9467" t="s">
        <v>10645</v>
      </c>
      <c r="C9467">
        <v>2013</v>
      </c>
      <c r="D9467" s="1">
        <v>41598</v>
      </c>
      <c r="E9467" s="1">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1.597999999999999</v>
      </c>
    </row>
    <row r="9468" spans="1:22" x14ac:dyDescent="0.25">
      <c r="A9468">
        <v>9467</v>
      </c>
      <c r="B9468" t="s">
        <v>10646</v>
      </c>
      <c r="C9468">
        <v>2014</v>
      </c>
      <c r="D9468" s="1">
        <v>41949</v>
      </c>
      <c r="E9468" s="1">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164.68800000000002</v>
      </c>
      <c r="T9468">
        <v>6</v>
      </c>
      <c r="U9468">
        <v>0.2</v>
      </c>
      <c r="V9468">
        <v>55.582200000000007</v>
      </c>
    </row>
    <row r="9469" spans="1:22" x14ac:dyDescent="0.25">
      <c r="A9469">
        <v>9468</v>
      </c>
      <c r="B9469" t="s">
        <v>10646</v>
      </c>
      <c r="C9469">
        <v>2014</v>
      </c>
      <c r="D9469" s="1">
        <v>41949</v>
      </c>
      <c r="E9469" s="1">
        <v>41954</v>
      </c>
      <c r="F9469" t="s">
        <v>23</v>
      </c>
      <c r="G9469" t="s">
        <v>4311</v>
      </c>
      <c r="H9469" t="s">
        <v>4312</v>
      </c>
      <c r="I9469" t="s">
        <v>26</v>
      </c>
      <c r="J9469" t="s">
        <v>27</v>
      </c>
      <c r="K9469" t="s">
        <v>266</v>
      </c>
      <c r="L9469" t="s">
        <v>267</v>
      </c>
      <c r="M9469">
        <v>10024</v>
      </c>
      <c r="N9469" t="s">
        <v>148</v>
      </c>
      <c r="O9469" t="s">
        <v>6943</v>
      </c>
      <c r="P9469" t="s">
        <v>32</v>
      </c>
      <c r="Q9469" t="s">
        <v>56</v>
      </c>
      <c r="R9469" t="s">
        <v>6944</v>
      </c>
      <c r="S9469">
        <v>166.5</v>
      </c>
      <c r="T9469">
        <v>2</v>
      </c>
      <c r="U9469">
        <v>0.4</v>
      </c>
      <c r="V9469">
        <v>-66.599999999999994</v>
      </c>
    </row>
    <row r="9470" spans="1:22" x14ac:dyDescent="0.25">
      <c r="A9470">
        <v>9469</v>
      </c>
      <c r="B9470" t="s">
        <v>10646</v>
      </c>
      <c r="C9470">
        <v>2014</v>
      </c>
      <c r="D9470" s="1">
        <v>41949</v>
      </c>
      <c r="E9470" s="1">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6.2208000000000006</v>
      </c>
    </row>
    <row r="9471" spans="1:22" x14ac:dyDescent="0.25">
      <c r="A9471">
        <v>9470</v>
      </c>
      <c r="B9471" t="s">
        <v>10646</v>
      </c>
      <c r="C9471">
        <v>2014</v>
      </c>
      <c r="D9471" s="1">
        <v>41949</v>
      </c>
      <c r="E9471" s="1">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53.260799999999996</v>
      </c>
    </row>
    <row r="9472" spans="1:22" x14ac:dyDescent="0.25">
      <c r="A9472">
        <v>9471</v>
      </c>
      <c r="B9472" t="s">
        <v>10646</v>
      </c>
      <c r="C9472">
        <v>2014</v>
      </c>
      <c r="D9472" s="1">
        <v>41949</v>
      </c>
      <c r="E9472" s="1">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3.9991999999999877</v>
      </c>
    </row>
    <row r="9473" spans="1:22" x14ac:dyDescent="0.25">
      <c r="A9473">
        <v>9472</v>
      </c>
      <c r="B9473" t="s">
        <v>10646</v>
      </c>
      <c r="C9473">
        <v>2014</v>
      </c>
      <c r="D9473" s="1">
        <v>41949</v>
      </c>
      <c r="E9473" s="1">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3.7127999999999997</v>
      </c>
    </row>
    <row r="9474" spans="1:22" x14ac:dyDescent="0.25">
      <c r="A9474">
        <v>9473</v>
      </c>
      <c r="B9474" t="s">
        <v>10646</v>
      </c>
      <c r="C9474">
        <v>2014</v>
      </c>
      <c r="D9474" s="1">
        <v>41949</v>
      </c>
      <c r="E9474" s="1">
        <v>41954</v>
      </c>
      <c r="F9474" t="s">
        <v>23</v>
      </c>
      <c r="G9474" t="s">
        <v>4311</v>
      </c>
      <c r="H9474" t="s">
        <v>4312</v>
      </c>
      <c r="I9474" t="s">
        <v>26</v>
      </c>
      <c r="J9474" t="s">
        <v>27</v>
      </c>
      <c r="K9474" t="s">
        <v>266</v>
      </c>
      <c r="L9474" t="s">
        <v>267</v>
      </c>
      <c r="M9474">
        <v>10024</v>
      </c>
      <c r="N9474" t="s">
        <v>148</v>
      </c>
      <c r="O9474" t="s">
        <v>6141</v>
      </c>
      <c r="P9474" t="s">
        <v>32</v>
      </c>
      <c r="Q9474" t="s">
        <v>36</v>
      </c>
      <c r="R9474" t="s">
        <v>6142</v>
      </c>
      <c r="S9474">
        <v>128.12400000000002</v>
      </c>
      <c r="T9474">
        <v>2</v>
      </c>
      <c r="U9474">
        <v>0.1</v>
      </c>
      <c r="V9474">
        <v>24.2012</v>
      </c>
    </row>
    <row r="9475" spans="1:22" x14ac:dyDescent="0.25">
      <c r="A9475">
        <v>9474</v>
      </c>
      <c r="B9475" t="s">
        <v>10646</v>
      </c>
      <c r="C9475">
        <v>2014</v>
      </c>
      <c r="D9475" s="1">
        <v>41949</v>
      </c>
      <c r="E9475" s="1">
        <v>41954</v>
      </c>
      <c r="F9475" t="s">
        <v>23</v>
      </c>
      <c r="G9475" t="s">
        <v>4311</v>
      </c>
      <c r="H9475" t="s">
        <v>4312</v>
      </c>
      <c r="I9475" t="s">
        <v>26</v>
      </c>
      <c r="J9475" t="s">
        <v>27</v>
      </c>
      <c r="K9475" t="s">
        <v>266</v>
      </c>
      <c r="L9475" t="s">
        <v>267</v>
      </c>
      <c r="M9475">
        <v>10024</v>
      </c>
      <c r="N9475" t="s">
        <v>148</v>
      </c>
      <c r="O9475" t="s">
        <v>8391</v>
      </c>
      <c r="P9475" t="s">
        <v>32</v>
      </c>
      <c r="Q9475" t="s">
        <v>65</v>
      </c>
      <c r="R9475" t="s">
        <v>8392</v>
      </c>
      <c r="S9475">
        <v>101.4</v>
      </c>
      <c r="T9475">
        <v>5</v>
      </c>
      <c r="U9475">
        <v>0</v>
      </c>
      <c r="V9475">
        <v>38.532000000000004</v>
      </c>
    </row>
    <row r="9476" spans="1:22" x14ac:dyDescent="0.25">
      <c r="A9476">
        <v>9475</v>
      </c>
      <c r="B9476" t="s">
        <v>10647</v>
      </c>
      <c r="C9476">
        <v>2012</v>
      </c>
      <c r="D9476" s="1">
        <v>41060</v>
      </c>
      <c r="E9476" s="1">
        <v>41065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x14ac:dyDescent="0.25">
      <c r="A9477">
        <v>9476</v>
      </c>
      <c r="B9477" t="s">
        <v>10647</v>
      </c>
      <c r="C9477">
        <v>2012</v>
      </c>
      <c r="D9477" s="1">
        <v>41060</v>
      </c>
      <c r="E9477" s="1">
        <v>41065</v>
      </c>
      <c r="F9477" t="s">
        <v>23</v>
      </c>
      <c r="G9477" t="s">
        <v>264</v>
      </c>
      <c r="H9477" t="s">
        <v>265</v>
      </c>
      <c r="I9477" t="s">
        <v>41</v>
      </c>
      <c r="J9477" t="s">
        <v>27</v>
      </c>
      <c r="K9477" t="s">
        <v>303</v>
      </c>
      <c r="L9477" t="s">
        <v>211</v>
      </c>
      <c r="M9477">
        <v>60653</v>
      </c>
      <c r="N9477" t="s">
        <v>105</v>
      </c>
      <c r="O9477" t="s">
        <v>4072</v>
      </c>
      <c r="P9477" t="s">
        <v>46</v>
      </c>
      <c r="Q9477" t="s">
        <v>90</v>
      </c>
      <c r="R9477" t="s">
        <v>4073</v>
      </c>
      <c r="S9477">
        <v>173.48800000000003</v>
      </c>
      <c r="T9477">
        <v>7</v>
      </c>
      <c r="U9477">
        <v>0.2</v>
      </c>
      <c r="V9477">
        <v>54.214999999999982</v>
      </c>
    </row>
    <row r="9478" spans="1:22" x14ac:dyDescent="0.25">
      <c r="A9478">
        <v>9477</v>
      </c>
      <c r="B9478" t="s">
        <v>10647</v>
      </c>
      <c r="C9478">
        <v>2012</v>
      </c>
      <c r="D9478" s="1">
        <v>41060</v>
      </c>
      <c r="E9478" s="1">
        <v>41065</v>
      </c>
      <c r="F9478" t="s">
        <v>23</v>
      </c>
      <c r="G9478" t="s">
        <v>264</v>
      </c>
      <c r="H9478" t="s">
        <v>265</v>
      </c>
      <c r="I9478" t="s">
        <v>41</v>
      </c>
      <c r="J9478" t="s">
        <v>27</v>
      </c>
      <c r="K9478" t="s">
        <v>303</v>
      </c>
      <c r="L9478" t="s">
        <v>211</v>
      </c>
      <c r="M9478">
        <v>60653</v>
      </c>
      <c r="N9478" t="s">
        <v>105</v>
      </c>
      <c r="O9478" t="s">
        <v>6624</v>
      </c>
      <c r="P9478" t="s">
        <v>32</v>
      </c>
      <c r="Q9478" t="s">
        <v>65</v>
      </c>
      <c r="R9478" t="s">
        <v>6625</v>
      </c>
      <c r="S9478">
        <v>51.56</v>
      </c>
      <c r="T9478">
        <v>2</v>
      </c>
      <c r="U9478">
        <v>0.6</v>
      </c>
      <c r="V9478">
        <v>-61.872</v>
      </c>
    </row>
    <row r="9479" spans="1:22" x14ac:dyDescent="0.25">
      <c r="A9479">
        <v>9478</v>
      </c>
      <c r="B9479" t="s">
        <v>10647</v>
      </c>
      <c r="C9479">
        <v>2012</v>
      </c>
      <c r="D9479" s="1">
        <v>41060</v>
      </c>
      <c r="E9479" s="1">
        <v>41065</v>
      </c>
      <c r="F9479" t="s">
        <v>23</v>
      </c>
      <c r="G9479" t="s">
        <v>264</v>
      </c>
      <c r="H9479" t="s">
        <v>265</v>
      </c>
      <c r="I9479" t="s">
        <v>41</v>
      </c>
      <c r="J9479" t="s">
        <v>27</v>
      </c>
      <c r="K9479" t="s">
        <v>303</v>
      </c>
      <c r="L9479" t="s">
        <v>211</v>
      </c>
      <c r="M9479">
        <v>60653</v>
      </c>
      <c r="N9479" t="s">
        <v>105</v>
      </c>
      <c r="O9479" t="s">
        <v>3877</v>
      </c>
      <c r="P9479" t="s">
        <v>46</v>
      </c>
      <c r="Q9479" t="s">
        <v>75</v>
      </c>
      <c r="R9479" t="s">
        <v>1214</v>
      </c>
      <c r="S9479">
        <v>3.5639999999999992</v>
      </c>
      <c r="T9479">
        <v>3</v>
      </c>
      <c r="U9479">
        <v>0.8</v>
      </c>
      <c r="V9479">
        <v>-6.2370000000000019</v>
      </c>
    </row>
    <row r="9480" spans="1:22" x14ac:dyDescent="0.25">
      <c r="A9480">
        <v>9479</v>
      </c>
      <c r="B9480" t="s">
        <v>10648</v>
      </c>
      <c r="C9480">
        <v>2011</v>
      </c>
      <c r="D9480" s="1">
        <v>40793</v>
      </c>
      <c r="E9480" s="1">
        <v>40800</v>
      </c>
      <c r="F9480" t="s">
        <v>50</v>
      </c>
      <c r="G9480" t="s">
        <v>7945</v>
      </c>
      <c r="H9480" t="s">
        <v>7946</v>
      </c>
      <c r="I9480" t="s">
        <v>26</v>
      </c>
      <c r="J9480" t="s">
        <v>27</v>
      </c>
      <c r="K9480" t="s">
        <v>10649</v>
      </c>
      <c r="L9480" t="s">
        <v>211</v>
      </c>
      <c r="M9480">
        <v>60543</v>
      </c>
      <c r="N9480" t="s">
        <v>105</v>
      </c>
      <c r="O9480" t="s">
        <v>5405</v>
      </c>
      <c r="P9480" t="s">
        <v>46</v>
      </c>
      <c r="Q9480" t="s">
        <v>269</v>
      </c>
      <c r="R9480" t="s">
        <v>5406</v>
      </c>
      <c r="S9480">
        <v>13.16</v>
      </c>
      <c r="T9480">
        <v>5</v>
      </c>
      <c r="U9480">
        <v>0.2</v>
      </c>
      <c r="V9480">
        <v>4.1124999999999998</v>
      </c>
    </row>
    <row r="9481" spans="1:22" x14ac:dyDescent="0.25">
      <c r="A9481">
        <v>9480</v>
      </c>
      <c r="B9481" t="s">
        <v>10648</v>
      </c>
      <c r="C9481">
        <v>2011</v>
      </c>
      <c r="D9481" s="1">
        <v>40793</v>
      </c>
      <c r="E9481" s="1">
        <v>40800</v>
      </c>
      <c r="F9481" t="s">
        <v>50</v>
      </c>
      <c r="G9481" t="s">
        <v>7945</v>
      </c>
      <c r="H9481" t="s">
        <v>7946</v>
      </c>
      <c r="I9481" t="s">
        <v>26</v>
      </c>
      <c r="J9481" t="s">
        <v>27</v>
      </c>
      <c r="K9481" t="s">
        <v>10649</v>
      </c>
      <c r="L9481" t="s">
        <v>211</v>
      </c>
      <c r="M9481">
        <v>60543</v>
      </c>
      <c r="N9481" t="s">
        <v>105</v>
      </c>
      <c r="O9481" t="s">
        <v>4832</v>
      </c>
      <c r="P9481" t="s">
        <v>46</v>
      </c>
      <c r="Q9481" t="s">
        <v>75</v>
      </c>
      <c r="R9481" t="s">
        <v>4833</v>
      </c>
      <c r="S9481">
        <v>3.8279999999999994</v>
      </c>
      <c r="T9481">
        <v>3</v>
      </c>
      <c r="U9481">
        <v>0.8</v>
      </c>
      <c r="V9481">
        <v>-6.5076000000000018</v>
      </c>
    </row>
    <row r="9482" spans="1:22" x14ac:dyDescent="0.25">
      <c r="A9482">
        <v>9481</v>
      </c>
      <c r="B9482" t="s">
        <v>10648</v>
      </c>
      <c r="C9482">
        <v>2011</v>
      </c>
      <c r="D9482" s="1">
        <v>40793</v>
      </c>
      <c r="E9482" s="1">
        <v>40800</v>
      </c>
      <c r="F9482" t="s">
        <v>50</v>
      </c>
      <c r="G9482" t="s">
        <v>7945</v>
      </c>
      <c r="H9482" t="s">
        <v>7946</v>
      </c>
      <c r="I9482" t="s">
        <v>26</v>
      </c>
      <c r="J9482" t="s">
        <v>27</v>
      </c>
      <c r="K9482" t="s">
        <v>10649</v>
      </c>
      <c r="L9482" t="s">
        <v>211</v>
      </c>
      <c r="M9482">
        <v>60543</v>
      </c>
      <c r="N9482" t="s">
        <v>105</v>
      </c>
      <c r="O9482" t="s">
        <v>2209</v>
      </c>
      <c r="P9482" t="s">
        <v>46</v>
      </c>
      <c r="Q9482" t="s">
        <v>75</v>
      </c>
      <c r="R9482" t="s">
        <v>2210</v>
      </c>
      <c r="S9482">
        <v>304.98999999999995</v>
      </c>
      <c r="T9482">
        <v>5</v>
      </c>
      <c r="U9482">
        <v>0.8</v>
      </c>
      <c r="V9482">
        <v>-533.73250000000007</v>
      </c>
    </row>
    <row r="9483" spans="1:22" x14ac:dyDescent="0.25">
      <c r="A9483">
        <v>9482</v>
      </c>
      <c r="B9483" t="s">
        <v>10650</v>
      </c>
      <c r="C9483">
        <v>2014</v>
      </c>
      <c r="D9483" s="1">
        <v>41950</v>
      </c>
      <c r="E9483" s="1">
        <v>41956</v>
      </c>
      <c r="F9483" t="s">
        <v>50</v>
      </c>
      <c r="G9483" t="s">
        <v>6076</v>
      </c>
      <c r="H9483" t="s">
        <v>6077</v>
      </c>
      <c r="I9483" t="s">
        <v>26</v>
      </c>
      <c r="J9483" t="s">
        <v>27</v>
      </c>
      <c r="K9483" t="s">
        <v>815</v>
      </c>
      <c r="L9483" t="s">
        <v>104</v>
      </c>
      <c r="M9483">
        <v>75220</v>
      </c>
      <c r="N9483" t="s">
        <v>105</v>
      </c>
      <c r="O9483" t="s">
        <v>349</v>
      </c>
      <c r="P9483" t="s">
        <v>46</v>
      </c>
      <c r="Q9483" t="s">
        <v>59</v>
      </c>
      <c r="R9483" t="s">
        <v>350</v>
      </c>
      <c r="S9483">
        <v>18.16</v>
      </c>
      <c r="T9483">
        <v>2</v>
      </c>
      <c r="U9483">
        <v>0.2</v>
      </c>
      <c r="V9483">
        <v>1.8160000000000016</v>
      </c>
    </row>
    <row r="9484" spans="1:22" x14ac:dyDescent="0.25">
      <c r="A9484">
        <v>9483</v>
      </c>
      <c r="B9484" t="s">
        <v>10651</v>
      </c>
      <c r="C9484">
        <v>2012</v>
      </c>
      <c r="D9484" s="1">
        <v>41080</v>
      </c>
      <c r="E9484" s="1">
        <v>41084</v>
      </c>
      <c r="F9484" t="s">
        <v>23</v>
      </c>
      <c r="G9484" t="s">
        <v>5319</v>
      </c>
      <c r="H9484" t="s">
        <v>5320</v>
      </c>
      <c r="I9484" t="s">
        <v>102</v>
      </c>
      <c r="J9484" t="s">
        <v>27</v>
      </c>
      <c r="K9484" t="s">
        <v>146</v>
      </c>
      <c r="L9484" t="s">
        <v>147</v>
      </c>
      <c r="M9484">
        <v>19134</v>
      </c>
      <c r="N9484" t="s">
        <v>148</v>
      </c>
      <c r="O9484" t="s">
        <v>2543</v>
      </c>
      <c r="P9484" t="s">
        <v>71</v>
      </c>
      <c r="Q9484" t="s">
        <v>161</v>
      </c>
      <c r="R9484" t="s">
        <v>2544</v>
      </c>
      <c r="S9484">
        <v>319.98400000000004</v>
      </c>
      <c r="T9484">
        <v>2</v>
      </c>
      <c r="U9484">
        <v>0.2</v>
      </c>
      <c r="V9484">
        <v>91.995400000000018</v>
      </c>
    </row>
    <row r="9485" spans="1:22" x14ac:dyDescent="0.25">
      <c r="A9485">
        <v>9484</v>
      </c>
      <c r="B9485" t="s">
        <v>10652</v>
      </c>
      <c r="C9485">
        <v>2011</v>
      </c>
      <c r="D9485" s="1">
        <v>40746</v>
      </c>
      <c r="E9485" s="1">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6.4943999999999988</v>
      </c>
    </row>
    <row r="9486" spans="1:22" x14ac:dyDescent="0.25">
      <c r="A9486">
        <v>9485</v>
      </c>
      <c r="B9486" t="s">
        <v>10653</v>
      </c>
      <c r="C9486">
        <v>2013</v>
      </c>
      <c r="D9486" s="1">
        <v>41611</v>
      </c>
      <c r="E9486" s="1">
        <v>41613</v>
      </c>
      <c r="F9486" t="s">
        <v>23</v>
      </c>
      <c r="G9486" t="s">
        <v>4193</v>
      </c>
      <c r="H9486" t="s">
        <v>4194</v>
      </c>
      <c r="I9486" t="s">
        <v>41</v>
      </c>
      <c r="J9486" t="s">
        <v>27</v>
      </c>
      <c r="K9486" t="s">
        <v>184</v>
      </c>
      <c r="L9486" t="s">
        <v>104</v>
      </c>
      <c r="M9486">
        <v>77036</v>
      </c>
      <c r="N9486" t="s">
        <v>105</v>
      </c>
      <c r="O9486" t="s">
        <v>7657</v>
      </c>
      <c r="P9486" t="s">
        <v>32</v>
      </c>
      <c r="Q9486" t="s">
        <v>33</v>
      </c>
      <c r="R9486" t="s">
        <v>7658</v>
      </c>
      <c r="S9486">
        <v>781.86399999999992</v>
      </c>
      <c r="T9486">
        <v>10</v>
      </c>
      <c r="U9486">
        <v>0.32</v>
      </c>
      <c r="V9486">
        <v>-137.97600000000008</v>
      </c>
    </row>
    <row r="9487" spans="1:22" x14ac:dyDescent="0.25">
      <c r="A9487">
        <v>9486</v>
      </c>
      <c r="B9487" t="s">
        <v>10653</v>
      </c>
      <c r="C9487">
        <v>2013</v>
      </c>
      <c r="D9487" s="1">
        <v>41611</v>
      </c>
      <c r="E9487" s="1">
        <v>41613</v>
      </c>
      <c r="F9487" t="s">
        <v>23</v>
      </c>
      <c r="G9487" t="s">
        <v>4193</v>
      </c>
      <c r="H9487" t="s">
        <v>4194</v>
      </c>
      <c r="I9487" t="s">
        <v>41</v>
      </c>
      <c r="J9487" t="s">
        <v>27</v>
      </c>
      <c r="K9487" t="s">
        <v>184</v>
      </c>
      <c r="L9487" t="s">
        <v>104</v>
      </c>
      <c r="M9487">
        <v>77036</v>
      </c>
      <c r="N9487" t="s">
        <v>105</v>
      </c>
      <c r="O9487" t="s">
        <v>4461</v>
      </c>
      <c r="P9487" t="s">
        <v>46</v>
      </c>
      <c r="Q9487" t="s">
        <v>90</v>
      </c>
      <c r="R9487" t="s">
        <v>4462</v>
      </c>
      <c r="S9487">
        <v>30.816000000000003</v>
      </c>
      <c r="T9487">
        <v>9</v>
      </c>
      <c r="U9487">
        <v>0.2</v>
      </c>
      <c r="V9487">
        <v>9.6299999999999955</v>
      </c>
    </row>
    <row r="9488" spans="1:22" x14ac:dyDescent="0.25">
      <c r="A9488">
        <v>9487</v>
      </c>
      <c r="B9488" t="s">
        <v>10654</v>
      </c>
      <c r="C9488">
        <v>2014</v>
      </c>
      <c r="D9488" s="1">
        <v>41925</v>
      </c>
      <c r="E9488" s="1">
        <v>41925</v>
      </c>
      <c r="F9488" t="s">
        <v>1290</v>
      </c>
      <c r="G9488" t="s">
        <v>1485</v>
      </c>
      <c r="H9488" t="s">
        <v>1486</v>
      </c>
      <c r="I9488" t="s">
        <v>26</v>
      </c>
      <c r="J9488" t="s">
        <v>27</v>
      </c>
      <c r="K9488" t="s">
        <v>5696</v>
      </c>
      <c r="L9488" t="s">
        <v>9725</v>
      </c>
      <c r="M9488">
        <v>26003</v>
      </c>
      <c r="N9488" t="s">
        <v>148</v>
      </c>
      <c r="O9488" t="s">
        <v>3326</v>
      </c>
      <c r="P9488" t="s">
        <v>32</v>
      </c>
      <c r="Q9488" t="s">
        <v>56</v>
      </c>
      <c r="R9488" t="s">
        <v>3327</v>
      </c>
      <c r="S9488">
        <v>673.34399999999994</v>
      </c>
      <c r="T9488">
        <v>3</v>
      </c>
      <c r="U9488">
        <v>0.3</v>
      </c>
      <c r="V9488">
        <v>-76.953599999999994</v>
      </c>
    </row>
    <row r="9489" spans="1:22" x14ac:dyDescent="0.25">
      <c r="A9489">
        <v>9488</v>
      </c>
      <c r="B9489" t="s">
        <v>10655</v>
      </c>
      <c r="C9489">
        <v>2014</v>
      </c>
      <c r="D9489" s="1">
        <v>41985</v>
      </c>
      <c r="E9489" s="1">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6.5400000000000009</v>
      </c>
      <c r="T9489">
        <v>3</v>
      </c>
      <c r="U9489">
        <v>0</v>
      </c>
      <c r="V9489">
        <v>2.1581999999999999</v>
      </c>
    </row>
    <row r="9490" spans="1:22" x14ac:dyDescent="0.25">
      <c r="A9490">
        <v>9489</v>
      </c>
      <c r="B9490" t="s">
        <v>10656</v>
      </c>
      <c r="C9490">
        <v>2012</v>
      </c>
      <c r="D9490" s="1">
        <v>41183</v>
      </c>
      <c r="E9490" s="1">
        <v>41186</v>
      </c>
      <c r="F9490" t="s">
        <v>188</v>
      </c>
      <c r="G9490" t="s">
        <v>660</v>
      </c>
      <c r="H9490" t="s">
        <v>661</v>
      </c>
      <c r="I9490" t="s">
        <v>26</v>
      </c>
      <c r="J9490" t="s">
        <v>27</v>
      </c>
      <c r="K9490" t="s">
        <v>419</v>
      </c>
      <c r="L9490" t="s">
        <v>420</v>
      </c>
      <c r="M9490">
        <v>97206</v>
      </c>
      <c r="N9490" t="s">
        <v>44</v>
      </c>
      <c r="O9490" t="s">
        <v>4464</v>
      </c>
      <c r="P9490" t="s">
        <v>71</v>
      </c>
      <c r="Q9490" t="s">
        <v>72</v>
      </c>
      <c r="R9490" t="s">
        <v>4465</v>
      </c>
      <c r="S9490">
        <v>572.80000000000007</v>
      </c>
      <c r="T9490">
        <v>2</v>
      </c>
      <c r="U9490">
        <v>0.2</v>
      </c>
      <c r="V9490">
        <v>50.120000000000033</v>
      </c>
    </row>
    <row r="9491" spans="1:22" x14ac:dyDescent="0.25">
      <c r="A9491">
        <v>9490</v>
      </c>
      <c r="B9491" t="s">
        <v>10657</v>
      </c>
      <c r="C9491">
        <v>2013</v>
      </c>
      <c r="D9491" s="1">
        <v>41492</v>
      </c>
      <c r="E9491" s="1">
        <v>41498</v>
      </c>
      <c r="F9491" t="s">
        <v>50</v>
      </c>
      <c r="G9491" t="s">
        <v>6864</v>
      </c>
      <c r="H9491" t="s">
        <v>6865</v>
      </c>
      <c r="I9491" t="s">
        <v>41</v>
      </c>
      <c r="J9491" t="s">
        <v>27</v>
      </c>
      <c r="K9491" t="s">
        <v>1681</v>
      </c>
      <c r="L9491" t="s">
        <v>358</v>
      </c>
      <c r="M9491">
        <v>35810</v>
      </c>
      <c r="N9491" t="s">
        <v>30</v>
      </c>
      <c r="O9491" t="s">
        <v>5148</v>
      </c>
      <c r="P9491" t="s">
        <v>46</v>
      </c>
      <c r="Q9491" t="s">
        <v>68</v>
      </c>
      <c r="R9491" t="s">
        <v>5149</v>
      </c>
      <c r="S9491">
        <v>197.04999999999998</v>
      </c>
      <c r="T9491">
        <v>7</v>
      </c>
      <c r="U9491">
        <v>0</v>
      </c>
      <c r="V9491">
        <v>59.114999999999981</v>
      </c>
    </row>
    <row r="9492" spans="1:22" x14ac:dyDescent="0.25">
      <c r="A9492">
        <v>9491</v>
      </c>
      <c r="B9492" t="s">
        <v>10658</v>
      </c>
      <c r="C9492">
        <v>2014</v>
      </c>
      <c r="D9492" s="1">
        <v>41643</v>
      </c>
      <c r="E9492" s="1">
        <v>41647</v>
      </c>
      <c r="F9492" t="s">
        <v>50</v>
      </c>
      <c r="G9492" t="s">
        <v>1734</v>
      </c>
      <c r="H9492" t="s">
        <v>1735</v>
      </c>
      <c r="I9492" t="s">
        <v>26</v>
      </c>
      <c r="J9492" t="s">
        <v>27</v>
      </c>
      <c r="K9492" t="s">
        <v>127</v>
      </c>
      <c r="L9492" t="s">
        <v>43</v>
      </c>
      <c r="M9492">
        <v>94110</v>
      </c>
      <c r="N9492" t="s">
        <v>44</v>
      </c>
      <c r="O9492" t="s">
        <v>1511</v>
      </c>
      <c r="P9492" t="s">
        <v>46</v>
      </c>
      <c r="Q9492" t="s">
        <v>75</v>
      </c>
      <c r="R9492" t="s">
        <v>1512</v>
      </c>
      <c r="S9492">
        <v>2022.2720000000002</v>
      </c>
      <c r="T9492">
        <v>8</v>
      </c>
      <c r="U9492">
        <v>0.2</v>
      </c>
      <c r="V9492">
        <v>682.5168000000001</v>
      </c>
    </row>
    <row r="9493" spans="1:22" x14ac:dyDescent="0.25">
      <c r="A9493">
        <v>9492</v>
      </c>
      <c r="B9493" t="s">
        <v>10658</v>
      </c>
      <c r="C9493">
        <v>2014</v>
      </c>
      <c r="D9493" s="1">
        <v>41643</v>
      </c>
      <c r="E9493" s="1">
        <v>41647</v>
      </c>
      <c r="F9493" t="s">
        <v>50</v>
      </c>
      <c r="G9493" t="s">
        <v>1734</v>
      </c>
      <c r="H9493" t="s">
        <v>1735</v>
      </c>
      <c r="I9493" t="s">
        <v>26</v>
      </c>
      <c r="J9493" t="s">
        <v>27</v>
      </c>
      <c r="K9493" t="s">
        <v>127</v>
      </c>
      <c r="L9493" t="s">
        <v>43</v>
      </c>
      <c r="M9493">
        <v>94110</v>
      </c>
      <c r="N9493" t="s">
        <v>44</v>
      </c>
      <c r="O9493" t="s">
        <v>5205</v>
      </c>
      <c r="P9493" t="s">
        <v>46</v>
      </c>
      <c r="Q9493" t="s">
        <v>68</v>
      </c>
      <c r="R9493" t="s">
        <v>5206</v>
      </c>
      <c r="S9493">
        <v>9.120000000000001</v>
      </c>
      <c r="T9493">
        <v>3</v>
      </c>
      <c r="U9493">
        <v>0</v>
      </c>
      <c r="V9493">
        <v>3.1007999999999996</v>
      </c>
    </row>
    <row r="9494" spans="1:22" x14ac:dyDescent="0.25">
      <c r="A9494">
        <v>9493</v>
      </c>
      <c r="B9494" t="s">
        <v>10659</v>
      </c>
      <c r="C9494">
        <v>2014</v>
      </c>
      <c r="D9494" s="1">
        <v>41951</v>
      </c>
      <c r="E9494" s="1">
        <v>41951</v>
      </c>
      <c r="F9494" t="s">
        <v>1290</v>
      </c>
      <c r="G9494" t="s">
        <v>6318</v>
      </c>
      <c r="H9494" t="s">
        <v>6319</v>
      </c>
      <c r="I9494" t="s">
        <v>26</v>
      </c>
      <c r="J9494" t="s">
        <v>27</v>
      </c>
      <c r="K9494" t="s">
        <v>4847</v>
      </c>
      <c r="L9494" t="s">
        <v>649</v>
      </c>
      <c r="M9494">
        <v>73120</v>
      </c>
      <c r="N9494" t="s">
        <v>105</v>
      </c>
      <c r="O9494" t="s">
        <v>108</v>
      </c>
      <c r="P9494" t="s">
        <v>46</v>
      </c>
      <c r="Q9494" t="s">
        <v>75</v>
      </c>
      <c r="R9494" t="s">
        <v>109</v>
      </c>
      <c r="S9494">
        <v>38.160000000000004</v>
      </c>
      <c r="T9494">
        <v>9</v>
      </c>
      <c r="U9494">
        <v>0</v>
      </c>
      <c r="V9494">
        <v>19.080000000000002</v>
      </c>
    </row>
    <row r="9495" spans="1:22" x14ac:dyDescent="0.25">
      <c r="A9495">
        <v>9494</v>
      </c>
      <c r="B9495" t="s">
        <v>10660</v>
      </c>
      <c r="C9495">
        <v>2013</v>
      </c>
      <c r="D9495" s="1">
        <v>41277</v>
      </c>
      <c r="E9495" s="1">
        <v>41282</v>
      </c>
      <c r="F9495" t="s">
        <v>50</v>
      </c>
      <c r="G9495" t="s">
        <v>5723</v>
      </c>
      <c r="H9495" t="s">
        <v>5724</v>
      </c>
      <c r="I9495" t="s">
        <v>41</v>
      </c>
      <c r="J9495" t="s">
        <v>27</v>
      </c>
      <c r="K9495" t="s">
        <v>7191</v>
      </c>
      <c r="L9495" t="s">
        <v>649</v>
      </c>
      <c r="M9495">
        <v>74012</v>
      </c>
      <c r="N9495" t="s">
        <v>105</v>
      </c>
      <c r="O9495" t="s">
        <v>1353</v>
      </c>
      <c r="P9495" t="s">
        <v>32</v>
      </c>
      <c r="Q9495" t="s">
        <v>56</v>
      </c>
      <c r="R9495" t="s">
        <v>1354</v>
      </c>
      <c r="S9495">
        <v>1592.8500000000001</v>
      </c>
      <c r="T9495">
        <v>7</v>
      </c>
      <c r="U9495">
        <v>0</v>
      </c>
      <c r="V9495">
        <v>350.42700000000002</v>
      </c>
    </row>
    <row r="9496" spans="1:22" x14ac:dyDescent="0.25">
      <c r="A9496">
        <v>9495</v>
      </c>
      <c r="B9496" t="s">
        <v>10660</v>
      </c>
      <c r="C9496">
        <v>2013</v>
      </c>
      <c r="D9496" s="1">
        <v>41277</v>
      </c>
      <c r="E9496" s="1">
        <v>41282</v>
      </c>
      <c r="F9496" t="s">
        <v>50</v>
      </c>
      <c r="G9496" t="s">
        <v>5723</v>
      </c>
      <c r="H9496" t="s">
        <v>5724</v>
      </c>
      <c r="I9496" t="s">
        <v>41</v>
      </c>
      <c r="J9496" t="s">
        <v>27</v>
      </c>
      <c r="K9496" t="s">
        <v>7191</v>
      </c>
      <c r="L9496" t="s">
        <v>649</v>
      </c>
      <c r="M9496">
        <v>74012</v>
      </c>
      <c r="N9496" t="s">
        <v>105</v>
      </c>
      <c r="O9496" t="s">
        <v>3877</v>
      </c>
      <c r="P9496" t="s">
        <v>46</v>
      </c>
      <c r="Q9496" t="s">
        <v>75</v>
      </c>
      <c r="R9496" t="s">
        <v>1214</v>
      </c>
      <c r="S9496">
        <v>11.88</v>
      </c>
      <c r="T9496">
        <v>2</v>
      </c>
      <c r="U9496">
        <v>0</v>
      </c>
      <c r="V9496">
        <v>5.3460000000000001</v>
      </c>
    </row>
    <row r="9497" spans="1:22" x14ac:dyDescent="0.25">
      <c r="A9497">
        <v>9496</v>
      </c>
      <c r="B9497" t="s">
        <v>10661</v>
      </c>
      <c r="C9497">
        <v>2013</v>
      </c>
      <c r="D9497" s="1">
        <v>41407</v>
      </c>
      <c r="E9497" s="1">
        <v>41411</v>
      </c>
      <c r="F9497" t="s">
        <v>50</v>
      </c>
      <c r="G9497" t="s">
        <v>6892</v>
      </c>
      <c r="H9497" t="s">
        <v>6893</v>
      </c>
      <c r="I9497" t="s">
        <v>26</v>
      </c>
      <c r="J9497" t="s">
        <v>27</v>
      </c>
      <c r="K9497" t="s">
        <v>2116</v>
      </c>
      <c r="L9497" t="s">
        <v>43</v>
      </c>
      <c r="M9497">
        <v>92691</v>
      </c>
      <c r="N9497" t="s">
        <v>44</v>
      </c>
      <c r="O9497" t="s">
        <v>9602</v>
      </c>
      <c r="P9497" t="s">
        <v>71</v>
      </c>
      <c r="Q9497" t="s">
        <v>161</v>
      </c>
      <c r="R9497" t="s">
        <v>9603</v>
      </c>
      <c r="S9497">
        <v>120</v>
      </c>
      <c r="T9497">
        <v>6</v>
      </c>
      <c r="U9497">
        <v>0</v>
      </c>
      <c r="V9497">
        <v>46.800000000000004</v>
      </c>
    </row>
    <row r="9498" spans="1:22" x14ac:dyDescent="0.25">
      <c r="A9498">
        <v>9497</v>
      </c>
      <c r="B9498" t="s">
        <v>10661</v>
      </c>
      <c r="C9498">
        <v>2013</v>
      </c>
      <c r="D9498" s="1">
        <v>41407</v>
      </c>
      <c r="E9498" s="1">
        <v>41411</v>
      </c>
      <c r="F9498" t="s">
        <v>50</v>
      </c>
      <c r="G9498" t="s">
        <v>6892</v>
      </c>
      <c r="H9498" t="s">
        <v>6893</v>
      </c>
      <c r="I9498" t="s">
        <v>26</v>
      </c>
      <c r="J9498" t="s">
        <v>27</v>
      </c>
      <c r="K9498" t="s">
        <v>2116</v>
      </c>
      <c r="L9498" t="s">
        <v>43</v>
      </c>
      <c r="M9498">
        <v>92691</v>
      </c>
      <c r="N9498" t="s">
        <v>44</v>
      </c>
      <c r="O9498" t="s">
        <v>5285</v>
      </c>
      <c r="P9498" t="s">
        <v>46</v>
      </c>
      <c r="Q9498" t="s">
        <v>78</v>
      </c>
      <c r="R9498" t="s">
        <v>186</v>
      </c>
      <c r="S9498">
        <v>8.67</v>
      </c>
      <c r="T9498">
        <v>1</v>
      </c>
      <c r="U9498">
        <v>0</v>
      </c>
      <c r="V9498">
        <v>2.3409000000000004</v>
      </c>
    </row>
    <row r="9499" spans="1:22" x14ac:dyDescent="0.25">
      <c r="A9499">
        <v>9498</v>
      </c>
      <c r="B9499" t="s">
        <v>10662</v>
      </c>
      <c r="C9499">
        <v>2014</v>
      </c>
      <c r="D9499" s="1">
        <v>41949</v>
      </c>
      <c r="E9499" s="1">
        <v>41951</v>
      </c>
      <c r="F9499" t="s">
        <v>188</v>
      </c>
      <c r="G9499" t="s">
        <v>1249</v>
      </c>
      <c r="H9499" t="s">
        <v>1250</v>
      </c>
      <c r="I9499" t="s">
        <v>102</v>
      </c>
      <c r="J9499" t="s">
        <v>27</v>
      </c>
      <c r="K9499" t="s">
        <v>7074</v>
      </c>
      <c r="L9499" t="s">
        <v>254</v>
      </c>
      <c r="M9499">
        <v>46142</v>
      </c>
      <c r="N9499" t="s">
        <v>105</v>
      </c>
      <c r="O9499" t="s">
        <v>1028</v>
      </c>
      <c r="P9499" t="s">
        <v>46</v>
      </c>
      <c r="Q9499" t="s">
        <v>90</v>
      </c>
      <c r="R9499" t="s">
        <v>1029</v>
      </c>
      <c r="S9499">
        <v>4.41</v>
      </c>
      <c r="T9499">
        <v>1</v>
      </c>
      <c r="U9499">
        <v>0</v>
      </c>
      <c r="V9499">
        <v>2.0286</v>
      </c>
    </row>
    <row r="9500" spans="1:22" x14ac:dyDescent="0.25">
      <c r="A9500">
        <v>9499</v>
      </c>
      <c r="B9500" t="s">
        <v>10662</v>
      </c>
      <c r="C9500">
        <v>2014</v>
      </c>
      <c r="D9500" s="1">
        <v>41949</v>
      </c>
      <c r="E9500" s="1">
        <v>41951</v>
      </c>
      <c r="F9500" t="s">
        <v>188</v>
      </c>
      <c r="G9500" t="s">
        <v>1249</v>
      </c>
      <c r="H9500" t="s">
        <v>1250</v>
      </c>
      <c r="I9500" t="s">
        <v>102</v>
      </c>
      <c r="J9500" t="s">
        <v>27</v>
      </c>
      <c r="K9500" t="s">
        <v>7074</v>
      </c>
      <c r="L9500" t="s">
        <v>254</v>
      </c>
      <c r="M9500">
        <v>46142</v>
      </c>
      <c r="N9500" t="s">
        <v>105</v>
      </c>
      <c r="O9500" t="s">
        <v>7444</v>
      </c>
      <c r="P9500" t="s">
        <v>46</v>
      </c>
      <c r="Q9500" t="s">
        <v>90</v>
      </c>
      <c r="R9500" t="s">
        <v>186</v>
      </c>
      <c r="S9500">
        <v>167.94</v>
      </c>
      <c r="T9500">
        <v>3</v>
      </c>
      <c r="U9500">
        <v>0</v>
      </c>
      <c r="V9500">
        <v>82.290599999999998</v>
      </c>
    </row>
    <row r="9501" spans="1:22" x14ac:dyDescent="0.25">
      <c r="A9501">
        <v>9500</v>
      </c>
      <c r="B9501" t="s">
        <v>10662</v>
      </c>
      <c r="C9501">
        <v>2014</v>
      </c>
      <c r="D9501" s="1">
        <v>41949</v>
      </c>
      <c r="E9501" s="1">
        <v>41951</v>
      </c>
      <c r="F9501" t="s">
        <v>188</v>
      </c>
      <c r="G9501" t="s">
        <v>1249</v>
      </c>
      <c r="H9501" t="s">
        <v>1250</v>
      </c>
      <c r="I9501" t="s">
        <v>102</v>
      </c>
      <c r="J9501" t="s">
        <v>27</v>
      </c>
      <c r="K9501" t="s">
        <v>7074</v>
      </c>
      <c r="L9501" t="s">
        <v>254</v>
      </c>
      <c r="M9501">
        <v>46142</v>
      </c>
      <c r="N9501" t="s">
        <v>105</v>
      </c>
      <c r="O9501" t="s">
        <v>3865</v>
      </c>
      <c r="P9501" t="s">
        <v>46</v>
      </c>
      <c r="Q9501" t="s">
        <v>90</v>
      </c>
      <c r="R9501" t="s">
        <v>3866</v>
      </c>
      <c r="S9501">
        <v>67.8</v>
      </c>
      <c r="T9501">
        <v>10</v>
      </c>
      <c r="U9501">
        <v>0</v>
      </c>
      <c r="V9501">
        <v>31.187999999999999</v>
      </c>
    </row>
    <row r="9502" spans="1:22" x14ac:dyDescent="0.25">
      <c r="A9502">
        <v>9501</v>
      </c>
      <c r="B9502" t="s">
        <v>10663</v>
      </c>
      <c r="C9502">
        <v>2013</v>
      </c>
      <c r="D9502" s="1">
        <v>41421</v>
      </c>
      <c r="E9502" s="1">
        <v>41425</v>
      </c>
      <c r="F9502" t="s">
        <v>50</v>
      </c>
      <c r="G9502" t="s">
        <v>5676</v>
      </c>
      <c r="H9502" t="s">
        <v>5677</v>
      </c>
      <c r="I9502" t="s">
        <v>26</v>
      </c>
      <c r="J9502" t="s">
        <v>27</v>
      </c>
      <c r="K9502" t="s">
        <v>2548</v>
      </c>
      <c r="L9502" t="s">
        <v>114</v>
      </c>
      <c r="M9502">
        <v>53209</v>
      </c>
      <c r="N9502" t="s">
        <v>105</v>
      </c>
      <c r="O9502" t="s">
        <v>4412</v>
      </c>
      <c r="P9502" t="s">
        <v>32</v>
      </c>
      <c r="Q9502" t="s">
        <v>65</v>
      </c>
      <c r="R9502" t="s">
        <v>4413</v>
      </c>
      <c r="S9502">
        <v>26.94</v>
      </c>
      <c r="T9502">
        <v>3</v>
      </c>
      <c r="U9502">
        <v>0</v>
      </c>
      <c r="V9502">
        <v>11.314800000000002</v>
      </c>
    </row>
    <row r="9503" spans="1:22" x14ac:dyDescent="0.25">
      <c r="A9503">
        <v>9502</v>
      </c>
      <c r="B9503" t="s">
        <v>10664</v>
      </c>
      <c r="C9503">
        <v>2012</v>
      </c>
      <c r="D9503" s="1">
        <v>41233</v>
      </c>
      <c r="E9503" s="1">
        <v>41237</v>
      </c>
      <c r="F9503" t="s">
        <v>50</v>
      </c>
      <c r="G9503" t="s">
        <v>5350</v>
      </c>
      <c r="H9503" t="s">
        <v>5351</v>
      </c>
      <c r="I9503" t="s">
        <v>26</v>
      </c>
      <c r="J9503" t="s">
        <v>27</v>
      </c>
      <c r="K9503" t="s">
        <v>127</v>
      </c>
      <c r="L9503" t="s">
        <v>43</v>
      </c>
      <c r="M9503">
        <v>94109</v>
      </c>
      <c r="N9503" t="s">
        <v>44</v>
      </c>
      <c r="O9503" t="s">
        <v>6055</v>
      </c>
      <c r="P9503" t="s">
        <v>32</v>
      </c>
      <c r="Q9503" t="s">
        <v>65</v>
      </c>
      <c r="R9503" t="s">
        <v>6056</v>
      </c>
      <c r="S9503">
        <v>32.04</v>
      </c>
      <c r="T9503">
        <v>3</v>
      </c>
      <c r="U9503">
        <v>0</v>
      </c>
      <c r="V9503">
        <v>8.01</v>
      </c>
    </row>
    <row r="9504" spans="1:22" x14ac:dyDescent="0.25">
      <c r="A9504">
        <v>9503</v>
      </c>
      <c r="B9504" t="s">
        <v>10665</v>
      </c>
      <c r="C9504">
        <v>2013</v>
      </c>
      <c r="D9504" s="1">
        <v>41387</v>
      </c>
      <c r="E9504" s="1">
        <v>41394</v>
      </c>
      <c r="F9504" t="s">
        <v>50</v>
      </c>
      <c r="G9504" t="s">
        <v>3881</v>
      </c>
      <c r="H9504" t="s">
        <v>3882</v>
      </c>
      <c r="I9504" t="s">
        <v>26</v>
      </c>
      <c r="J9504" t="s">
        <v>27</v>
      </c>
      <c r="K9504" t="s">
        <v>7568</v>
      </c>
      <c r="L9504" t="s">
        <v>267</v>
      </c>
      <c r="M9504">
        <v>13440</v>
      </c>
      <c r="N9504" t="s">
        <v>148</v>
      </c>
      <c r="O9504" t="s">
        <v>8248</v>
      </c>
      <c r="P9504" t="s">
        <v>46</v>
      </c>
      <c r="Q9504" t="s">
        <v>68</v>
      </c>
      <c r="R9504" t="s">
        <v>8249</v>
      </c>
      <c r="S9504">
        <v>32.129999999999995</v>
      </c>
      <c r="T9504">
        <v>9</v>
      </c>
      <c r="U9504">
        <v>0</v>
      </c>
      <c r="V9504">
        <v>8.3537999999999997</v>
      </c>
    </row>
    <row r="9505" spans="1:22" x14ac:dyDescent="0.25">
      <c r="A9505">
        <v>9504</v>
      </c>
      <c r="B9505" t="s">
        <v>10665</v>
      </c>
      <c r="C9505">
        <v>2013</v>
      </c>
      <c r="D9505" s="1">
        <v>41387</v>
      </c>
      <c r="E9505" s="1">
        <v>41394</v>
      </c>
      <c r="F9505" t="s">
        <v>50</v>
      </c>
      <c r="G9505" t="s">
        <v>3881</v>
      </c>
      <c r="H9505" t="s">
        <v>3882</v>
      </c>
      <c r="I9505" t="s">
        <v>26</v>
      </c>
      <c r="J9505" t="s">
        <v>27</v>
      </c>
      <c r="K9505" t="s">
        <v>7568</v>
      </c>
      <c r="L9505" t="s">
        <v>267</v>
      </c>
      <c r="M9505">
        <v>13440</v>
      </c>
      <c r="N9505" t="s">
        <v>148</v>
      </c>
      <c r="O9505" t="s">
        <v>2535</v>
      </c>
      <c r="P9505" t="s">
        <v>46</v>
      </c>
      <c r="Q9505" t="s">
        <v>68</v>
      </c>
      <c r="R9505" t="s">
        <v>2536</v>
      </c>
      <c r="S9505">
        <v>2.88</v>
      </c>
      <c r="T9505">
        <v>1</v>
      </c>
      <c r="U9505">
        <v>0</v>
      </c>
      <c r="V9505">
        <v>0.80640000000000001</v>
      </c>
    </row>
    <row r="9506" spans="1:22" x14ac:dyDescent="0.25">
      <c r="A9506">
        <v>9505</v>
      </c>
      <c r="B9506" t="s">
        <v>10666</v>
      </c>
      <c r="C9506">
        <v>2013</v>
      </c>
      <c r="D9506" s="1">
        <v>41562</v>
      </c>
      <c r="E9506" s="1">
        <v>41566</v>
      </c>
      <c r="F9506" t="s">
        <v>50</v>
      </c>
      <c r="G9506" t="s">
        <v>3884</v>
      </c>
      <c r="H9506" t="s">
        <v>3885</v>
      </c>
      <c r="I9506" t="s">
        <v>41</v>
      </c>
      <c r="J9506" t="s">
        <v>27</v>
      </c>
      <c r="K9506" t="s">
        <v>266</v>
      </c>
      <c r="L9506" t="s">
        <v>267</v>
      </c>
      <c r="M9506">
        <v>10009</v>
      </c>
      <c r="N9506" t="s">
        <v>148</v>
      </c>
      <c r="O9506" t="s">
        <v>9194</v>
      </c>
      <c r="P9506" t="s">
        <v>71</v>
      </c>
      <c r="Q9506" t="s">
        <v>72</v>
      </c>
      <c r="R9506" t="s">
        <v>9195</v>
      </c>
      <c r="S9506">
        <v>1091.93</v>
      </c>
      <c r="T9506">
        <v>7</v>
      </c>
      <c r="U9506">
        <v>0</v>
      </c>
      <c r="V9506">
        <v>272.98250000000002</v>
      </c>
    </row>
    <row r="9507" spans="1:22" x14ac:dyDescent="0.25">
      <c r="A9507">
        <v>9506</v>
      </c>
      <c r="B9507" t="s">
        <v>10666</v>
      </c>
      <c r="C9507">
        <v>2013</v>
      </c>
      <c r="D9507" s="1">
        <v>41562</v>
      </c>
      <c r="E9507" s="1">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x14ac:dyDescent="0.25">
      <c r="A9508">
        <v>9507</v>
      </c>
      <c r="B9508" t="s">
        <v>10667</v>
      </c>
      <c r="C9508">
        <v>2011</v>
      </c>
      <c r="D9508" s="1">
        <v>40638</v>
      </c>
      <c r="E9508" s="1">
        <v>40640</v>
      </c>
      <c r="F9508" t="s">
        <v>23</v>
      </c>
      <c r="G9508" t="s">
        <v>665</v>
      </c>
      <c r="H9508" t="s">
        <v>666</v>
      </c>
      <c r="I9508" t="s">
        <v>26</v>
      </c>
      <c r="J9508" t="s">
        <v>27</v>
      </c>
      <c r="K9508" t="s">
        <v>6667</v>
      </c>
      <c r="L9508" t="s">
        <v>238</v>
      </c>
      <c r="M9508">
        <v>48127</v>
      </c>
      <c r="N9508" t="s">
        <v>105</v>
      </c>
      <c r="O9508" t="s">
        <v>3206</v>
      </c>
      <c r="P9508" t="s">
        <v>46</v>
      </c>
      <c r="Q9508" t="s">
        <v>68</v>
      </c>
      <c r="R9508" t="s">
        <v>3207</v>
      </c>
      <c r="S9508">
        <v>26.7</v>
      </c>
      <c r="T9508">
        <v>2</v>
      </c>
      <c r="U9508">
        <v>0</v>
      </c>
      <c r="V9508">
        <v>7.4759999999999991</v>
      </c>
    </row>
    <row r="9509" spans="1:22" x14ac:dyDescent="0.25">
      <c r="A9509">
        <v>9508</v>
      </c>
      <c r="B9509" t="s">
        <v>10667</v>
      </c>
      <c r="C9509">
        <v>2011</v>
      </c>
      <c r="D9509" s="1">
        <v>40638</v>
      </c>
      <c r="E9509" s="1">
        <v>40640</v>
      </c>
      <c r="F9509" t="s">
        <v>23</v>
      </c>
      <c r="G9509" t="s">
        <v>665</v>
      </c>
      <c r="H9509" t="s">
        <v>666</v>
      </c>
      <c r="I9509" t="s">
        <v>26</v>
      </c>
      <c r="J9509" t="s">
        <v>27</v>
      </c>
      <c r="K9509" t="s">
        <v>6667</v>
      </c>
      <c r="L9509" t="s">
        <v>238</v>
      </c>
      <c r="M9509">
        <v>48127</v>
      </c>
      <c r="N9509" t="s">
        <v>105</v>
      </c>
      <c r="O9509" t="s">
        <v>4944</v>
      </c>
      <c r="P9509" t="s">
        <v>46</v>
      </c>
      <c r="Q9509" t="s">
        <v>75</v>
      </c>
      <c r="R9509" t="s">
        <v>4945</v>
      </c>
      <c r="S9509">
        <v>40.199999999999996</v>
      </c>
      <c r="T9509">
        <v>5</v>
      </c>
      <c r="U9509">
        <v>0</v>
      </c>
      <c r="V9509">
        <v>18.089999999999996</v>
      </c>
    </row>
    <row r="9510" spans="1:22" x14ac:dyDescent="0.25">
      <c r="A9510">
        <v>9509</v>
      </c>
      <c r="B9510" t="s">
        <v>10667</v>
      </c>
      <c r="C9510">
        <v>2011</v>
      </c>
      <c r="D9510" s="1">
        <v>40638</v>
      </c>
      <c r="E9510" s="1">
        <v>40640</v>
      </c>
      <c r="F9510" t="s">
        <v>23</v>
      </c>
      <c r="G9510" t="s">
        <v>665</v>
      </c>
      <c r="H9510" t="s">
        <v>666</v>
      </c>
      <c r="I9510" t="s">
        <v>26</v>
      </c>
      <c r="J9510" t="s">
        <v>27</v>
      </c>
      <c r="K9510" t="s">
        <v>6667</v>
      </c>
      <c r="L9510" t="s">
        <v>238</v>
      </c>
      <c r="M9510">
        <v>48127</v>
      </c>
      <c r="N9510" t="s">
        <v>105</v>
      </c>
      <c r="O9510" t="s">
        <v>780</v>
      </c>
      <c r="P9510" t="s">
        <v>46</v>
      </c>
      <c r="Q9510" t="s">
        <v>68</v>
      </c>
      <c r="R9510" t="s">
        <v>781</v>
      </c>
      <c r="S9510">
        <v>13.89</v>
      </c>
      <c r="T9510">
        <v>3</v>
      </c>
      <c r="U9510">
        <v>0</v>
      </c>
      <c r="V9510">
        <v>4.5836999999999994</v>
      </c>
    </row>
    <row r="9511" spans="1:22" x14ac:dyDescent="0.25">
      <c r="A9511">
        <v>9510</v>
      </c>
      <c r="B9511" t="s">
        <v>10667</v>
      </c>
      <c r="C9511">
        <v>2011</v>
      </c>
      <c r="D9511" s="1">
        <v>40638</v>
      </c>
      <c r="E9511" s="1">
        <v>40640</v>
      </c>
      <c r="F9511" t="s">
        <v>23</v>
      </c>
      <c r="G9511" t="s">
        <v>665</v>
      </c>
      <c r="H9511" t="s">
        <v>666</v>
      </c>
      <c r="I9511" t="s">
        <v>26</v>
      </c>
      <c r="J9511" t="s">
        <v>27</v>
      </c>
      <c r="K9511" t="s">
        <v>6667</v>
      </c>
      <c r="L9511" t="s">
        <v>238</v>
      </c>
      <c r="M9511">
        <v>48127</v>
      </c>
      <c r="N9511" t="s">
        <v>105</v>
      </c>
      <c r="O9511" t="s">
        <v>684</v>
      </c>
      <c r="P9511" t="s">
        <v>46</v>
      </c>
      <c r="Q9511" t="s">
        <v>59</v>
      </c>
      <c r="R9511" t="s">
        <v>685</v>
      </c>
      <c r="S9511">
        <v>689.81999999999994</v>
      </c>
      <c r="T9511">
        <v>6</v>
      </c>
      <c r="U9511">
        <v>0</v>
      </c>
      <c r="V9511">
        <v>20.694600000000008</v>
      </c>
    </row>
    <row r="9512" spans="1:22" x14ac:dyDescent="0.25">
      <c r="A9512">
        <v>9511</v>
      </c>
      <c r="B9512" t="s">
        <v>10668</v>
      </c>
      <c r="C9512">
        <v>2013</v>
      </c>
      <c r="D9512" s="1">
        <v>41493</v>
      </c>
      <c r="E9512" s="1">
        <v>41498</v>
      </c>
      <c r="F9512" t="s">
        <v>50</v>
      </c>
      <c r="G9512" t="s">
        <v>1851</v>
      </c>
      <c r="H9512" t="s">
        <v>1852</v>
      </c>
      <c r="I9512" t="s">
        <v>26</v>
      </c>
      <c r="J9512" t="s">
        <v>27</v>
      </c>
      <c r="K9512" t="s">
        <v>266</v>
      </c>
      <c r="L9512" t="s">
        <v>267</v>
      </c>
      <c r="M9512">
        <v>10024</v>
      </c>
      <c r="N9512" t="s">
        <v>148</v>
      </c>
      <c r="O9512" t="s">
        <v>1264</v>
      </c>
      <c r="P9512" t="s">
        <v>46</v>
      </c>
      <c r="Q9512" t="s">
        <v>68</v>
      </c>
      <c r="R9512" t="s">
        <v>1265</v>
      </c>
      <c r="S9512">
        <v>38.339999999999996</v>
      </c>
      <c r="T9512">
        <v>9</v>
      </c>
      <c r="U9512">
        <v>0</v>
      </c>
      <c r="V9512">
        <v>15.7194</v>
      </c>
    </row>
    <row r="9513" spans="1:22" x14ac:dyDescent="0.25">
      <c r="A9513">
        <v>9512</v>
      </c>
      <c r="B9513" t="s">
        <v>10669</v>
      </c>
      <c r="C9513">
        <v>2011</v>
      </c>
      <c r="D9513" s="1">
        <v>40891</v>
      </c>
      <c r="E9513" s="1">
        <v>40893</v>
      </c>
      <c r="F9513" t="s">
        <v>188</v>
      </c>
      <c r="G9513" t="s">
        <v>6354</v>
      </c>
      <c r="H9513" t="s">
        <v>6355</v>
      </c>
      <c r="I9513" t="s">
        <v>41</v>
      </c>
      <c r="J9513" t="s">
        <v>27</v>
      </c>
      <c r="K9513" t="s">
        <v>303</v>
      </c>
      <c r="L9513" t="s">
        <v>211</v>
      </c>
      <c r="M9513">
        <v>60623</v>
      </c>
      <c r="N9513" t="s">
        <v>105</v>
      </c>
      <c r="O9513" t="s">
        <v>4327</v>
      </c>
      <c r="P9513" t="s">
        <v>46</v>
      </c>
      <c r="Q9513" t="s">
        <v>75</v>
      </c>
      <c r="R9513" t="s">
        <v>4328</v>
      </c>
      <c r="S9513">
        <v>9.2639999999999976</v>
      </c>
      <c r="T9513">
        <v>3</v>
      </c>
      <c r="U9513">
        <v>0.8</v>
      </c>
      <c r="V9513">
        <v>-13.895999999999997</v>
      </c>
    </row>
    <row r="9514" spans="1:22" x14ac:dyDescent="0.25">
      <c r="A9514">
        <v>9513</v>
      </c>
      <c r="B9514" t="s">
        <v>10670</v>
      </c>
      <c r="C9514">
        <v>2014</v>
      </c>
      <c r="D9514" s="1">
        <v>41790</v>
      </c>
      <c r="E9514" s="1">
        <v>41794</v>
      </c>
      <c r="F9514" t="s">
        <v>23</v>
      </c>
      <c r="G9514" t="s">
        <v>3450</v>
      </c>
      <c r="H9514" t="s">
        <v>3451</v>
      </c>
      <c r="I9514" t="s">
        <v>26</v>
      </c>
      <c r="J9514" t="s">
        <v>27</v>
      </c>
      <c r="K9514" t="s">
        <v>815</v>
      </c>
      <c r="L9514" t="s">
        <v>104</v>
      </c>
      <c r="M9514">
        <v>75217</v>
      </c>
      <c r="N9514" t="s">
        <v>105</v>
      </c>
      <c r="O9514" t="s">
        <v>3091</v>
      </c>
      <c r="P9514" t="s">
        <v>32</v>
      </c>
      <c r="Q9514" t="s">
        <v>33</v>
      </c>
      <c r="R9514" t="s">
        <v>3092</v>
      </c>
      <c r="S9514">
        <v>204.66639999999998</v>
      </c>
      <c r="T9514">
        <v>1</v>
      </c>
      <c r="U9514">
        <v>0.32</v>
      </c>
      <c r="V9514">
        <v>-6.0196000000000254</v>
      </c>
    </row>
    <row r="9515" spans="1:22" x14ac:dyDescent="0.25">
      <c r="A9515">
        <v>9514</v>
      </c>
      <c r="B9515" t="s">
        <v>10671</v>
      </c>
      <c r="C9515">
        <v>2013</v>
      </c>
      <c r="D9515" s="1">
        <v>41562</v>
      </c>
      <c r="E9515" s="1">
        <v>41567</v>
      </c>
      <c r="F9515" t="s">
        <v>50</v>
      </c>
      <c r="G9515" t="s">
        <v>5837</v>
      </c>
      <c r="H9515" t="s">
        <v>5838</v>
      </c>
      <c r="I9515" t="s">
        <v>26</v>
      </c>
      <c r="J9515" t="s">
        <v>27</v>
      </c>
      <c r="K9515" t="s">
        <v>4115</v>
      </c>
      <c r="L9515" t="s">
        <v>114</v>
      </c>
      <c r="M9515">
        <v>54915</v>
      </c>
      <c r="N9515" t="s">
        <v>105</v>
      </c>
      <c r="O9515" t="s">
        <v>2993</v>
      </c>
      <c r="P9515" t="s">
        <v>71</v>
      </c>
      <c r="Q9515" t="s">
        <v>161</v>
      </c>
      <c r="R9515" t="s">
        <v>2994</v>
      </c>
      <c r="S9515">
        <v>1649.75</v>
      </c>
      <c r="T9515">
        <v>5</v>
      </c>
      <c r="U9515">
        <v>0</v>
      </c>
      <c r="V9515">
        <v>544.41749999999979</v>
      </c>
    </row>
    <row r="9516" spans="1:22" x14ac:dyDescent="0.25">
      <c r="A9516">
        <v>9515</v>
      </c>
      <c r="B9516" t="s">
        <v>10672</v>
      </c>
      <c r="C9516">
        <v>2011</v>
      </c>
      <c r="D9516" s="1">
        <v>40616</v>
      </c>
      <c r="E9516" s="1">
        <v>40620</v>
      </c>
      <c r="F9516" t="s">
        <v>50</v>
      </c>
      <c r="G9516" t="s">
        <v>7337</v>
      </c>
      <c r="H9516" t="s">
        <v>7338</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31.869599999999995</v>
      </c>
    </row>
    <row r="9517" spans="1:22" x14ac:dyDescent="0.25">
      <c r="A9517">
        <v>9516</v>
      </c>
      <c r="B9517" t="s">
        <v>10673</v>
      </c>
      <c r="C9517">
        <v>2011</v>
      </c>
      <c r="D9517" s="1">
        <v>40592</v>
      </c>
      <c r="E9517" s="1">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8.808799999999998</v>
      </c>
    </row>
    <row r="9518" spans="1:22" x14ac:dyDescent="0.25">
      <c r="A9518">
        <v>9517</v>
      </c>
      <c r="B9518" t="s">
        <v>10674</v>
      </c>
      <c r="C9518">
        <v>2012</v>
      </c>
      <c r="D9518" s="1">
        <v>41145</v>
      </c>
      <c r="E9518" s="1">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x14ac:dyDescent="0.25">
      <c r="A9519">
        <v>9518</v>
      </c>
      <c r="B9519" t="s">
        <v>10674</v>
      </c>
      <c r="C9519">
        <v>2012</v>
      </c>
      <c r="D9519" s="1">
        <v>41145</v>
      </c>
      <c r="E9519" s="1">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v>
      </c>
      <c r="T9519">
        <v>3</v>
      </c>
      <c r="U9519">
        <v>0.2</v>
      </c>
      <c r="V9519">
        <v>2.5056000000000003</v>
      </c>
    </row>
    <row r="9520" spans="1:22" x14ac:dyDescent="0.25">
      <c r="A9520">
        <v>9519</v>
      </c>
      <c r="B9520" t="s">
        <v>10674</v>
      </c>
      <c r="C9520">
        <v>2012</v>
      </c>
      <c r="D9520" s="1">
        <v>41145</v>
      </c>
      <c r="E9520" s="1">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48.994199999999921</v>
      </c>
    </row>
    <row r="9521" spans="1:22" x14ac:dyDescent="0.25">
      <c r="A9521">
        <v>9520</v>
      </c>
      <c r="B9521" t="s">
        <v>10675</v>
      </c>
      <c r="C9521">
        <v>2014</v>
      </c>
      <c r="D9521" s="1">
        <v>41768</v>
      </c>
      <c r="E9521" s="1">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22.702400000000004</v>
      </c>
    </row>
    <row r="9522" spans="1:22" x14ac:dyDescent="0.25">
      <c r="A9522">
        <v>9521</v>
      </c>
      <c r="B9522" t="s">
        <v>10676</v>
      </c>
      <c r="C9522">
        <v>2013</v>
      </c>
      <c r="D9522" s="1">
        <v>41309</v>
      </c>
      <c r="E9522" s="1">
        <v>41314</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3.720799999999997</v>
      </c>
    </row>
    <row r="9523" spans="1:22" x14ac:dyDescent="0.25">
      <c r="A9523">
        <v>9522</v>
      </c>
      <c r="B9523" t="s">
        <v>10677</v>
      </c>
      <c r="C9523">
        <v>2011</v>
      </c>
      <c r="D9523" s="1">
        <v>40896</v>
      </c>
      <c r="E9523" s="1">
        <v>40902</v>
      </c>
      <c r="F9523" t="s">
        <v>50</v>
      </c>
      <c r="G9523" t="s">
        <v>5432</v>
      </c>
      <c r="H9523" t="s">
        <v>5433</v>
      </c>
      <c r="I9523" t="s">
        <v>26</v>
      </c>
      <c r="J9523" t="s">
        <v>27</v>
      </c>
      <c r="K9523" t="s">
        <v>303</v>
      </c>
      <c r="L9523" t="s">
        <v>211</v>
      </c>
      <c r="M9523">
        <v>60623</v>
      </c>
      <c r="N9523" t="s">
        <v>105</v>
      </c>
      <c r="O9523" t="s">
        <v>10678</v>
      </c>
      <c r="P9523" t="s">
        <v>71</v>
      </c>
      <c r="Q9523" t="s">
        <v>72</v>
      </c>
      <c r="R9523" t="s">
        <v>10679</v>
      </c>
      <c r="S9523">
        <v>323.97600000000006</v>
      </c>
      <c r="T9523">
        <v>3</v>
      </c>
      <c r="U9523">
        <v>0.2</v>
      </c>
      <c r="V9523">
        <v>36.44729999999997</v>
      </c>
    </row>
    <row r="9524" spans="1:22" x14ac:dyDescent="0.25">
      <c r="A9524">
        <v>9523</v>
      </c>
      <c r="B9524" t="s">
        <v>10677</v>
      </c>
      <c r="C9524">
        <v>2011</v>
      </c>
      <c r="D9524" s="1">
        <v>40896</v>
      </c>
      <c r="E9524" s="1">
        <v>40902</v>
      </c>
      <c r="F9524" t="s">
        <v>50</v>
      </c>
      <c r="G9524" t="s">
        <v>5432</v>
      </c>
      <c r="H9524" t="s">
        <v>5433</v>
      </c>
      <c r="I9524" t="s">
        <v>26</v>
      </c>
      <c r="J9524" t="s">
        <v>27</v>
      </c>
      <c r="K9524" t="s">
        <v>303</v>
      </c>
      <c r="L9524" t="s">
        <v>211</v>
      </c>
      <c r="M9524">
        <v>60623</v>
      </c>
      <c r="N9524" t="s">
        <v>105</v>
      </c>
      <c r="O9524" t="s">
        <v>9086</v>
      </c>
      <c r="P9524" t="s">
        <v>46</v>
      </c>
      <c r="Q9524" t="s">
        <v>90</v>
      </c>
      <c r="R9524" t="s">
        <v>9087</v>
      </c>
      <c r="S9524">
        <v>15.552000000000003</v>
      </c>
      <c r="T9524">
        <v>3</v>
      </c>
      <c r="U9524">
        <v>0.2</v>
      </c>
      <c r="V9524">
        <v>5.4432</v>
      </c>
    </row>
    <row r="9525" spans="1:22" x14ac:dyDescent="0.25">
      <c r="A9525">
        <v>9524</v>
      </c>
      <c r="B9525" t="s">
        <v>10677</v>
      </c>
      <c r="C9525">
        <v>2011</v>
      </c>
      <c r="D9525" s="1">
        <v>40896</v>
      </c>
      <c r="E9525" s="1">
        <v>40902</v>
      </c>
      <c r="F9525" t="s">
        <v>50</v>
      </c>
      <c r="G9525" t="s">
        <v>5432</v>
      </c>
      <c r="H9525" t="s">
        <v>5433</v>
      </c>
      <c r="I9525" t="s">
        <v>26</v>
      </c>
      <c r="J9525" t="s">
        <v>27</v>
      </c>
      <c r="K9525" t="s">
        <v>303</v>
      </c>
      <c r="L9525" t="s">
        <v>211</v>
      </c>
      <c r="M9525">
        <v>60623</v>
      </c>
      <c r="N9525" t="s">
        <v>105</v>
      </c>
      <c r="O9525" t="s">
        <v>4089</v>
      </c>
      <c r="P9525" t="s">
        <v>46</v>
      </c>
      <c r="Q9525" t="s">
        <v>59</v>
      </c>
      <c r="R9525" t="s">
        <v>4090</v>
      </c>
      <c r="S9525">
        <v>32.591999999999999</v>
      </c>
      <c r="T9525">
        <v>3</v>
      </c>
      <c r="U9525">
        <v>0.2</v>
      </c>
      <c r="V9525">
        <v>-7.7406000000000006</v>
      </c>
    </row>
    <row r="9526" spans="1:22" x14ac:dyDescent="0.25">
      <c r="A9526">
        <v>9525</v>
      </c>
      <c r="B9526" t="s">
        <v>10680</v>
      </c>
      <c r="C9526">
        <v>2014</v>
      </c>
      <c r="D9526" s="1">
        <v>41979</v>
      </c>
      <c r="E9526" s="1">
        <v>41980</v>
      </c>
      <c r="F9526" t="s">
        <v>188</v>
      </c>
      <c r="G9526" t="s">
        <v>5117</v>
      </c>
      <c r="H9526" t="s">
        <v>5118</v>
      </c>
      <c r="I9526" t="s">
        <v>102</v>
      </c>
      <c r="J9526" t="s">
        <v>27</v>
      </c>
      <c r="K9526" t="s">
        <v>95</v>
      </c>
      <c r="L9526" t="s">
        <v>96</v>
      </c>
      <c r="M9526">
        <v>98115</v>
      </c>
      <c r="N9526" t="s">
        <v>44</v>
      </c>
      <c r="O9526" t="s">
        <v>1199</v>
      </c>
      <c r="P9526" t="s">
        <v>46</v>
      </c>
      <c r="Q9526" t="s">
        <v>75</v>
      </c>
      <c r="R9526" t="s">
        <v>1200</v>
      </c>
      <c r="S9526">
        <v>83.920000000000016</v>
      </c>
      <c r="T9526">
        <v>5</v>
      </c>
      <c r="U9526">
        <v>0.2</v>
      </c>
      <c r="V9526">
        <v>29.371999999999993</v>
      </c>
    </row>
    <row r="9527" spans="1:22" x14ac:dyDescent="0.25">
      <c r="A9527">
        <v>9526</v>
      </c>
      <c r="B9527" t="s">
        <v>10680</v>
      </c>
      <c r="C9527">
        <v>2014</v>
      </c>
      <c r="D9527" s="1">
        <v>41979</v>
      </c>
      <c r="E9527" s="1">
        <v>41980</v>
      </c>
      <c r="F9527" t="s">
        <v>188</v>
      </c>
      <c r="G9527" t="s">
        <v>5117</v>
      </c>
      <c r="H9527" t="s">
        <v>5118</v>
      </c>
      <c r="I9527" t="s">
        <v>102</v>
      </c>
      <c r="J9527" t="s">
        <v>27</v>
      </c>
      <c r="K9527" t="s">
        <v>95</v>
      </c>
      <c r="L9527" t="s">
        <v>96</v>
      </c>
      <c r="M9527">
        <v>98115</v>
      </c>
      <c r="N9527" t="s">
        <v>44</v>
      </c>
      <c r="O9527" t="s">
        <v>3464</v>
      </c>
      <c r="P9527" t="s">
        <v>32</v>
      </c>
      <c r="Q9527" t="s">
        <v>65</v>
      </c>
      <c r="R9527" t="s">
        <v>3465</v>
      </c>
      <c r="S9527">
        <v>199.89999999999998</v>
      </c>
      <c r="T9527">
        <v>5</v>
      </c>
      <c r="U9527">
        <v>0</v>
      </c>
      <c r="V9527">
        <v>39.97999999999999</v>
      </c>
    </row>
    <row r="9528" spans="1:22" x14ac:dyDescent="0.25">
      <c r="A9528">
        <v>9527</v>
      </c>
      <c r="B9528" t="s">
        <v>10680</v>
      </c>
      <c r="C9528">
        <v>2014</v>
      </c>
      <c r="D9528" s="1">
        <v>41979</v>
      </c>
      <c r="E9528" s="1">
        <v>41980</v>
      </c>
      <c r="F9528" t="s">
        <v>188</v>
      </c>
      <c r="G9528" t="s">
        <v>5117</v>
      </c>
      <c r="H9528" t="s">
        <v>5118</v>
      </c>
      <c r="I9528" t="s">
        <v>102</v>
      </c>
      <c r="J9528" t="s">
        <v>27</v>
      </c>
      <c r="K9528" t="s">
        <v>95</v>
      </c>
      <c r="L9528" t="s">
        <v>96</v>
      </c>
      <c r="M9528">
        <v>98115</v>
      </c>
      <c r="N9528" t="s">
        <v>44</v>
      </c>
      <c r="O9528" t="s">
        <v>3055</v>
      </c>
      <c r="P9528" t="s">
        <v>71</v>
      </c>
      <c r="Q9528" t="s">
        <v>72</v>
      </c>
      <c r="R9528" t="s">
        <v>3056</v>
      </c>
      <c r="S9528">
        <v>31.176000000000002</v>
      </c>
      <c r="T9528">
        <v>3</v>
      </c>
      <c r="U9528">
        <v>0.2</v>
      </c>
      <c r="V9528">
        <v>-7.0145999999999997</v>
      </c>
    </row>
    <row r="9529" spans="1:22" x14ac:dyDescent="0.25">
      <c r="A9529">
        <v>9528</v>
      </c>
      <c r="B9529" t="s">
        <v>10680</v>
      </c>
      <c r="C9529">
        <v>2014</v>
      </c>
      <c r="D9529" s="1">
        <v>41979</v>
      </c>
      <c r="E9529" s="1">
        <v>41980</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60.463200000000015</v>
      </c>
    </row>
    <row r="9530" spans="1:22" x14ac:dyDescent="0.25">
      <c r="A9530">
        <v>9529</v>
      </c>
      <c r="B9530" t="s">
        <v>10680</v>
      </c>
      <c r="C9530">
        <v>2014</v>
      </c>
      <c r="D9530" s="1">
        <v>41979</v>
      </c>
      <c r="E9530" s="1">
        <v>41980</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3.0211999999999994</v>
      </c>
    </row>
    <row r="9531" spans="1:22" x14ac:dyDescent="0.25">
      <c r="A9531">
        <v>9530</v>
      </c>
      <c r="B9531" t="s">
        <v>10681</v>
      </c>
      <c r="C9531">
        <v>2014</v>
      </c>
      <c r="D9531" s="1">
        <v>41723</v>
      </c>
      <c r="E9531" s="1">
        <v>41724</v>
      </c>
      <c r="F9531" t="s">
        <v>1290</v>
      </c>
      <c r="G9531" t="s">
        <v>4808</v>
      </c>
      <c r="H9531" t="s">
        <v>4809</v>
      </c>
      <c r="I9531" t="s">
        <v>41</v>
      </c>
      <c r="J9531" t="s">
        <v>27</v>
      </c>
      <c r="K9531" t="s">
        <v>9146</v>
      </c>
      <c r="L9531" t="s">
        <v>104</v>
      </c>
      <c r="M9531">
        <v>77705</v>
      </c>
      <c r="N9531" t="s">
        <v>105</v>
      </c>
      <c r="O9531" t="s">
        <v>3355</v>
      </c>
      <c r="P9531" t="s">
        <v>46</v>
      </c>
      <c r="Q9531" t="s">
        <v>59</v>
      </c>
      <c r="R9531" t="s">
        <v>3356</v>
      </c>
      <c r="S9531">
        <v>12.768000000000001</v>
      </c>
      <c r="T9531">
        <v>2</v>
      </c>
      <c r="U9531">
        <v>0.2</v>
      </c>
      <c r="V9531">
        <v>0.95759999999999934</v>
      </c>
    </row>
    <row r="9532" spans="1:22" x14ac:dyDescent="0.25">
      <c r="A9532">
        <v>9531</v>
      </c>
      <c r="B9532" t="s">
        <v>10682</v>
      </c>
      <c r="C9532">
        <v>2014</v>
      </c>
      <c r="D9532" s="1">
        <v>41829</v>
      </c>
      <c r="E9532" s="1">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24.269599999999997</v>
      </c>
    </row>
    <row r="9533" spans="1:22" x14ac:dyDescent="0.25">
      <c r="A9533">
        <v>9532</v>
      </c>
      <c r="B9533" t="s">
        <v>10683</v>
      </c>
      <c r="C9533">
        <v>2014</v>
      </c>
      <c r="D9533" s="1">
        <v>41939</v>
      </c>
      <c r="E9533" s="1">
        <v>41944</v>
      </c>
      <c r="F9533" t="s">
        <v>50</v>
      </c>
      <c r="G9533" t="s">
        <v>6279</v>
      </c>
      <c r="H9533" t="s">
        <v>6280</v>
      </c>
      <c r="I9533" t="s">
        <v>102</v>
      </c>
      <c r="J9533" t="s">
        <v>27</v>
      </c>
      <c r="K9533" t="s">
        <v>815</v>
      </c>
      <c r="L9533" t="s">
        <v>104</v>
      </c>
      <c r="M9533">
        <v>75217</v>
      </c>
      <c r="N9533" t="s">
        <v>105</v>
      </c>
      <c r="O9533" t="s">
        <v>4633</v>
      </c>
      <c r="P9533" t="s">
        <v>46</v>
      </c>
      <c r="Q9533" t="s">
        <v>59</v>
      </c>
      <c r="R9533" t="s">
        <v>4634</v>
      </c>
      <c r="S9533">
        <v>55.616</v>
      </c>
      <c r="T9533">
        <v>2</v>
      </c>
      <c r="U9533">
        <v>0.2</v>
      </c>
      <c r="V9533">
        <v>5.5616000000000021</v>
      </c>
    </row>
    <row r="9534" spans="1:22" x14ac:dyDescent="0.25">
      <c r="A9534">
        <v>9533</v>
      </c>
      <c r="B9534" t="s">
        <v>10684</v>
      </c>
      <c r="C9534">
        <v>2013</v>
      </c>
      <c r="D9534" s="1">
        <v>41575</v>
      </c>
      <c r="E9534" s="1">
        <v>41579</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80.777199999999979</v>
      </c>
    </row>
    <row r="9535" spans="1:22" x14ac:dyDescent="0.25">
      <c r="A9535">
        <v>9534</v>
      </c>
      <c r="B9535" t="s">
        <v>10684</v>
      </c>
      <c r="C9535">
        <v>2013</v>
      </c>
      <c r="D9535" s="1">
        <v>41575</v>
      </c>
      <c r="E9535" s="1">
        <v>41579</v>
      </c>
      <c r="F9535" t="s">
        <v>50</v>
      </c>
      <c r="G9535" t="s">
        <v>5008</v>
      </c>
      <c r="H9535" t="s">
        <v>5009</v>
      </c>
      <c r="I9535" t="s">
        <v>26</v>
      </c>
      <c r="J9535" t="s">
        <v>27</v>
      </c>
      <c r="K9535" t="s">
        <v>266</v>
      </c>
      <c r="L9535" t="s">
        <v>267</v>
      </c>
      <c r="M9535">
        <v>10011</v>
      </c>
      <c r="N9535" t="s">
        <v>148</v>
      </c>
      <c r="O9535" t="s">
        <v>837</v>
      </c>
      <c r="P9535" t="s">
        <v>46</v>
      </c>
      <c r="Q9535" t="s">
        <v>269</v>
      </c>
      <c r="R9535" t="s">
        <v>838</v>
      </c>
      <c r="S9535">
        <v>40.669999999999995</v>
      </c>
      <c r="T9535">
        <v>7</v>
      </c>
      <c r="U9535">
        <v>0</v>
      </c>
      <c r="V9535">
        <v>12.607699999999999</v>
      </c>
    </row>
    <row r="9536" spans="1:22" x14ac:dyDescent="0.25">
      <c r="A9536">
        <v>9535</v>
      </c>
      <c r="B9536" t="s">
        <v>10684</v>
      </c>
      <c r="C9536">
        <v>2013</v>
      </c>
      <c r="D9536" s="1">
        <v>41575</v>
      </c>
      <c r="E9536" s="1">
        <v>41579</v>
      </c>
      <c r="F9536" t="s">
        <v>50</v>
      </c>
      <c r="G9536" t="s">
        <v>5008</v>
      </c>
      <c r="H9536" t="s">
        <v>5009</v>
      </c>
      <c r="I9536" t="s">
        <v>26</v>
      </c>
      <c r="J9536" t="s">
        <v>27</v>
      </c>
      <c r="K9536" t="s">
        <v>266</v>
      </c>
      <c r="L9536" t="s">
        <v>267</v>
      </c>
      <c r="M9536">
        <v>10011</v>
      </c>
      <c r="N9536" t="s">
        <v>148</v>
      </c>
      <c r="O9536" t="s">
        <v>8521</v>
      </c>
      <c r="P9536" t="s">
        <v>46</v>
      </c>
      <c r="Q9536" t="s">
        <v>59</v>
      </c>
      <c r="R9536" t="s">
        <v>8522</v>
      </c>
      <c r="S9536">
        <v>33.479999999999997</v>
      </c>
      <c r="T9536">
        <v>2</v>
      </c>
      <c r="U9536">
        <v>0</v>
      </c>
      <c r="V9536">
        <v>1.3391999999999982</v>
      </c>
    </row>
    <row r="9537" spans="1:22" x14ac:dyDescent="0.25">
      <c r="A9537">
        <v>9536</v>
      </c>
      <c r="B9537" t="s">
        <v>10684</v>
      </c>
      <c r="C9537">
        <v>2013</v>
      </c>
      <c r="D9537" s="1">
        <v>41575</v>
      </c>
      <c r="E9537" s="1">
        <v>41579</v>
      </c>
      <c r="F9537" t="s">
        <v>50</v>
      </c>
      <c r="G9537" t="s">
        <v>5008</v>
      </c>
      <c r="H9537" t="s">
        <v>5009</v>
      </c>
      <c r="I9537" t="s">
        <v>26</v>
      </c>
      <c r="J9537" t="s">
        <v>27</v>
      </c>
      <c r="K9537" t="s">
        <v>266</v>
      </c>
      <c r="L9537" t="s">
        <v>267</v>
      </c>
      <c r="M9537">
        <v>10011</v>
      </c>
      <c r="N9537" t="s">
        <v>148</v>
      </c>
      <c r="O9537" t="s">
        <v>2038</v>
      </c>
      <c r="P9537" t="s">
        <v>46</v>
      </c>
      <c r="Q9537" t="s">
        <v>75</v>
      </c>
      <c r="R9537" t="s">
        <v>2039</v>
      </c>
      <c r="S9537">
        <v>9.7280000000000015</v>
      </c>
      <c r="T9537">
        <v>2</v>
      </c>
      <c r="U9537">
        <v>0.2</v>
      </c>
      <c r="V9537">
        <v>3.283199999999999</v>
      </c>
    </row>
    <row r="9538" spans="1:22" x14ac:dyDescent="0.25">
      <c r="A9538">
        <v>9537</v>
      </c>
      <c r="B9538" t="s">
        <v>10685</v>
      </c>
      <c r="C9538">
        <v>2014</v>
      </c>
      <c r="D9538" s="1">
        <v>41803</v>
      </c>
      <c r="E9538" s="1">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-6.8634000000000013</v>
      </c>
    </row>
    <row r="9539" spans="1:22" x14ac:dyDescent="0.25">
      <c r="A9539">
        <v>9538</v>
      </c>
      <c r="B9539" t="s">
        <v>10686</v>
      </c>
      <c r="C9539">
        <v>2013</v>
      </c>
      <c r="D9539" s="1">
        <v>41543</v>
      </c>
      <c r="E9539" s="1">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84.293999999999969</v>
      </c>
    </row>
    <row r="9540" spans="1:22" x14ac:dyDescent="0.25">
      <c r="A9540">
        <v>9539</v>
      </c>
      <c r="B9540" t="s">
        <v>10687</v>
      </c>
      <c r="C9540">
        <v>2014</v>
      </c>
      <c r="D9540" s="1">
        <v>41890</v>
      </c>
      <c r="E9540" s="1">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7.7739999999999991</v>
      </c>
    </row>
    <row r="9541" spans="1:22" x14ac:dyDescent="0.25">
      <c r="A9541">
        <v>9540</v>
      </c>
      <c r="B9541" t="s">
        <v>10687</v>
      </c>
      <c r="C9541">
        <v>2014</v>
      </c>
      <c r="D9541" s="1">
        <v>41890</v>
      </c>
      <c r="E9541" s="1">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x14ac:dyDescent="0.25">
      <c r="A9542">
        <v>9541</v>
      </c>
      <c r="B9542" t="s">
        <v>10688</v>
      </c>
      <c r="C9542">
        <v>2012</v>
      </c>
      <c r="D9542" s="1">
        <v>41040</v>
      </c>
      <c r="E9542" s="1">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191.96800000000002</v>
      </c>
      <c r="T9542">
        <v>7</v>
      </c>
      <c r="U9542">
        <v>0.2</v>
      </c>
      <c r="V9542">
        <v>16.797200000000004</v>
      </c>
    </row>
    <row r="9543" spans="1:22" x14ac:dyDescent="0.25">
      <c r="A9543">
        <v>9542</v>
      </c>
      <c r="B9543" t="s">
        <v>10689</v>
      </c>
      <c r="C9543">
        <v>2012</v>
      </c>
      <c r="D9543" s="1">
        <v>41127</v>
      </c>
      <c r="E9543" s="1">
        <v>41131</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13.320000000000002</v>
      </c>
    </row>
    <row r="9544" spans="1:22" x14ac:dyDescent="0.25">
      <c r="A9544">
        <v>9543</v>
      </c>
      <c r="B9544" t="s">
        <v>10689</v>
      </c>
      <c r="C9544">
        <v>2012</v>
      </c>
      <c r="D9544" s="1">
        <v>41127</v>
      </c>
      <c r="E9544" s="1">
        <v>41131</v>
      </c>
      <c r="F9544" t="s">
        <v>50</v>
      </c>
      <c r="G9544" t="s">
        <v>2853</v>
      </c>
      <c r="H9544" t="s">
        <v>2854</v>
      </c>
      <c r="I9544" t="s">
        <v>41</v>
      </c>
      <c r="J9544" t="s">
        <v>27</v>
      </c>
      <c r="K9544" t="s">
        <v>184</v>
      </c>
      <c r="L9544" t="s">
        <v>104</v>
      </c>
      <c r="M9544">
        <v>77095</v>
      </c>
      <c r="N9544" t="s">
        <v>105</v>
      </c>
      <c r="O9544" t="s">
        <v>3125</v>
      </c>
      <c r="P9544" t="s">
        <v>46</v>
      </c>
      <c r="Q9544" t="s">
        <v>75</v>
      </c>
      <c r="R9544" t="s">
        <v>3126</v>
      </c>
      <c r="S9544">
        <v>6.2299999999999986</v>
      </c>
      <c r="T9544">
        <v>5</v>
      </c>
      <c r="U9544">
        <v>0.8</v>
      </c>
      <c r="V9544">
        <v>-9.6565000000000047</v>
      </c>
    </row>
    <row r="9545" spans="1:22" x14ac:dyDescent="0.25">
      <c r="A9545">
        <v>9544</v>
      </c>
      <c r="B9545" t="s">
        <v>10689</v>
      </c>
      <c r="C9545">
        <v>2012</v>
      </c>
      <c r="D9545" s="1">
        <v>41127</v>
      </c>
      <c r="E9545" s="1">
        <v>41131</v>
      </c>
      <c r="F9545" t="s">
        <v>50</v>
      </c>
      <c r="G9545" t="s">
        <v>2853</v>
      </c>
      <c r="H9545" t="s">
        <v>2854</v>
      </c>
      <c r="I9545" t="s">
        <v>41</v>
      </c>
      <c r="J9545" t="s">
        <v>27</v>
      </c>
      <c r="K9545" t="s">
        <v>184</v>
      </c>
      <c r="L9545" t="s">
        <v>104</v>
      </c>
      <c r="M9545">
        <v>77095</v>
      </c>
      <c r="N9545" t="s">
        <v>105</v>
      </c>
      <c r="O9545" t="s">
        <v>8177</v>
      </c>
      <c r="P9545" t="s">
        <v>46</v>
      </c>
      <c r="Q9545" t="s">
        <v>90</v>
      </c>
      <c r="R9545" t="s">
        <v>8178</v>
      </c>
      <c r="S9545">
        <v>56.704000000000001</v>
      </c>
      <c r="T9545">
        <v>2</v>
      </c>
      <c r="U9545">
        <v>0.2</v>
      </c>
      <c r="V9545">
        <v>19.137599999999992</v>
      </c>
    </row>
    <row r="9546" spans="1:22" x14ac:dyDescent="0.25">
      <c r="A9546">
        <v>9545</v>
      </c>
      <c r="B9546" t="s">
        <v>10689</v>
      </c>
      <c r="C9546">
        <v>2012</v>
      </c>
      <c r="D9546" s="1">
        <v>41127</v>
      </c>
      <c r="E9546" s="1">
        <v>41131</v>
      </c>
      <c r="F9546" t="s">
        <v>50</v>
      </c>
      <c r="G9546" t="s">
        <v>2853</v>
      </c>
      <c r="H9546" t="s">
        <v>2854</v>
      </c>
      <c r="I9546" t="s">
        <v>41</v>
      </c>
      <c r="J9546" t="s">
        <v>27</v>
      </c>
      <c r="K9546" t="s">
        <v>184</v>
      </c>
      <c r="L9546" t="s">
        <v>104</v>
      </c>
      <c r="M9546">
        <v>77095</v>
      </c>
      <c r="N9546" t="s">
        <v>105</v>
      </c>
      <c r="O9546" t="s">
        <v>4408</v>
      </c>
      <c r="P9546" t="s">
        <v>32</v>
      </c>
      <c r="Q9546" t="s">
        <v>33</v>
      </c>
      <c r="R9546" t="s">
        <v>4409</v>
      </c>
      <c r="S9546">
        <v>369.19919999999996</v>
      </c>
      <c r="T9546">
        <v>3</v>
      </c>
      <c r="U9546">
        <v>0.32</v>
      </c>
      <c r="V9546">
        <v>-114.01739999999995</v>
      </c>
    </row>
    <row r="9547" spans="1:22" x14ac:dyDescent="0.25">
      <c r="A9547">
        <v>9546</v>
      </c>
      <c r="B9547" t="s">
        <v>10690</v>
      </c>
      <c r="C9547">
        <v>2011</v>
      </c>
      <c r="D9547" s="1">
        <v>40845</v>
      </c>
      <c r="E9547" s="1">
        <v>40849</v>
      </c>
      <c r="F9547" t="s">
        <v>50</v>
      </c>
      <c r="G9547" t="s">
        <v>4652</v>
      </c>
      <c r="H9547" t="s">
        <v>4653</v>
      </c>
      <c r="I9547" t="s">
        <v>41</v>
      </c>
      <c r="J9547" t="s">
        <v>27</v>
      </c>
      <c r="K9547" t="s">
        <v>497</v>
      </c>
      <c r="L9547" t="s">
        <v>254</v>
      </c>
      <c r="M9547">
        <v>47201</v>
      </c>
      <c r="N9547" t="s">
        <v>105</v>
      </c>
      <c r="O9547" t="s">
        <v>5956</v>
      </c>
      <c r="P9547" t="s">
        <v>71</v>
      </c>
      <c r="Q9547" t="s">
        <v>161</v>
      </c>
      <c r="R9547" t="s">
        <v>5957</v>
      </c>
      <c r="S9547">
        <v>1.98</v>
      </c>
      <c r="T9547">
        <v>2</v>
      </c>
      <c r="U9547">
        <v>0</v>
      </c>
      <c r="V9547">
        <v>0.89100000000000001</v>
      </c>
    </row>
    <row r="9548" spans="1:22" x14ac:dyDescent="0.25">
      <c r="A9548">
        <v>9547</v>
      </c>
      <c r="B9548" t="s">
        <v>10690</v>
      </c>
      <c r="C9548">
        <v>2011</v>
      </c>
      <c r="D9548" s="1">
        <v>40845</v>
      </c>
      <c r="E9548" s="1">
        <v>40849</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35.663599999999995</v>
      </c>
    </row>
    <row r="9549" spans="1:22" x14ac:dyDescent="0.25">
      <c r="A9549">
        <v>9548</v>
      </c>
      <c r="B9549" t="s">
        <v>10691</v>
      </c>
      <c r="C9549">
        <v>2013</v>
      </c>
      <c r="D9549" s="1">
        <v>41444</v>
      </c>
      <c r="E9549" s="1">
        <v>41446</v>
      </c>
      <c r="F9549" t="s">
        <v>23</v>
      </c>
      <c r="G9549" t="s">
        <v>355</v>
      </c>
      <c r="H9549" t="s">
        <v>356</v>
      </c>
      <c r="I9549" t="s">
        <v>41</v>
      </c>
      <c r="J9549" t="s">
        <v>27</v>
      </c>
      <c r="K9549" t="s">
        <v>146</v>
      </c>
      <c r="L9549" t="s">
        <v>147</v>
      </c>
      <c r="M9549">
        <v>19134</v>
      </c>
      <c r="N9549" t="s">
        <v>148</v>
      </c>
      <c r="O9549" t="s">
        <v>6587</v>
      </c>
      <c r="P9549" t="s">
        <v>46</v>
      </c>
      <c r="Q9549" t="s">
        <v>90</v>
      </c>
      <c r="R9549" t="s">
        <v>6588</v>
      </c>
      <c r="S9549">
        <v>6.8480000000000008</v>
      </c>
      <c r="T9549">
        <v>2</v>
      </c>
      <c r="U9549">
        <v>0.2</v>
      </c>
      <c r="V9549">
        <v>2.1399999999999992</v>
      </c>
    </row>
    <row r="9550" spans="1:22" x14ac:dyDescent="0.25">
      <c r="A9550">
        <v>9549</v>
      </c>
      <c r="B9550" t="s">
        <v>10691</v>
      </c>
      <c r="C9550">
        <v>2013</v>
      </c>
      <c r="D9550" s="1">
        <v>41444</v>
      </c>
      <c r="E9550" s="1">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-3.8549999999999986</v>
      </c>
    </row>
    <row r="9551" spans="1:22" x14ac:dyDescent="0.25">
      <c r="A9551">
        <v>9550</v>
      </c>
      <c r="B9551" t="s">
        <v>10691</v>
      </c>
      <c r="C9551">
        <v>2013</v>
      </c>
      <c r="D9551" s="1">
        <v>41444</v>
      </c>
      <c r="E9551" s="1">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90.71999999999997</v>
      </c>
    </row>
    <row r="9552" spans="1:22" x14ac:dyDescent="0.25">
      <c r="A9552">
        <v>9551</v>
      </c>
      <c r="B9552" t="s">
        <v>10692</v>
      </c>
      <c r="C9552">
        <v>2012</v>
      </c>
      <c r="D9552" s="1">
        <v>41032</v>
      </c>
      <c r="E9552" s="1">
        <v>41035</v>
      </c>
      <c r="F9552" t="s">
        <v>188</v>
      </c>
      <c r="G9552" t="s">
        <v>3116</v>
      </c>
      <c r="H9552" t="s">
        <v>3117</v>
      </c>
      <c r="I9552" t="s">
        <v>102</v>
      </c>
      <c r="J9552" t="s">
        <v>27</v>
      </c>
      <c r="K9552" t="s">
        <v>630</v>
      </c>
      <c r="L9552" t="s">
        <v>43</v>
      </c>
      <c r="M9552">
        <v>95123</v>
      </c>
      <c r="N9552" t="s">
        <v>44</v>
      </c>
      <c r="O9552" t="s">
        <v>325</v>
      </c>
      <c r="P9552" t="s">
        <v>46</v>
      </c>
      <c r="Q9552" t="s">
        <v>75</v>
      </c>
      <c r="R9552" t="s">
        <v>326</v>
      </c>
      <c r="S9552">
        <v>13.847999999999999</v>
      </c>
      <c r="T9552">
        <v>3</v>
      </c>
      <c r="U9552">
        <v>0.2</v>
      </c>
      <c r="V9552">
        <v>5.1929999999999996</v>
      </c>
    </row>
    <row r="9553" spans="1:22" x14ac:dyDescent="0.25">
      <c r="A9553">
        <v>9552</v>
      </c>
      <c r="B9553" t="s">
        <v>10693</v>
      </c>
      <c r="C9553">
        <v>2012</v>
      </c>
      <c r="D9553" s="1">
        <v>41223</v>
      </c>
      <c r="E9553" s="1">
        <v>41227</v>
      </c>
      <c r="F9553" t="s">
        <v>50</v>
      </c>
      <c r="G9553" t="s">
        <v>6695</v>
      </c>
      <c r="H9553" t="s">
        <v>6696</v>
      </c>
      <c r="I9553" t="s">
        <v>26</v>
      </c>
      <c r="J9553" t="s">
        <v>27</v>
      </c>
      <c r="K9553" t="s">
        <v>146</v>
      </c>
      <c r="L9553" t="s">
        <v>147</v>
      </c>
      <c r="M9553">
        <v>19140</v>
      </c>
      <c r="N9553" t="s">
        <v>148</v>
      </c>
      <c r="O9553" t="s">
        <v>3031</v>
      </c>
      <c r="P9553" t="s">
        <v>46</v>
      </c>
      <c r="Q9553" t="s">
        <v>59</v>
      </c>
      <c r="R9553" t="s">
        <v>3032</v>
      </c>
      <c r="S9553">
        <v>577.58400000000006</v>
      </c>
      <c r="T9553">
        <v>6</v>
      </c>
      <c r="U9553">
        <v>0.2</v>
      </c>
      <c r="V9553">
        <v>43.318799999999953</v>
      </c>
    </row>
    <row r="9554" spans="1:22" x14ac:dyDescent="0.25">
      <c r="A9554">
        <v>9553</v>
      </c>
      <c r="B9554" t="s">
        <v>10694</v>
      </c>
      <c r="C9554">
        <v>2012</v>
      </c>
      <c r="D9554" s="1">
        <v>41059</v>
      </c>
      <c r="E9554" s="1">
        <v>41063</v>
      </c>
      <c r="F9554" t="s">
        <v>50</v>
      </c>
      <c r="G9554" t="s">
        <v>10063</v>
      </c>
      <c r="H9554" t="s">
        <v>10064</v>
      </c>
      <c r="I9554" t="s">
        <v>102</v>
      </c>
      <c r="J9554" t="s">
        <v>27</v>
      </c>
      <c r="K9554" t="s">
        <v>318</v>
      </c>
      <c r="L9554" t="s">
        <v>319</v>
      </c>
      <c r="M9554">
        <v>22153</v>
      </c>
      <c r="N9554" t="s">
        <v>30</v>
      </c>
      <c r="O9554" t="s">
        <v>5330</v>
      </c>
      <c r="P9554" t="s">
        <v>71</v>
      </c>
      <c r="Q9554" t="s">
        <v>161</v>
      </c>
      <c r="R9554" t="s">
        <v>5331</v>
      </c>
      <c r="S9554">
        <v>151.96</v>
      </c>
      <c r="T9554">
        <v>4</v>
      </c>
      <c r="U9554">
        <v>0</v>
      </c>
      <c r="V9554">
        <v>36.470399999999998</v>
      </c>
    </row>
    <row r="9555" spans="1:22" x14ac:dyDescent="0.25">
      <c r="A9555">
        <v>9554</v>
      </c>
      <c r="B9555" t="s">
        <v>10695</v>
      </c>
      <c r="C9555">
        <v>2013</v>
      </c>
      <c r="D9555" s="1">
        <v>41540</v>
      </c>
      <c r="E9555" s="1">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68.432000000000016</v>
      </c>
      <c r="T9555">
        <v>7</v>
      </c>
      <c r="U9555">
        <v>0.2</v>
      </c>
      <c r="V9555">
        <v>8.5539999999999878</v>
      </c>
    </row>
    <row r="9556" spans="1:22" x14ac:dyDescent="0.25">
      <c r="A9556">
        <v>9555</v>
      </c>
      <c r="B9556" t="s">
        <v>10696</v>
      </c>
      <c r="C9556">
        <v>2012</v>
      </c>
      <c r="D9556" s="1">
        <v>41241</v>
      </c>
      <c r="E9556" s="1">
        <v>41245</v>
      </c>
      <c r="F9556" t="s">
        <v>50</v>
      </c>
      <c r="G9556" t="s">
        <v>6334</v>
      </c>
      <c r="H9556" t="s">
        <v>6335</v>
      </c>
      <c r="I9556" t="s">
        <v>26</v>
      </c>
      <c r="J9556" t="s">
        <v>27</v>
      </c>
      <c r="K9556" t="s">
        <v>497</v>
      </c>
      <c r="L9556" t="s">
        <v>498</v>
      </c>
      <c r="M9556">
        <v>43229</v>
      </c>
      <c r="N9556" t="s">
        <v>148</v>
      </c>
      <c r="O9556" t="s">
        <v>412</v>
      </c>
      <c r="P9556" t="s">
        <v>32</v>
      </c>
      <c r="Q9556" t="s">
        <v>65</v>
      </c>
      <c r="R9556" t="s">
        <v>413</v>
      </c>
      <c r="S9556">
        <v>71.12</v>
      </c>
      <c r="T9556">
        <v>5</v>
      </c>
      <c r="U9556">
        <v>0.2</v>
      </c>
      <c r="V9556">
        <v>9.7789999999999964</v>
      </c>
    </row>
    <row r="9557" spans="1:22" x14ac:dyDescent="0.25">
      <c r="A9557">
        <v>9556</v>
      </c>
      <c r="B9557" t="s">
        <v>10696</v>
      </c>
      <c r="C9557">
        <v>2012</v>
      </c>
      <c r="D9557" s="1">
        <v>41241</v>
      </c>
      <c r="E9557" s="1">
        <v>41245</v>
      </c>
      <c r="F9557" t="s">
        <v>50</v>
      </c>
      <c r="G9557" t="s">
        <v>6334</v>
      </c>
      <c r="H9557" t="s">
        <v>6335</v>
      </c>
      <c r="I9557" t="s">
        <v>26</v>
      </c>
      <c r="J9557" t="s">
        <v>27</v>
      </c>
      <c r="K9557" t="s">
        <v>497</v>
      </c>
      <c r="L9557" t="s">
        <v>498</v>
      </c>
      <c r="M9557">
        <v>43229</v>
      </c>
      <c r="N9557" t="s">
        <v>148</v>
      </c>
      <c r="O9557" t="s">
        <v>3989</v>
      </c>
      <c r="P9557" t="s">
        <v>46</v>
      </c>
      <c r="Q9557" t="s">
        <v>269</v>
      </c>
      <c r="R9557" t="s">
        <v>186</v>
      </c>
      <c r="S9557">
        <v>3.008</v>
      </c>
      <c r="T9557">
        <v>2</v>
      </c>
      <c r="U9557">
        <v>0.2</v>
      </c>
      <c r="V9557">
        <v>0.56399999999999983</v>
      </c>
    </row>
    <row r="9558" spans="1:22" x14ac:dyDescent="0.25">
      <c r="A9558">
        <v>9557</v>
      </c>
      <c r="B9558" t="s">
        <v>10697</v>
      </c>
      <c r="C9558">
        <v>2012</v>
      </c>
      <c r="D9558" s="1">
        <v>41246</v>
      </c>
      <c r="E9558" s="1">
        <v>41248</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84.943599999999989</v>
      </c>
    </row>
    <row r="9559" spans="1:22" x14ac:dyDescent="0.25">
      <c r="A9559">
        <v>9558</v>
      </c>
      <c r="B9559" t="s">
        <v>10698</v>
      </c>
      <c r="C9559">
        <v>2011</v>
      </c>
      <c r="D9559" s="1">
        <v>40833</v>
      </c>
      <c r="E9559" s="1">
        <v>40835</v>
      </c>
      <c r="F9559" t="s">
        <v>23</v>
      </c>
      <c r="G9559" t="s">
        <v>3653</v>
      </c>
      <c r="H9559" t="s">
        <v>3654</v>
      </c>
      <c r="I9559" t="s">
        <v>26</v>
      </c>
      <c r="J9559" t="s">
        <v>27</v>
      </c>
      <c r="K9559" t="s">
        <v>184</v>
      </c>
      <c r="L9559" t="s">
        <v>104</v>
      </c>
      <c r="M9559">
        <v>77095</v>
      </c>
      <c r="N9559" t="s">
        <v>105</v>
      </c>
      <c r="O9559" t="s">
        <v>6344</v>
      </c>
      <c r="P9559" t="s">
        <v>32</v>
      </c>
      <c r="Q9559" t="s">
        <v>65</v>
      </c>
      <c r="R9559" t="s">
        <v>6345</v>
      </c>
      <c r="S9559">
        <v>5.3120000000000003</v>
      </c>
      <c r="T9559">
        <v>2</v>
      </c>
      <c r="U9559">
        <v>0.6</v>
      </c>
      <c r="V9559">
        <v>-1.5935999999999995</v>
      </c>
    </row>
    <row r="9560" spans="1:22" x14ac:dyDescent="0.25">
      <c r="A9560">
        <v>9559</v>
      </c>
      <c r="B9560" t="s">
        <v>10699</v>
      </c>
      <c r="C9560">
        <v>2013</v>
      </c>
      <c r="D9560" s="1">
        <v>41398</v>
      </c>
      <c r="E9560" s="1">
        <v>41400</v>
      </c>
      <c r="F9560" t="s">
        <v>188</v>
      </c>
      <c r="G9560" t="s">
        <v>10700</v>
      </c>
      <c r="H9560" t="s">
        <v>10701</v>
      </c>
      <c r="I9560" t="s">
        <v>26</v>
      </c>
      <c r="J9560" t="s">
        <v>27</v>
      </c>
      <c r="K9560" t="s">
        <v>606</v>
      </c>
      <c r="L9560" t="s">
        <v>498</v>
      </c>
      <c r="M9560">
        <v>43055</v>
      </c>
      <c r="N9560" t="s">
        <v>148</v>
      </c>
      <c r="O9560" t="s">
        <v>907</v>
      </c>
      <c r="P9560" t="s">
        <v>71</v>
      </c>
      <c r="Q9560" t="s">
        <v>161</v>
      </c>
      <c r="R9560" t="s">
        <v>1784</v>
      </c>
      <c r="S9560">
        <v>132.52000000000004</v>
      </c>
      <c r="T9560">
        <v>5</v>
      </c>
      <c r="U9560">
        <v>0.2</v>
      </c>
      <c r="V9560">
        <v>34.786500000000004</v>
      </c>
    </row>
    <row r="9561" spans="1:22" x14ac:dyDescent="0.25">
      <c r="A9561">
        <v>9560</v>
      </c>
      <c r="B9561" t="s">
        <v>10699</v>
      </c>
      <c r="C9561">
        <v>2013</v>
      </c>
      <c r="D9561" s="1">
        <v>41398</v>
      </c>
      <c r="E9561" s="1">
        <v>41400</v>
      </c>
      <c r="F9561" t="s">
        <v>188</v>
      </c>
      <c r="G9561" t="s">
        <v>10700</v>
      </c>
      <c r="H9561" t="s">
        <v>10701</v>
      </c>
      <c r="I9561" t="s">
        <v>26</v>
      </c>
      <c r="J9561" t="s">
        <v>27</v>
      </c>
      <c r="K9561" t="s">
        <v>606</v>
      </c>
      <c r="L9561" t="s">
        <v>498</v>
      </c>
      <c r="M9561">
        <v>43055</v>
      </c>
      <c r="N9561" t="s">
        <v>148</v>
      </c>
      <c r="O9561" t="s">
        <v>4663</v>
      </c>
      <c r="P9561" t="s">
        <v>46</v>
      </c>
      <c r="Q9561" t="s">
        <v>59</v>
      </c>
      <c r="R9561" t="s">
        <v>4664</v>
      </c>
      <c r="S9561">
        <v>195.64</v>
      </c>
      <c r="T9561">
        <v>5</v>
      </c>
      <c r="U9561">
        <v>0.2</v>
      </c>
      <c r="V9561">
        <v>-44.018999999999991</v>
      </c>
    </row>
    <row r="9562" spans="1:22" x14ac:dyDescent="0.25">
      <c r="A9562">
        <v>9561</v>
      </c>
      <c r="B9562" t="s">
        <v>10699</v>
      </c>
      <c r="C9562">
        <v>2013</v>
      </c>
      <c r="D9562" s="1">
        <v>41398</v>
      </c>
      <c r="E9562" s="1">
        <v>41400</v>
      </c>
      <c r="F9562" t="s">
        <v>188</v>
      </c>
      <c r="G9562" t="s">
        <v>10700</v>
      </c>
      <c r="H9562" t="s">
        <v>10701</v>
      </c>
      <c r="I9562" t="s">
        <v>26</v>
      </c>
      <c r="J9562" t="s">
        <v>27</v>
      </c>
      <c r="K9562" t="s">
        <v>606</v>
      </c>
      <c r="L9562" t="s">
        <v>498</v>
      </c>
      <c r="M9562">
        <v>43055</v>
      </c>
      <c r="N9562" t="s">
        <v>148</v>
      </c>
      <c r="O9562" t="s">
        <v>5856</v>
      </c>
      <c r="P9562" t="s">
        <v>32</v>
      </c>
      <c r="Q9562" t="s">
        <v>65</v>
      </c>
      <c r="R9562" t="s">
        <v>5857</v>
      </c>
      <c r="S9562">
        <v>51.967999999999996</v>
      </c>
      <c r="T9562">
        <v>2</v>
      </c>
      <c r="U9562">
        <v>0.2</v>
      </c>
      <c r="V9562">
        <v>10.393599999999998</v>
      </c>
    </row>
    <row r="9563" spans="1:22" x14ac:dyDescent="0.25">
      <c r="A9563">
        <v>9562</v>
      </c>
      <c r="B9563" t="s">
        <v>10699</v>
      </c>
      <c r="C9563">
        <v>2013</v>
      </c>
      <c r="D9563" s="1">
        <v>41398</v>
      </c>
      <c r="E9563" s="1">
        <v>41400</v>
      </c>
      <c r="F9563" t="s">
        <v>188</v>
      </c>
      <c r="G9563" t="s">
        <v>10700</v>
      </c>
      <c r="H9563" t="s">
        <v>10701</v>
      </c>
      <c r="I9563" t="s">
        <v>26</v>
      </c>
      <c r="J9563" t="s">
        <v>27</v>
      </c>
      <c r="K9563" t="s">
        <v>606</v>
      </c>
      <c r="L9563" t="s">
        <v>498</v>
      </c>
      <c r="M9563">
        <v>43055</v>
      </c>
      <c r="N9563" t="s">
        <v>148</v>
      </c>
      <c r="O9563" t="s">
        <v>5438</v>
      </c>
      <c r="P9563" t="s">
        <v>71</v>
      </c>
      <c r="Q9563" t="s">
        <v>161</v>
      </c>
      <c r="R9563" t="s">
        <v>5439</v>
      </c>
      <c r="S9563">
        <v>431.97600000000006</v>
      </c>
      <c r="T9563">
        <v>3</v>
      </c>
      <c r="U9563">
        <v>0.2</v>
      </c>
      <c r="V9563">
        <v>-75.59580000000004</v>
      </c>
    </row>
    <row r="9564" spans="1:22" x14ac:dyDescent="0.25">
      <c r="A9564">
        <v>9563</v>
      </c>
      <c r="B9564" t="s">
        <v>10699</v>
      </c>
      <c r="C9564">
        <v>2013</v>
      </c>
      <c r="D9564" s="1">
        <v>41398</v>
      </c>
      <c r="E9564" s="1">
        <v>41400</v>
      </c>
      <c r="F9564" t="s">
        <v>188</v>
      </c>
      <c r="G9564" t="s">
        <v>10700</v>
      </c>
      <c r="H9564" t="s">
        <v>10701</v>
      </c>
      <c r="I9564" t="s">
        <v>26</v>
      </c>
      <c r="J9564" t="s">
        <v>27</v>
      </c>
      <c r="K9564" t="s">
        <v>606</v>
      </c>
      <c r="L9564" t="s">
        <v>498</v>
      </c>
      <c r="M9564">
        <v>43055</v>
      </c>
      <c r="N9564" t="s">
        <v>148</v>
      </c>
      <c r="O9564" t="s">
        <v>10702</v>
      </c>
      <c r="P9564" t="s">
        <v>71</v>
      </c>
      <c r="Q9564" t="s">
        <v>682</v>
      </c>
      <c r="R9564" t="s">
        <v>10703</v>
      </c>
      <c r="S9564">
        <v>224.93700000000004</v>
      </c>
      <c r="T9564">
        <v>3</v>
      </c>
      <c r="U9564">
        <v>0.7</v>
      </c>
      <c r="V9564">
        <v>-164.9538</v>
      </c>
    </row>
    <row r="9565" spans="1:22" x14ac:dyDescent="0.25">
      <c r="A9565">
        <v>9564</v>
      </c>
      <c r="B9565" t="s">
        <v>10699</v>
      </c>
      <c r="C9565">
        <v>2013</v>
      </c>
      <c r="D9565" s="1">
        <v>41398</v>
      </c>
      <c r="E9565" s="1">
        <v>41400</v>
      </c>
      <c r="F9565" t="s">
        <v>188</v>
      </c>
      <c r="G9565" t="s">
        <v>10700</v>
      </c>
      <c r="H9565" t="s">
        <v>10701</v>
      </c>
      <c r="I9565" t="s">
        <v>26</v>
      </c>
      <c r="J9565" t="s">
        <v>27</v>
      </c>
      <c r="K9565" t="s">
        <v>606</v>
      </c>
      <c r="L9565" t="s">
        <v>498</v>
      </c>
      <c r="M9565">
        <v>43055</v>
      </c>
      <c r="N9565" t="s">
        <v>148</v>
      </c>
      <c r="O9565" t="s">
        <v>5518</v>
      </c>
      <c r="P9565" t="s">
        <v>46</v>
      </c>
      <c r="Q9565" t="s">
        <v>47</v>
      </c>
      <c r="R9565" t="s">
        <v>5519</v>
      </c>
      <c r="S9565">
        <v>6</v>
      </c>
      <c r="T9565">
        <v>2</v>
      </c>
      <c r="U9565">
        <v>0.2</v>
      </c>
      <c r="V9565">
        <v>2.0999999999999996</v>
      </c>
    </row>
    <row r="9566" spans="1:22" x14ac:dyDescent="0.25">
      <c r="A9566">
        <v>9565</v>
      </c>
      <c r="B9566" t="s">
        <v>10704</v>
      </c>
      <c r="C9566">
        <v>2012</v>
      </c>
      <c r="D9566" s="1">
        <v>41061</v>
      </c>
      <c r="E9566" s="1">
        <v>41068</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5.7623999999999995</v>
      </c>
    </row>
    <row r="9567" spans="1:22" x14ac:dyDescent="0.25">
      <c r="A9567">
        <v>9566</v>
      </c>
      <c r="B9567" t="s">
        <v>10705</v>
      </c>
      <c r="C9567">
        <v>2011</v>
      </c>
      <c r="D9567" s="1">
        <v>40633</v>
      </c>
      <c r="E9567" s="1">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1125.4879999999998</v>
      </c>
      <c r="T9567">
        <v>7</v>
      </c>
      <c r="U9567">
        <v>0.2</v>
      </c>
      <c r="V9567">
        <v>98.480200000000082</v>
      </c>
    </row>
    <row r="9568" spans="1:22" x14ac:dyDescent="0.25">
      <c r="A9568">
        <v>9567</v>
      </c>
      <c r="B9568" t="s">
        <v>10705</v>
      </c>
      <c r="C9568">
        <v>2011</v>
      </c>
      <c r="D9568" s="1">
        <v>40633</v>
      </c>
      <c r="E9568" s="1">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12.645000000000001</v>
      </c>
      <c r="T9568">
        <v>5</v>
      </c>
      <c r="U9568">
        <v>0.7</v>
      </c>
      <c r="V9568">
        <v>-10.116</v>
      </c>
    </row>
    <row r="9569" spans="1:22" x14ac:dyDescent="0.25">
      <c r="A9569">
        <v>9568</v>
      </c>
      <c r="B9569" t="s">
        <v>10705</v>
      </c>
      <c r="C9569">
        <v>2011</v>
      </c>
      <c r="D9569" s="1">
        <v>40633</v>
      </c>
      <c r="E9569" s="1">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1.0584000000000002</v>
      </c>
    </row>
    <row r="9570" spans="1:22" x14ac:dyDescent="0.25">
      <c r="A9570">
        <v>9569</v>
      </c>
      <c r="B9570" t="s">
        <v>10706</v>
      </c>
      <c r="C9570">
        <v>2014</v>
      </c>
      <c r="D9570" s="1">
        <v>41826</v>
      </c>
      <c r="E9570" s="1">
        <v>41828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22.388800000000003</v>
      </c>
    </row>
    <row r="9571" spans="1:22" x14ac:dyDescent="0.25">
      <c r="A9571">
        <v>9570</v>
      </c>
      <c r="B9571" t="s">
        <v>10707</v>
      </c>
      <c r="C9571">
        <v>2012</v>
      </c>
      <c r="D9571" s="1">
        <v>41176</v>
      </c>
      <c r="E9571" s="1">
        <v>41176</v>
      </c>
      <c r="F9571" t="s">
        <v>1290</v>
      </c>
      <c r="G9571" t="s">
        <v>799</v>
      </c>
      <c r="H9571" t="s">
        <v>800</v>
      </c>
      <c r="I9571" t="s">
        <v>26</v>
      </c>
      <c r="J9571" t="s">
        <v>27</v>
      </c>
      <c r="K9571" t="s">
        <v>497</v>
      </c>
      <c r="L9571" t="s">
        <v>498</v>
      </c>
      <c r="M9571">
        <v>43229</v>
      </c>
      <c r="N9571" t="s">
        <v>148</v>
      </c>
      <c r="O9571" t="s">
        <v>5743</v>
      </c>
      <c r="P9571" t="s">
        <v>46</v>
      </c>
      <c r="Q9571" t="s">
        <v>75</v>
      </c>
      <c r="R9571" t="s">
        <v>5744</v>
      </c>
      <c r="S9571">
        <v>6.732000000000002</v>
      </c>
      <c r="T9571">
        <v>6</v>
      </c>
      <c r="U9571">
        <v>0.7</v>
      </c>
      <c r="V9571">
        <v>-4.4879999999999978</v>
      </c>
    </row>
    <row r="9572" spans="1:22" x14ac:dyDescent="0.25">
      <c r="A9572">
        <v>9571</v>
      </c>
      <c r="B9572" t="s">
        <v>10707</v>
      </c>
      <c r="C9572">
        <v>2012</v>
      </c>
      <c r="D9572" s="1">
        <v>41176</v>
      </c>
      <c r="E9572" s="1">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33.568000000000005</v>
      </c>
      <c r="T9572">
        <v>2</v>
      </c>
      <c r="U9572">
        <v>0.2</v>
      </c>
      <c r="V9572">
        <v>1.6783999999999981</v>
      </c>
    </row>
    <row r="9573" spans="1:22" x14ac:dyDescent="0.25">
      <c r="A9573">
        <v>9572</v>
      </c>
      <c r="B9573" t="s">
        <v>10707</v>
      </c>
      <c r="C9573">
        <v>2012</v>
      </c>
      <c r="D9573" s="1">
        <v>41176</v>
      </c>
      <c r="E9573" s="1">
        <v>41176</v>
      </c>
      <c r="F9573" t="s">
        <v>1290</v>
      </c>
      <c r="G9573" t="s">
        <v>799</v>
      </c>
      <c r="H9573" t="s">
        <v>800</v>
      </c>
      <c r="I9573" t="s">
        <v>26</v>
      </c>
      <c r="J9573" t="s">
        <v>27</v>
      </c>
      <c r="K9573" t="s">
        <v>497</v>
      </c>
      <c r="L9573" t="s">
        <v>498</v>
      </c>
      <c r="M9573">
        <v>43229</v>
      </c>
      <c r="N9573" t="s">
        <v>148</v>
      </c>
      <c r="O9573" t="s">
        <v>7424</v>
      </c>
      <c r="P9573" t="s">
        <v>46</v>
      </c>
      <c r="Q9573" t="s">
        <v>173</v>
      </c>
      <c r="R9573" t="s">
        <v>7425</v>
      </c>
      <c r="S9573">
        <v>15.840000000000002</v>
      </c>
      <c r="T9573">
        <v>2</v>
      </c>
      <c r="U9573">
        <v>0.2</v>
      </c>
      <c r="V9573">
        <v>5.5439999999999987</v>
      </c>
    </row>
    <row r="9574" spans="1:22" x14ac:dyDescent="0.25">
      <c r="A9574">
        <v>9573</v>
      </c>
      <c r="B9574" t="s">
        <v>10707</v>
      </c>
      <c r="C9574">
        <v>2012</v>
      </c>
      <c r="D9574" s="1">
        <v>41176</v>
      </c>
      <c r="E9574" s="1">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24.424000000000003</v>
      </c>
      <c r="T9574">
        <v>1</v>
      </c>
      <c r="U9574">
        <v>0.2</v>
      </c>
      <c r="V9574">
        <v>7.9378000000000002</v>
      </c>
    </row>
    <row r="9575" spans="1:22" x14ac:dyDescent="0.25">
      <c r="A9575">
        <v>9574</v>
      </c>
      <c r="B9575" t="s">
        <v>10707</v>
      </c>
      <c r="C9575">
        <v>2012</v>
      </c>
      <c r="D9575" s="1">
        <v>41176</v>
      </c>
      <c r="E9575" s="1">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1.9259999999999975</v>
      </c>
    </row>
    <row r="9576" spans="1:22" x14ac:dyDescent="0.25">
      <c r="A9576">
        <v>9575</v>
      </c>
      <c r="B9576" t="s">
        <v>10708</v>
      </c>
      <c r="C9576">
        <v>2012</v>
      </c>
      <c r="D9576" s="1">
        <v>41134</v>
      </c>
      <c r="E9576" s="1">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x14ac:dyDescent="0.25">
      <c r="A9577">
        <v>9576</v>
      </c>
      <c r="B9577" t="s">
        <v>10709</v>
      </c>
      <c r="C9577">
        <v>2012</v>
      </c>
      <c r="D9577" s="1">
        <v>41055</v>
      </c>
      <c r="E9577" s="1">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105.68599999999999</v>
      </c>
      <c r="T9577">
        <v>1</v>
      </c>
      <c r="U9577">
        <v>0.3</v>
      </c>
      <c r="V9577">
        <v>-28.686199999999999</v>
      </c>
    </row>
    <row r="9578" spans="1:22" x14ac:dyDescent="0.25">
      <c r="A9578">
        <v>9577</v>
      </c>
      <c r="B9578" t="s">
        <v>10709</v>
      </c>
      <c r="C9578">
        <v>2012</v>
      </c>
      <c r="D9578" s="1">
        <v>41055</v>
      </c>
      <c r="E9578" s="1">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399.53999999999996</v>
      </c>
      <c r="T9578">
        <v>2</v>
      </c>
      <c r="U9578">
        <v>0.4</v>
      </c>
      <c r="V9578">
        <v>-79.908000000000015</v>
      </c>
    </row>
    <row r="9579" spans="1:22" x14ac:dyDescent="0.25">
      <c r="A9579">
        <v>9578</v>
      </c>
      <c r="B9579" t="s">
        <v>10709</v>
      </c>
      <c r="C9579">
        <v>2012</v>
      </c>
      <c r="D9579" s="1">
        <v>41055</v>
      </c>
      <c r="E9579" s="1">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x14ac:dyDescent="0.25">
      <c r="A9580">
        <v>9579</v>
      </c>
      <c r="B9580" t="s">
        <v>10710</v>
      </c>
      <c r="C9580">
        <v>2014</v>
      </c>
      <c r="D9580" s="1">
        <v>41897</v>
      </c>
      <c r="E9580" s="1">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323.95499999999993</v>
      </c>
    </row>
    <row r="9581" spans="1:22" x14ac:dyDescent="0.25">
      <c r="A9581">
        <v>9580</v>
      </c>
      <c r="B9581" t="s">
        <v>10710</v>
      </c>
      <c r="C9581">
        <v>2014</v>
      </c>
      <c r="D9581" s="1">
        <v>41897</v>
      </c>
      <c r="E9581" s="1">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3.5489999999999924</v>
      </c>
    </row>
    <row r="9582" spans="1:22" x14ac:dyDescent="0.25">
      <c r="A9582">
        <v>9581</v>
      </c>
      <c r="B9582" t="s">
        <v>10710</v>
      </c>
      <c r="C9582">
        <v>2014</v>
      </c>
      <c r="D9582" s="1">
        <v>41897</v>
      </c>
      <c r="E9582" s="1">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29.950000000000003</v>
      </c>
      <c r="T9582">
        <v>5</v>
      </c>
      <c r="U9582">
        <v>0</v>
      </c>
      <c r="V9582">
        <v>8.6854999999999993</v>
      </c>
    </row>
    <row r="9583" spans="1:22" x14ac:dyDescent="0.25">
      <c r="A9583">
        <v>9582</v>
      </c>
      <c r="B9583" t="s">
        <v>10710</v>
      </c>
      <c r="C9583">
        <v>2014</v>
      </c>
      <c r="D9583" s="1">
        <v>41897</v>
      </c>
      <c r="E9583" s="1">
        <v>41899</v>
      </c>
      <c r="F9583" t="s">
        <v>188</v>
      </c>
      <c r="G9583" t="s">
        <v>417</v>
      </c>
      <c r="H9583" t="s">
        <v>418</v>
      </c>
      <c r="I9583" t="s">
        <v>102</v>
      </c>
      <c r="J9583" t="s">
        <v>27</v>
      </c>
      <c r="K9583" t="s">
        <v>266</v>
      </c>
      <c r="L9583" t="s">
        <v>267</v>
      </c>
      <c r="M9583">
        <v>10035</v>
      </c>
      <c r="N9583" t="s">
        <v>148</v>
      </c>
      <c r="O9583" t="s">
        <v>6955</v>
      </c>
      <c r="P9583" t="s">
        <v>32</v>
      </c>
      <c r="Q9583" t="s">
        <v>36</v>
      </c>
      <c r="R9583" t="s">
        <v>6956</v>
      </c>
      <c r="S9583">
        <v>589.41</v>
      </c>
      <c r="T9583">
        <v>5</v>
      </c>
      <c r="U9583">
        <v>0.1</v>
      </c>
      <c r="V9583">
        <v>-6.5490000000000492</v>
      </c>
    </row>
    <row r="9584" spans="1:22" x14ac:dyDescent="0.25">
      <c r="A9584">
        <v>9583</v>
      </c>
      <c r="B9584" t="s">
        <v>10711</v>
      </c>
      <c r="C9584">
        <v>2013</v>
      </c>
      <c r="D9584" s="1">
        <v>41433</v>
      </c>
      <c r="E9584" s="1">
        <v>41437</v>
      </c>
      <c r="F9584" t="s">
        <v>50</v>
      </c>
      <c r="G9584" t="s">
        <v>10484</v>
      </c>
      <c r="H9584" t="s">
        <v>10485</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x14ac:dyDescent="0.25">
      <c r="A9585">
        <v>9584</v>
      </c>
      <c r="B9585" t="s">
        <v>10712</v>
      </c>
      <c r="C9585">
        <v>2014</v>
      </c>
      <c r="D9585" s="1">
        <v>41816</v>
      </c>
      <c r="E9585" s="1">
        <v>41818</v>
      </c>
      <c r="F9585" t="s">
        <v>23</v>
      </c>
      <c r="G9585" t="s">
        <v>8353</v>
      </c>
      <c r="H9585" t="s">
        <v>8354</v>
      </c>
      <c r="I9585" t="s">
        <v>26</v>
      </c>
      <c r="J9585" t="s">
        <v>27</v>
      </c>
      <c r="K9585" t="s">
        <v>266</v>
      </c>
      <c r="L9585" t="s">
        <v>267</v>
      </c>
      <c r="M9585">
        <v>10024</v>
      </c>
      <c r="N9585" t="s">
        <v>148</v>
      </c>
      <c r="O9585" t="s">
        <v>5019</v>
      </c>
      <c r="P9585" t="s">
        <v>32</v>
      </c>
      <c r="Q9585" t="s">
        <v>33</v>
      </c>
      <c r="R9585" t="s">
        <v>5020</v>
      </c>
      <c r="S9585">
        <v>400.78400000000005</v>
      </c>
      <c r="T9585">
        <v>1</v>
      </c>
      <c r="U9585">
        <v>0.2</v>
      </c>
      <c r="V9585">
        <v>-5.0098000000000269</v>
      </c>
    </row>
    <row r="9586" spans="1:22" x14ac:dyDescent="0.25">
      <c r="A9586">
        <v>9585</v>
      </c>
      <c r="B9586" t="s">
        <v>10713</v>
      </c>
      <c r="C9586">
        <v>2014</v>
      </c>
      <c r="D9586" s="1">
        <v>41878</v>
      </c>
      <c r="E9586" s="1">
        <v>41879</v>
      </c>
      <c r="F9586" t="s">
        <v>188</v>
      </c>
      <c r="G9586" t="s">
        <v>6656</v>
      </c>
      <c r="H9586" t="s">
        <v>6657</v>
      </c>
      <c r="I9586" t="s">
        <v>102</v>
      </c>
      <c r="J9586" t="s">
        <v>27</v>
      </c>
      <c r="K9586" t="s">
        <v>880</v>
      </c>
      <c r="L9586" t="s">
        <v>238</v>
      </c>
      <c r="M9586">
        <v>48234</v>
      </c>
      <c r="N9586" t="s">
        <v>105</v>
      </c>
      <c r="O9586" t="s">
        <v>4076</v>
      </c>
      <c r="P9586" t="s">
        <v>46</v>
      </c>
      <c r="Q9586" t="s">
        <v>59</v>
      </c>
      <c r="R9586" t="s">
        <v>4077</v>
      </c>
      <c r="S9586">
        <v>53.72</v>
      </c>
      <c r="T9586">
        <v>4</v>
      </c>
      <c r="U9586">
        <v>0</v>
      </c>
      <c r="V9586">
        <v>13.967199999999998</v>
      </c>
    </row>
    <row r="9587" spans="1:22" x14ac:dyDescent="0.25">
      <c r="A9587">
        <v>9586</v>
      </c>
      <c r="B9587" t="s">
        <v>10714</v>
      </c>
      <c r="C9587">
        <v>2013</v>
      </c>
      <c r="D9587" s="1">
        <v>41513</v>
      </c>
      <c r="E9587" s="1">
        <v>41515</v>
      </c>
      <c r="F9587" t="s">
        <v>188</v>
      </c>
      <c r="G9587" t="s">
        <v>3842</v>
      </c>
      <c r="H9587" t="s">
        <v>3843</v>
      </c>
      <c r="I9587" t="s">
        <v>41</v>
      </c>
      <c r="J9587" t="s">
        <v>27</v>
      </c>
      <c r="K9587" t="s">
        <v>1419</v>
      </c>
      <c r="L9587" t="s">
        <v>54</v>
      </c>
      <c r="M9587">
        <v>33142</v>
      </c>
      <c r="N9587" t="s">
        <v>30</v>
      </c>
      <c r="O9587" t="s">
        <v>5847</v>
      </c>
      <c r="P9587" t="s">
        <v>46</v>
      </c>
      <c r="Q9587" t="s">
        <v>90</v>
      </c>
      <c r="R9587" t="s">
        <v>5848</v>
      </c>
      <c r="S9587">
        <v>31.007999999999999</v>
      </c>
      <c r="T9587">
        <v>1</v>
      </c>
      <c r="U9587">
        <v>0.2</v>
      </c>
      <c r="V9587">
        <v>11.240400000000001</v>
      </c>
    </row>
    <row r="9588" spans="1:22" x14ac:dyDescent="0.25">
      <c r="A9588">
        <v>9587</v>
      </c>
      <c r="B9588" t="s">
        <v>10715</v>
      </c>
      <c r="C9588">
        <v>2013</v>
      </c>
      <c r="D9588" s="1">
        <v>41597</v>
      </c>
      <c r="E9588" s="1">
        <v>41597</v>
      </c>
      <c r="F9588" t="s">
        <v>1290</v>
      </c>
      <c r="G9588" t="s">
        <v>5837</v>
      </c>
      <c r="H9588" t="s">
        <v>5838</v>
      </c>
      <c r="I9588" t="s">
        <v>26</v>
      </c>
      <c r="J9588" t="s">
        <v>27</v>
      </c>
      <c r="K9588" t="s">
        <v>87</v>
      </c>
      <c r="L9588" t="s">
        <v>43</v>
      </c>
      <c r="M9588">
        <v>94521</v>
      </c>
      <c r="N9588" t="s">
        <v>44</v>
      </c>
      <c r="O9588" t="s">
        <v>5429</v>
      </c>
      <c r="P9588" t="s">
        <v>46</v>
      </c>
      <c r="Q9588" t="s">
        <v>75</v>
      </c>
      <c r="R9588" t="s">
        <v>5430</v>
      </c>
      <c r="S9588">
        <v>61.120000000000005</v>
      </c>
      <c r="T9588">
        <v>5</v>
      </c>
      <c r="U9588">
        <v>0.2</v>
      </c>
      <c r="V9588">
        <v>22.155999999999999</v>
      </c>
    </row>
    <row r="9589" spans="1:22" x14ac:dyDescent="0.25">
      <c r="A9589">
        <v>9588</v>
      </c>
      <c r="B9589" t="s">
        <v>10716</v>
      </c>
      <c r="C9589">
        <v>2014</v>
      </c>
      <c r="D9589" s="1">
        <v>41747</v>
      </c>
      <c r="E9589" s="1">
        <v>41752</v>
      </c>
      <c r="F9589" t="s">
        <v>50</v>
      </c>
      <c r="G9589" t="s">
        <v>5334</v>
      </c>
      <c r="H9589" t="s">
        <v>5335</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x14ac:dyDescent="0.25">
      <c r="A9590">
        <v>9589</v>
      </c>
      <c r="B9590" t="s">
        <v>10717</v>
      </c>
      <c r="C9590">
        <v>2014</v>
      </c>
      <c r="D9590" s="1">
        <v>41844</v>
      </c>
      <c r="E9590" s="1">
        <v>41849</v>
      </c>
      <c r="F9590" t="s">
        <v>50</v>
      </c>
      <c r="G9590" t="s">
        <v>5491</v>
      </c>
      <c r="H9590" t="s">
        <v>5492</v>
      </c>
      <c r="I9590" t="s">
        <v>26</v>
      </c>
      <c r="J9590" t="s">
        <v>27</v>
      </c>
      <c r="K9590" t="s">
        <v>5696</v>
      </c>
      <c r="L9590" t="s">
        <v>211</v>
      </c>
      <c r="M9590">
        <v>60090</v>
      </c>
      <c r="N9590" t="s">
        <v>105</v>
      </c>
      <c r="O9590" t="s">
        <v>490</v>
      </c>
      <c r="P9590" t="s">
        <v>46</v>
      </c>
      <c r="Q9590" t="s">
        <v>68</v>
      </c>
      <c r="R9590" t="s">
        <v>491</v>
      </c>
      <c r="S9590">
        <v>121.536</v>
      </c>
      <c r="T9590">
        <v>4</v>
      </c>
      <c r="U9590">
        <v>0.2</v>
      </c>
      <c r="V9590">
        <v>15.191999999999979</v>
      </c>
    </row>
    <row r="9591" spans="1:22" x14ac:dyDescent="0.25">
      <c r="A9591">
        <v>9590</v>
      </c>
      <c r="B9591" t="s">
        <v>10718</v>
      </c>
      <c r="C9591">
        <v>2011</v>
      </c>
      <c r="D9591" s="1">
        <v>40674</v>
      </c>
      <c r="E9591" s="1">
        <v>40678</v>
      </c>
      <c r="F9591" t="s">
        <v>50</v>
      </c>
      <c r="G9591" t="s">
        <v>10091</v>
      </c>
      <c r="H9591" t="s">
        <v>10092</v>
      </c>
      <c r="I9591" t="s">
        <v>102</v>
      </c>
      <c r="J9591" t="s">
        <v>27</v>
      </c>
      <c r="K9591" t="s">
        <v>303</v>
      </c>
      <c r="L9591" t="s">
        <v>211</v>
      </c>
      <c r="M9591">
        <v>60610</v>
      </c>
      <c r="N9591" t="s">
        <v>105</v>
      </c>
      <c r="O9591" t="s">
        <v>8332</v>
      </c>
      <c r="P9591" t="s">
        <v>46</v>
      </c>
      <c r="Q9591" t="s">
        <v>90</v>
      </c>
      <c r="R9591" t="s">
        <v>8333</v>
      </c>
      <c r="S9591">
        <v>17.472000000000001</v>
      </c>
      <c r="T9591">
        <v>3</v>
      </c>
      <c r="U9591">
        <v>0.2</v>
      </c>
      <c r="V9591">
        <v>5.6783999999999981</v>
      </c>
    </row>
    <row r="9592" spans="1:22" x14ac:dyDescent="0.25">
      <c r="A9592">
        <v>9591</v>
      </c>
      <c r="B9592" t="s">
        <v>10718</v>
      </c>
      <c r="C9592">
        <v>2011</v>
      </c>
      <c r="D9592" s="1">
        <v>40674</v>
      </c>
      <c r="E9592" s="1">
        <v>40678</v>
      </c>
      <c r="F9592" t="s">
        <v>50</v>
      </c>
      <c r="G9592" t="s">
        <v>10091</v>
      </c>
      <c r="H9592" t="s">
        <v>10092</v>
      </c>
      <c r="I9592" t="s">
        <v>102</v>
      </c>
      <c r="J9592" t="s">
        <v>27</v>
      </c>
      <c r="K9592" t="s">
        <v>303</v>
      </c>
      <c r="L9592" t="s">
        <v>211</v>
      </c>
      <c r="M9592">
        <v>60610</v>
      </c>
      <c r="N9592" t="s">
        <v>105</v>
      </c>
      <c r="O9592" t="s">
        <v>3567</v>
      </c>
      <c r="P9592" t="s">
        <v>46</v>
      </c>
      <c r="Q9592" t="s">
        <v>75</v>
      </c>
      <c r="R9592" t="s">
        <v>3568</v>
      </c>
      <c r="S9592">
        <v>104.57999999999998</v>
      </c>
      <c r="T9592">
        <v>9</v>
      </c>
      <c r="U9592">
        <v>0.8</v>
      </c>
      <c r="V9592">
        <v>-172.55700000000007</v>
      </c>
    </row>
    <row r="9593" spans="1:22" x14ac:dyDescent="0.25">
      <c r="A9593">
        <v>9592</v>
      </c>
      <c r="B9593" t="s">
        <v>10719</v>
      </c>
      <c r="C9593">
        <v>2013</v>
      </c>
      <c r="D9593" s="1">
        <v>41484</v>
      </c>
      <c r="E9593" s="1">
        <v>41488</v>
      </c>
      <c r="F9593" t="s">
        <v>50</v>
      </c>
      <c r="G9593" t="s">
        <v>5220</v>
      </c>
      <c r="H9593" t="s">
        <v>5221</v>
      </c>
      <c r="I9593" t="s">
        <v>102</v>
      </c>
      <c r="J9593" t="s">
        <v>27</v>
      </c>
      <c r="K9593" t="s">
        <v>602</v>
      </c>
      <c r="L9593" t="s">
        <v>104</v>
      </c>
      <c r="M9593">
        <v>77506</v>
      </c>
      <c r="N9593" t="s">
        <v>105</v>
      </c>
      <c r="O9593" t="s">
        <v>3469</v>
      </c>
      <c r="P9593" t="s">
        <v>32</v>
      </c>
      <c r="Q9593" t="s">
        <v>65</v>
      </c>
      <c r="R9593" t="s">
        <v>3470</v>
      </c>
      <c r="S9593">
        <v>24.700000000000003</v>
      </c>
      <c r="T9593">
        <v>5</v>
      </c>
      <c r="U9593">
        <v>0.6</v>
      </c>
      <c r="V9593">
        <v>-9.8799999999999955</v>
      </c>
    </row>
    <row r="9594" spans="1:22" x14ac:dyDescent="0.25">
      <c r="A9594">
        <v>9593</v>
      </c>
      <c r="B9594" t="s">
        <v>10719</v>
      </c>
      <c r="C9594">
        <v>2013</v>
      </c>
      <c r="D9594" s="1">
        <v>41484</v>
      </c>
      <c r="E9594" s="1">
        <v>41488</v>
      </c>
      <c r="F9594" t="s">
        <v>50</v>
      </c>
      <c r="G9594" t="s">
        <v>5220</v>
      </c>
      <c r="H9594" t="s">
        <v>5221</v>
      </c>
      <c r="I9594" t="s">
        <v>102</v>
      </c>
      <c r="J9594" t="s">
        <v>27</v>
      </c>
      <c r="K9594" t="s">
        <v>602</v>
      </c>
      <c r="L9594" t="s">
        <v>104</v>
      </c>
      <c r="M9594">
        <v>77506</v>
      </c>
      <c r="N9594" t="s">
        <v>105</v>
      </c>
      <c r="O9594" t="s">
        <v>9342</v>
      </c>
      <c r="P9594" t="s">
        <v>32</v>
      </c>
      <c r="Q9594" t="s">
        <v>65</v>
      </c>
      <c r="R9594" t="s">
        <v>9343</v>
      </c>
      <c r="S9594">
        <v>302.72000000000003</v>
      </c>
      <c r="T9594">
        <v>5</v>
      </c>
      <c r="U9594">
        <v>0.6</v>
      </c>
      <c r="V9594">
        <v>-378.40000000000009</v>
      </c>
    </row>
    <row r="9595" spans="1:22" x14ac:dyDescent="0.25">
      <c r="A9595">
        <v>9594</v>
      </c>
      <c r="B9595" t="s">
        <v>10720</v>
      </c>
      <c r="C9595">
        <v>2014</v>
      </c>
      <c r="D9595" s="1">
        <v>41897</v>
      </c>
      <c r="E9595" s="1">
        <v>41902</v>
      </c>
      <c r="F9595" t="s">
        <v>50</v>
      </c>
      <c r="G9595" t="s">
        <v>4376</v>
      </c>
      <c r="H9595" t="s">
        <v>4377</v>
      </c>
      <c r="I9595" t="s">
        <v>26</v>
      </c>
      <c r="J9595" t="s">
        <v>27</v>
      </c>
      <c r="K9595" t="s">
        <v>266</v>
      </c>
      <c r="L9595" t="s">
        <v>267</v>
      </c>
      <c r="M9595">
        <v>10024</v>
      </c>
      <c r="N9595" t="s">
        <v>148</v>
      </c>
      <c r="O9595" t="s">
        <v>6320</v>
      </c>
      <c r="P9595" t="s">
        <v>46</v>
      </c>
      <c r="Q9595" t="s">
        <v>90</v>
      </c>
      <c r="R9595" t="s">
        <v>6321</v>
      </c>
      <c r="S9595">
        <v>8.56</v>
      </c>
      <c r="T9595">
        <v>2</v>
      </c>
      <c r="U9595">
        <v>0</v>
      </c>
      <c r="V9595">
        <v>3.8519999999999994</v>
      </c>
    </row>
    <row r="9596" spans="1:22" x14ac:dyDescent="0.25">
      <c r="A9596">
        <v>9595</v>
      </c>
      <c r="B9596" t="s">
        <v>10720</v>
      </c>
      <c r="C9596">
        <v>2014</v>
      </c>
      <c r="D9596" s="1">
        <v>41897</v>
      </c>
      <c r="E9596" s="1">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5.6644000000000005</v>
      </c>
    </row>
    <row r="9597" spans="1:22" x14ac:dyDescent="0.25">
      <c r="A9597">
        <v>9596</v>
      </c>
      <c r="B9597" t="s">
        <v>10721</v>
      </c>
      <c r="C9597">
        <v>2014</v>
      </c>
      <c r="D9597" s="1">
        <v>41664</v>
      </c>
      <c r="E9597" s="1">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x14ac:dyDescent="0.25">
      <c r="A9598">
        <v>9597</v>
      </c>
      <c r="B9598" t="s">
        <v>10721</v>
      </c>
      <c r="C9598">
        <v>2014</v>
      </c>
      <c r="D9598" s="1">
        <v>41664</v>
      </c>
      <c r="E9598" s="1">
        <v>41669</v>
      </c>
      <c r="F9598" t="s">
        <v>50</v>
      </c>
      <c r="G9598" t="s">
        <v>3939</v>
      </c>
      <c r="H9598" t="s">
        <v>3940</v>
      </c>
      <c r="I9598" t="s">
        <v>41</v>
      </c>
      <c r="J9598" t="s">
        <v>27</v>
      </c>
      <c r="K9598" t="s">
        <v>630</v>
      </c>
      <c r="L9598" t="s">
        <v>43</v>
      </c>
      <c r="M9598">
        <v>95123</v>
      </c>
      <c r="N9598" t="s">
        <v>44</v>
      </c>
      <c r="O9598" t="s">
        <v>6988</v>
      </c>
      <c r="P9598" t="s">
        <v>46</v>
      </c>
      <c r="Q9598" t="s">
        <v>75</v>
      </c>
      <c r="R9598" t="s">
        <v>6989</v>
      </c>
      <c r="S9598">
        <v>276.78400000000005</v>
      </c>
      <c r="T9598">
        <v>2</v>
      </c>
      <c r="U9598">
        <v>0.2</v>
      </c>
      <c r="V9598">
        <v>89.954799999999992</v>
      </c>
    </row>
    <row r="9599" spans="1:22" x14ac:dyDescent="0.25">
      <c r="A9599">
        <v>9598</v>
      </c>
      <c r="B9599" t="s">
        <v>10721</v>
      </c>
      <c r="C9599">
        <v>2014</v>
      </c>
      <c r="D9599" s="1">
        <v>41664</v>
      </c>
      <c r="E9599" s="1">
        <v>41669</v>
      </c>
      <c r="F9599" t="s">
        <v>50</v>
      </c>
      <c r="G9599" t="s">
        <v>3939</v>
      </c>
      <c r="H9599" t="s">
        <v>3940</v>
      </c>
      <c r="I9599" t="s">
        <v>41</v>
      </c>
      <c r="J9599" t="s">
        <v>27</v>
      </c>
      <c r="K9599" t="s">
        <v>630</v>
      </c>
      <c r="L9599" t="s">
        <v>43</v>
      </c>
      <c r="M9599">
        <v>95123</v>
      </c>
      <c r="N9599" t="s">
        <v>44</v>
      </c>
      <c r="O9599" t="s">
        <v>7597</v>
      </c>
      <c r="P9599" t="s">
        <v>71</v>
      </c>
      <c r="Q9599" t="s">
        <v>72</v>
      </c>
      <c r="R9599" t="s">
        <v>7598</v>
      </c>
      <c r="S9599">
        <v>110.352</v>
      </c>
      <c r="T9599">
        <v>3</v>
      </c>
      <c r="U9599">
        <v>0.2</v>
      </c>
      <c r="V9599">
        <v>8.2763999999999953</v>
      </c>
    </row>
    <row r="9600" spans="1:22" x14ac:dyDescent="0.25">
      <c r="A9600">
        <v>9599</v>
      </c>
      <c r="B9600" t="s">
        <v>10722</v>
      </c>
      <c r="C9600">
        <v>2012</v>
      </c>
      <c r="D9600" s="1">
        <v>41171</v>
      </c>
      <c r="E9600" s="1">
        <v>41175</v>
      </c>
      <c r="F9600" t="s">
        <v>50</v>
      </c>
      <c r="G9600" t="s">
        <v>8232</v>
      </c>
      <c r="H9600" t="s">
        <v>8233</v>
      </c>
      <c r="I9600" t="s">
        <v>102</v>
      </c>
      <c r="J9600" t="s">
        <v>27</v>
      </c>
      <c r="K9600" t="s">
        <v>5394</v>
      </c>
      <c r="L9600" t="s">
        <v>43</v>
      </c>
      <c r="M9600">
        <v>95823</v>
      </c>
      <c r="N9600" t="s">
        <v>44</v>
      </c>
      <c r="O9600" t="s">
        <v>6331</v>
      </c>
      <c r="P9600" t="s">
        <v>32</v>
      </c>
      <c r="Q9600" t="s">
        <v>65</v>
      </c>
      <c r="R9600" t="s">
        <v>6332</v>
      </c>
      <c r="S9600">
        <v>60.84</v>
      </c>
      <c r="T9600">
        <v>3</v>
      </c>
      <c r="U9600">
        <v>0</v>
      </c>
      <c r="V9600">
        <v>19.468799999999998</v>
      </c>
    </row>
    <row r="9601" spans="1:22" x14ac:dyDescent="0.25">
      <c r="A9601">
        <v>9600</v>
      </c>
      <c r="B9601" t="s">
        <v>10723</v>
      </c>
      <c r="C9601">
        <v>2012</v>
      </c>
      <c r="D9601" s="1">
        <v>41013</v>
      </c>
      <c r="E9601" s="1">
        <v>41017</v>
      </c>
      <c r="F9601" t="s">
        <v>50</v>
      </c>
      <c r="G9601" t="s">
        <v>1997</v>
      </c>
      <c r="H9601" t="s">
        <v>1998</v>
      </c>
      <c r="I9601" t="s">
        <v>26</v>
      </c>
      <c r="J9601" t="s">
        <v>27</v>
      </c>
      <c r="K9601" t="s">
        <v>318</v>
      </c>
      <c r="L9601" t="s">
        <v>420</v>
      </c>
      <c r="M9601">
        <v>97477</v>
      </c>
      <c r="N9601" t="s">
        <v>44</v>
      </c>
      <c r="O9601" t="s">
        <v>5420</v>
      </c>
      <c r="P9601" t="s">
        <v>46</v>
      </c>
      <c r="Q9601" t="s">
        <v>78</v>
      </c>
      <c r="R9601" t="s">
        <v>5421</v>
      </c>
      <c r="S9601">
        <v>35.207999999999998</v>
      </c>
      <c r="T9601">
        <v>1</v>
      </c>
      <c r="U9601">
        <v>0.2</v>
      </c>
      <c r="V9601">
        <v>2.6405999999999992</v>
      </c>
    </row>
    <row r="9602" spans="1:22" x14ac:dyDescent="0.25">
      <c r="A9602">
        <v>9601</v>
      </c>
      <c r="B9602" t="s">
        <v>10724</v>
      </c>
      <c r="C9602">
        <v>2014</v>
      </c>
      <c r="D9602" s="1">
        <v>41768</v>
      </c>
      <c r="E9602" s="1">
        <v>41771</v>
      </c>
      <c r="F9602" t="s">
        <v>23</v>
      </c>
      <c r="G9602" t="s">
        <v>1574</v>
      </c>
      <c r="H9602" t="s">
        <v>1575</v>
      </c>
      <c r="I9602" t="s">
        <v>41</v>
      </c>
      <c r="J9602" t="s">
        <v>27</v>
      </c>
      <c r="K9602" t="s">
        <v>10176</v>
      </c>
      <c r="L9602" t="s">
        <v>104</v>
      </c>
      <c r="M9602">
        <v>76063</v>
      </c>
      <c r="N9602" t="s">
        <v>105</v>
      </c>
      <c r="O9602" t="s">
        <v>6174</v>
      </c>
      <c r="P9602" t="s">
        <v>46</v>
      </c>
      <c r="Q9602" t="s">
        <v>90</v>
      </c>
      <c r="R9602" t="s">
        <v>6175</v>
      </c>
      <c r="S9602">
        <v>41.472000000000008</v>
      </c>
      <c r="T9602">
        <v>8</v>
      </c>
      <c r="U9602">
        <v>0.2</v>
      </c>
      <c r="V9602">
        <v>14.5152</v>
      </c>
    </row>
    <row r="9603" spans="1:22" x14ac:dyDescent="0.25">
      <c r="A9603">
        <v>9602</v>
      </c>
      <c r="B9603" t="s">
        <v>10725</v>
      </c>
      <c r="C9603">
        <v>2013</v>
      </c>
      <c r="D9603" s="1">
        <v>41522</v>
      </c>
      <c r="E9603" s="1">
        <v>41527</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114.95999999999998</v>
      </c>
    </row>
    <row r="9604" spans="1:22" x14ac:dyDescent="0.25">
      <c r="A9604">
        <v>9603</v>
      </c>
      <c r="B9604" t="s">
        <v>10726</v>
      </c>
      <c r="C9604">
        <v>2011</v>
      </c>
      <c r="D9604" s="1">
        <v>40682</v>
      </c>
      <c r="E9604" s="1">
        <v>40685</v>
      </c>
      <c r="F9604" t="s">
        <v>188</v>
      </c>
      <c r="G9604" t="s">
        <v>1242</v>
      </c>
      <c r="H9604" t="s">
        <v>1243</v>
      </c>
      <c r="I9604" t="s">
        <v>26</v>
      </c>
      <c r="J9604" t="s">
        <v>27</v>
      </c>
      <c r="K9604" t="s">
        <v>2978</v>
      </c>
      <c r="L9604" t="s">
        <v>319</v>
      </c>
      <c r="M9604">
        <v>23464</v>
      </c>
      <c r="N9604" t="s">
        <v>30</v>
      </c>
      <c r="O9604" t="s">
        <v>8082</v>
      </c>
      <c r="P9604" t="s">
        <v>46</v>
      </c>
      <c r="Q9604" t="s">
        <v>578</v>
      </c>
      <c r="R9604" t="s">
        <v>8083</v>
      </c>
      <c r="S9604">
        <v>34.200000000000003</v>
      </c>
      <c r="T9604">
        <v>5</v>
      </c>
      <c r="U9604">
        <v>0</v>
      </c>
      <c r="V9604">
        <v>9.234</v>
      </c>
    </row>
    <row r="9605" spans="1:22" x14ac:dyDescent="0.25">
      <c r="A9605">
        <v>9604</v>
      </c>
      <c r="B9605" t="s">
        <v>10727</v>
      </c>
      <c r="C9605">
        <v>2013</v>
      </c>
      <c r="D9605" s="1">
        <v>41443</v>
      </c>
      <c r="E9605" s="1">
        <v>41449</v>
      </c>
      <c r="F9605" t="s">
        <v>50</v>
      </c>
      <c r="G9605" t="s">
        <v>6028</v>
      </c>
      <c r="H9605" t="s">
        <v>6029</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-213.55740000000006</v>
      </c>
    </row>
    <row r="9606" spans="1:22" x14ac:dyDescent="0.25">
      <c r="A9606">
        <v>9605</v>
      </c>
      <c r="B9606" t="s">
        <v>10728</v>
      </c>
      <c r="C9606">
        <v>2012</v>
      </c>
      <c r="D9606" s="1">
        <v>41215</v>
      </c>
      <c r="E9606" s="1">
        <v>41218</v>
      </c>
      <c r="F9606" t="s">
        <v>188</v>
      </c>
      <c r="G9606" t="s">
        <v>2341</v>
      </c>
      <c r="H9606" t="s">
        <v>2342</v>
      </c>
      <c r="I9606" t="s">
        <v>26</v>
      </c>
      <c r="J9606" t="s">
        <v>27</v>
      </c>
      <c r="K9606" t="s">
        <v>4874</v>
      </c>
      <c r="L9606" t="s">
        <v>319</v>
      </c>
      <c r="M9606">
        <v>23320</v>
      </c>
      <c r="N9606" t="s">
        <v>30</v>
      </c>
      <c r="O9606" t="s">
        <v>10729</v>
      </c>
      <c r="P9606" t="s">
        <v>46</v>
      </c>
      <c r="Q9606" t="s">
        <v>78</v>
      </c>
      <c r="R9606" t="s">
        <v>10730</v>
      </c>
      <c r="S9606">
        <v>197.72</v>
      </c>
      <c r="T9606">
        <v>4</v>
      </c>
      <c r="U9606">
        <v>0</v>
      </c>
      <c r="V9606">
        <v>55.36160000000001</v>
      </c>
    </row>
    <row r="9607" spans="1:22" x14ac:dyDescent="0.25">
      <c r="A9607">
        <v>9606</v>
      </c>
      <c r="B9607" t="s">
        <v>10731</v>
      </c>
      <c r="C9607">
        <v>2014</v>
      </c>
      <c r="D9607" s="1">
        <v>41948</v>
      </c>
      <c r="E9607" s="1">
        <v>41953</v>
      </c>
      <c r="F9607" t="s">
        <v>50</v>
      </c>
      <c r="G9607" t="s">
        <v>3630</v>
      </c>
      <c r="H9607" t="s">
        <v>3631</v>
      </c>
      <c r="I9607" t="s">
        <v>41</v>
      </c>
      <c r="J9607" t="s">
        <v>27</v>
      </c>
      <c r="K9607" t="s">
        <v>2470</v>
      </c>
      <c r="L9607" t="s">
        <v>498</v>
      </c>
      <c r="M9607">
        <v>43130</v>
      </c>
      <c r="N9607" t="s">
        <v>148</v>
      </c>
      <c r="O9607" t="s">
        <v>753</v>
      </c>
      <c r="P9607" t="s">
        <v>71</v>
      </c>
      <c r="Q9607" t="s">
        <v>161</v>
      </c>
      <c r="R9607" t="s">
        <v>754</v>
      </c>
      <c r="S9607">
        <v>70.720000000000013</v>
      </c>
      <c r="T9607">
        <v>4</v>
      </c>
      <c r="U9607">
        <v>0.2</v>
      </c>
      <c r="V9607">
        <v>-6.1879999999999988</v>
      </c>
    </row>
    <row r="9608" spans="1:22" x14ac:dyDescent="0.25">
      <c r="A9608">
        <v>9607</v>
      </c>
      <c r="B9608" t="s">
        <v>10731</v>
      </c>
      <c r="C9608">
        <v>2014</v>
      </c>
      <c r="D9608" s="1">
        <v>41948</v>
      </c>
      <c r="E9608" s="1">
        <v>41953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194.35200000000003</v>
      </c>
      <c r="T9608">
        <v>3</v>
      </c>
      <c r="U9608">
        <v>0.2</v>
      </c>
      <c r="V9608">
        <v>-43.729199999999992</v>
      </c>
    </row>
    <row r="9609" spans="1:22" x14ac:dyDescent="0.25">
      <c r="A9609">
        <v>9608</v>
      </c>
      <c r="B9609" t="s">
        <v>10732</v>
      </c>
      <c r="C9609">
        <v>2014</v>
      </c>
      <c r="D9609" s="1">
        <v>41979</v>
      </c>
      <c r="E9609" s="1">
        <v>41982</v>
      </c>
      <c r="F9609" t="s">
        <v>23</v>
      </c>
      <c r="G9609" t="s">
        <v>4968</v>
      </c>
      <c r="H9609" t="s">
        <v>4969</v>
      </c>
      <c r="I9609" t="s">
        <v>26</v>
      </c>
      <c r="J9609" t="s">
        <v>27</v>
      </c>
      <c r="K9609" t="s">
        <v>266</v>
      </c>
      <c r="L9609" t="s">
        <v>267</v>
      </c>
      <c r="M9609">
        <v>10024</v>
      </c>
      <c r="N9609" t="s">
        <v>148</v>
      </c>
      <c r="O9609" t="s">
        <v>6740</v>
      </c>
      <c r="P9609" t="s">
        <v>46</v>
      </c>
      <c r="Q9609" t="s">
        <v>90</v>
      </c>
      <c r="R9609" t="s">
        <v>6741</v>
      </c>
      <c r="S9609">
        <v>21.6</v>
      </c>
      <c r="T9609">
        <v>6</v>
      </c>
      <c r="U9609">
        <v>0</v>
      </c>
      <c r="V9609">
        <v>9.9359999999999999</v>
      </c>
    </row>
    <row r="9610" spans="1:22" x14ac:dyDescent="0.25">
      <c r="A9610">
        <v>9609</v>
      </c>
      <c r="B9610" t="s">
        <v>10732</v>
      </c>
      <c r="C9610">
        <v>2014</v>
      </c>
      <c r="D9610" s="1">
        <v>41979</v>
      </c>
      <c r="E9610" s="1">
        <v>41982</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x14ac:dyDescent="0.25">
      <c r="A9611">
        <v>9610</v>
      </c>
      <c r="B9611" t="s">
        <v>10733</v>
      </c>
      <c r="C9611">
        <v>2013</v>
      </c>
      <c r="D9611" s="1">
        <v>41411</v>
      </c>
      <c r="E9611" s="1">
        <v>41414</v>
      </c>
      <c r="F9611" t="s">
        <v>23</v>
      </c>
      <c r="G9611" t="s">
        <v>1583</v>
      </c>
      <c r="H9611" t="s">
        <v>1584</v>
      </c>
      <c r="I9611" t="s">
        <v>26</v>
      </c>
      <c r="J9611" t="s">
        <v>27</v>
      </c>
      <c r="K9611" t="s">
        <v>42</v>
      </c>
      <c r="L9611" t="s">
        <v>43</v>
      </c>
      <c r="M9611">
        <v>90045</v>
      </c>
      <c r="N9611" t="s">
        <v>44</v>
      </c>
      <c r="O9611" t="s">
        <v>6115</v>
      </c>
      <c r="P9611" t="s">
        <v>32</v>
      </c>
      <c r="Q9611" t="s">
        <v>65</v>
      </c>
      <c r="R9611" t="s">
        <v>6116</v>
      </c>
      <c r="S9611">
        <v>282.83999999999997</v>
      </c>
      <c r="T9611">
        <v>4</v>
      </c>
      <c r="U9611">
        <v>0</v>
      </c>
      <c r="V9611">
        <v>19.798799999999972</v>
      </c>
    </row>
    <row r="9612" spans="1:22" x14ac:dyDescent="0.25">
      <c r="A9612">
        <v>9611</v>
      </c>
      <c r="B9612" t="s">
        <v>10733</v>
      </c>
      <c r="C9612">
        <v>2013</v>
      </c>
      <c r="D9612" s="1">
        <v>41411</v>
      </c>
      <c r="E9612" s="1">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x14ac:dyDescent="0.25">
      <c r="A9613">
        <v>9612</v>
      </c>
      <c r="B9613" t="s">
        <v>10734</v>
      </c>
      <c r="C9613">
        <v>2014</v>
      </c>
      <c r="D9613" s="1">
        <v>41937</v>
      </c>
      <c r="E9613" s="1">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5.2559999999999993</v>
      </c>
    </row>
    <row r="9614" spans="1:22" x14ac:dyDescent="0.25">
      <c r="A9614">
        <v>9613</v>
      </c>
      <c r="B9614" t="s">
        <v>10735</v>
      </c>
      <c r="C9614">
        <v>2013</v>
      </c>
      <c r="D9614" s="1">
        <v>41536</v>
      </c>
      <c r="E9614" s="1">
        <v>41540</v>
      </c>
      <c r="F9614" t="s">
        <v>50</v>
      </c>
      <c r="G9614" t="s">
        <v>1870</v>
      </c>
      <c r="H9614" t="s">
        <v>1871</v>
      </c>
      <c r="I9614" t="s">
        <v>26</v>
      </c>
      <c r="J9614" t="s">
        <v>27</v>
      </c>
      <c r="K9614" t="s">
        <v>6398</v>
      </c>
      <c r="L9614" t="s">
        <v>43</v>
      </c>
      <c r="M9614">
        <v>95695</v>
      </c>
      <c r="N9614" t="s">
        <v>44</v>
      </c>
      <c r="O9614" t="s">
        <v>6381</v>
      </c>
      <c r="P9614" t="s">
        <v>71</v>
      </c>
      <c r="Q9614" t="s">
        <v>72</v>
      </c>
      <c r="R9614" t="s">
        <v>6382</v>
      </c>
      <c r="S9614">
        <v>239.98400000000004</v>
      </c>
      <c r="T9614">
        <v>2</v>
      </c>
      <c r="U9614">
        <v>0.2</v>
      </c>
      <c r="V9614">
        <v>23.998400000000004</v>
      </c>
    </row>
    <row r="9615" spans="1:22" x14ac:dyDescent="0.25">
      <c r="A9615">
        <v>9614</v>
      </c>
      <c r="B9615" t="s">
        <v>10736</v>
      </c>
      <c r="C9615">
        <v>2011</v>
      </c>
      <c r="D9615" s="1">
        <v>40858</v>
      </c>
      <c r="E9615" s="1">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6.8939999999999984</v>
      </c>
    </row>
    <row r="9616" spans="1:22" x14ac:dyDescent="0.25">
      <c r="A9616">
        <v>9615</v>
      </c>
      <c r="B9616" t="s">
        <v>10736</v>
      </c>
      <c r="C9616">
        <v>2011</v>
      </c>
      <c r="D9616" s="1">
        <v>40858</v>
      </c>
      <c r="E9616" s="1">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15.319499999999996</v>
      </c>
    </row>
    <row r="9617" spans="1:22" x14ac:dyDescent="0.25">
      <c r="A9617">
        <v>9616</v>
      </c>
      <c r="B9617" t="s">
        <v>10736</v>
      </c>
      <c r="C9617">
        <v>2011</v>
      </c>
      <c r="D9617" s="1">
        <v>40858</v>
      </c>
      <c r="E9617" s="1">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x14ac:dyDescent="0.25">
      <c r="A9618">
        <v>9617</v>
      </c>
      <c r="B9618" t="s">
        <v>10737</v>
      </c>
      <c r="C9618">
        <v>2013</v>
      </c>
      <c r="D9618" s="1">
        <v>41509</v>
      </c>
      <c r="E9618" s="1">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1.6703999999999999</v>
      </c>
    </row>
    <row r="9619" spans="1:22" x14ac:dyDescent="0.25">
      <c r="A9619">
        <v>9618</v>
      </c>
      <c r="B9619" t="s">
        <v>10738</v>
      </c>
      <c r="C9619">
        <v>2014</v>
      </c>
      <c r="D9619" s="1">
        <v>41960</v>
      </c>
      <c r="E9619" s="1">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74.998499999999922</v>
      </c>
    </row>
    <row r="9620" spans="1:22" x14ac:dyDescent="0.25">
      <c r="A9620">
        <v>9619</v>
      </c>
      <c r="B9620" t="s">
        <v>10738</v>
      </c>
      <c r="C9620">
        <v>2014</v>
      </c>
      <c r="D9620" s="1">
        <v>41960</v>
      </c>
      <c r="E9620" s="1">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5.3969999999999914</v>
      </c>
    </row>
    <row r="9621" spans="1:22" x14ac:dyDescent="0.25">
      <c r="A9621">
        <v>9620</v>
      </c>
      <c r="B9621" t="s">
        <v>10738</v>
      </c>
      <c r="C9621">
        <v>2014</v>
      </c>
      <c r="D9621" s="1">
        <v>41960</v>
      </c>
      <c r="E9621" s="1">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139.96000000000004</v>
      </c>
      <c r="T9621">
        <v>5</v>
      </c>
      <c r="U9621">
        <v>0.2</v>
      </c>
      <c r="V9621">
        <v>-1.7495000000000118</v>
      </c>
    </row>
    <row r="9622" spans="1:22" x14ac:dyDescent="0.25">
      <c r="A9622">
        <v>9621</v>
      </c>
      <c r="B9622" t="s">
        <v>10739</v>
      </c>
      <c r="C9622">
        <v>2011</v>
      </c>
      <c r="D9622" s="1">
        <v>40812</v>
      </c>
      <c r="E9622" s="1">
        <v>40816</v>
      </c>
      <c r="F9622" t="s">
        <v>50</v>
      </c>
      <c r="G9622" t="s">
        <v>4452</v>
      </c>
      <c r="H9622" t="s">
        <v>4453</v>
      </c>
      <c r="I9622" t="s">
        <v>102</v>
      </c>
      <c r="J9622" t="s">
        <v>27</v>
      </c>
      <c r="K9622" t="s">
        <v>2470</v>
      </c>
      <c r="L9622" t="s">
        <v>498</v>
      </c>
      <c r="M9622">
        <v>43130</v>
      </c>
      <c r="N9622" t="s">
        <v>148</v>
      </c>
      <c r="O9622" t="s">
        <v>9225</v>
      </c>
      <c r="P9622" t="s">
        <v>46</v>
      </c>
      <c r="Q9622" t="s">
        <v>78</v>
      </c>
      <c r="R9622" t="s">
        <v>9226</v>
      </c>
      <c r="S9622">
        <v>16.704000000000001</v>
      </c>
      <c r="T9622">
        <v>6</v>
      </c>
      <c r="U9622">
        <v>0.2</v>
      </c>
      <c r="V9622">
        <v>1.2527999999999988</v>
      </c>
    </row>
    <row r="9623" spans="1:22" x14ac:dyDescent="0.25">
      <c r="A9623">
        <v>9622</v>
      </c>
      <c r="B9623" t="s">
        <v>10739</v>
      </c>
      <c r="C9623">
        <v>2011</v>
      </c>
      <c r="D9623" s="1">
        <v>40812</v>
      </c>
      <c r="E9623" s="1">
        <v>40816</v>
      </c>
      <c r="F9623" t="s">
        <v>50</v>
      </c>
      <c r="G9623" t="s">
        <v>4452</v>
      </c>
      <c r="H9623" t="s">
        <v>4453</v>
      </c>
      <c r="I9623" t="s">
        <v>102</v>
      </c>
      <c r="J9623" t="s">
        <v>27</v>
      </c>
      <c r="K9623" t="s">
        <v>2470</v>
      </c>
      <c r="L9623" t="s">
        <v>498</v>
      </c>
      <c r="M9623">
        <v>43130</v>
      </c>
      <c r="N9623" t="s">
        <v>148</v>
      </c>
      <c r="O9623" t="s">
        <v>9958</v>
      </c>
      <c r="P9623" t="s">
        <v>71</v>
      </c>
      <c r="Q9623" t="s">
        <v>161</v>
      </c>
      <c r="R9623" t="s">
        <v>9959</v>
      </c>
      <c r="S9623">
        <v>3.1520000000000001</v>
      </c>
      <c r="T9623">
        <v>2</v>
      </c>
      <c r="U9623">
        <v>0.2</v>
      </c>
      <c r="V9623">
        <v>0.47279999999999966</v>
      </c>
    </row>
    <row r="9624" spans="1:22" x14ac:dyDescent="0.25">
      <c r="A9624">
        <v>9623</v>
      </c>
      <c r="B9624" t="s">
        <v>10739</v>
      </c>
      <c r="C9624">
        <v>2011</v>
      </c>
      <c r="D9624" s="1">
        <v>40812</v>
      </c>
      <c r="E9624" s="1">
        <v>40816</v>
      </c>
      <c r="F9624" t="s">
        <v>50</v>
      </c>
      <c r="G9624" t="s">
        <v>4452</v>
      </c>
      <c r="H9624" t="s">
        <v>4453</v>
      </c>
      <c r="I9624" t="s">
        <v>102</v>
      </c>
      <c r="J9624" t="s">
        <v>27</v>
      </c>
      <c r="K9624" t="s">
        <v>2470</v>
      </c>
      <c r="L9624" t="s">
        <v>498</v>
      </c>
      <c r="M9624">
        <v>43130</v>
      </c>
      <c r="N9624" t="s">
        <v>148</v>
      </c>
      <c r="O9624" t="s">
        <v>6621</v>
      </c>
      <c r="P9624" t="s">
        <v>46</v>
      </c>
      <c r="Q9624" t="s">
        <v>90</v>
      </c>
      <c r="R9624" t="s">
        <v>6622</v>
      </c>
      <c r="S9624">
        <v>32.896000000000001</v>
      </c>
      <c r="T9624">
        <v>4</v>
      </c>
      <c r="U9624">
        <v>0.2</v>
      </c>
      <c r="V9624">
        <v>11.102399999999996</v>
      </c>
    </row>
    <row r="9625" spans="1:22" x14ac:dyDescent="0.25">
      <c r="A9625">
        <v>9624</v>
      </c>
      <c r="B9625" t="s">
        <v>10740</v>
      </c>
      <c r="C9625">
        <v>2014</v>
      </c>
      <c r="D9625" s="1">
        <v>41820</v>
      </c>
      <c r="E9625" s="1">
        <v>41821</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21.391999999999992</v>
      </c>
      <c r="T9625">
        <v>2</v>
      </c>
      <c r="U9625">
        <v>0.8</v>
      </c>
      <c r="V9625">
        <v>-54.549600000000012</v>
      </c>
    </row>
    <row r="9626" spans="1:22" x14ac:dyDescent="0.25">
      <c r="A9626">
        <v>9625</v>
      </c>
      <c r="B9626" t="s">
        <v>10740</v>
      </c>
      <c r="C9626">
        <v>2014</v>
      </c>
      <c r="D9626" s="1">
        <v>41820</v>
      </c>
      <c r="E9626" s="1">
        <v>41821</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-39.511800000000044</v>
      </c>
    </row>
    <row r="9627" spans="1:22" x14ac:dyDescent="0.25">
      <c r="A9627">
        <v>9626</v>
      </c>
      <c r="B9627" t="s">
        <v>10740</v>
      </c>
      <c r="C9627">
        <v>2014</v>
      </c>
      <c r="D9627" s="1">
        <v>41820</v>
      </c>
      <c r="E9627" s="1">
        <v>41821</v>
      </c>
      <c r="F9627" t="s">
        <v>188</v>
      </c>
      <c r="G9627" t="s">
        <v>2098</v>
      </c>
      <c r="H9627" t="s">
        <v>2099</v>
      </c>
      <c r="I9627" t="s">
        <v>26</v>
      </c>
      <c r="J9627" t="s">
        <v>27</v>
      </c>
      <c r="K9627" t="s">
        <v>815</v>
      </c>
      <c r="L9627" t="s">
        <v>104</v>
      </c>
      <c r="M9627">
        <v>75220</v>
      </c>
      <c r="N9627" t="s">
        <v>105</v>
      </c>
      <c r="O9627" t="s">
        <v>5447</v>
      </c>
      <c r="P9627" t="s">
        <v>32</v>
      </c>
      <c r="Q9627" t="s">
        <v>33</v>
      </c>
      <c r="R9627" t="s">
        <v>5448</v>
      </c>
      <c r="S9627">
        <v>409.99919999999997</v>
      </c>
      <c r="T9627">
        <v>3</v>
      </c>
      <c r="U9627">
        <v>0.32</v>
      </c>
      <c r="V9627">
        <v>-96.470399999999955</v>
      </c>
    </row>
    <row r="9628" spans="1:22" x14ac:dyDescent="0.25">
      <c r="A9628">
        <v>9627</v>
      </c>
      <c r="B9628" t="s">
        <v>10741</v>
      </c>
      <c r="C9628">
        <v>2014</v>
      </c>
      <c r="D9628" s="1">
        <v>41906</v>
      </c>
      <c r="E9628" s="1">
        <v>41908</v>
      </c>
      <c r="F9628" t="s">
        <v>188</v>
      </c>
      <c r="G9628" t="s">
        <v>1621</v>
      </c>
      <c r="H9628" t="s">
        <v>1622</v>
      </c>
      <c r="I9628" t="s">
        <v>41</v>
      </c>
      <c r="J9628" t="s">
        <v>27</v>
      </c>
      <c r="K9628" t="s">
        <v>4880</v>
      </c>
      <c r="L9628" t="s">
        <v>104</v>
      </c>
      <c r="M9628">
        <v>79424</v>
      </c>
      <c r="N9628" t="s">
        <v>105</v>
      </c>
      <c r="O9628" t="s">
        <v>9708</v>
      </c>
      <c r="P9628" t="s">
        <v>46</v>
      </c>
      <c r="Q9628" t="s">
        <v>90</v>
      </c>
      <c r="R9628" t="s">
        <v>9709</v>
      </c>
      <c r="S9628">
        <v>9.2480000000000011</v>
      </c>
      <c r="T9628">
        <v>2</v>
      </c>
      <c r="U9628">
        <v>0.2</v>
      </c>
      <c r="V9628">
        <v>3.3524000000000003</v>
      </c>
    </row>
    <row r="9629" spans="1:22" x14ac:dyDescent="0.25">
      <c r="A9629">
        <v>9628</v>
      </c>
      <c r="B9629" t="s">
        <v>10742</v>
      </c>
      <c r="C9629">
        <v>2011</v>
      </c>
      <c r="D9629" s="1">
        <v>40870</v>
      </c>
      <c r="E9629" s="1">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14.669999999999998</v>
      </c>
      <c r="T9629">
        <v>3</v>
      </c>
      <c r="U9629">
        <v>0</v>
      </c>
      <c r="V9629">
        <v>6.7481999999999989</v>
      </c>
    </row>
    <row r="9630" spans="1:22" x14ac:dyDescent="0.25">
      <c r="A9630">
        <v>9629</v>
      </c>
      <c r="B9630" t="s">
        <v>10743</v>
      </c>
      <c r="C9630">
        <v>2011</v>
      </c>
      <c r="D9630" s="1">
        <v>40557</v>
      </c>
      <c r="E9630" s="1">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x14ac:dyDescent="0.25">
      <c r="A9631">
        <v>9630</v>
      </c>
      <c r="B9631" t="s">
        <v>10743</v>
      </c>
      <c r="C9631">
        <v>2011</v>
      </c>
      <c r="D9631" s="1">
        <v>40557</v>
      </c>
      <c r="E9631" s="1">
        <v>40562</v>
      </c>
      <c r="F9631" t="s">
        <v>50</v>
      </c>
      <c r="G9631" t="s">
        <v>3881</v>
      </c>
      <c r="H9631" t="s">
        <v>3882</v>
      </c>
      <c r="I9631" t="s">
        <v>26</v>
      </c>
      <c r="J9631" t="s">
        <v>27</v>
      </c>
      <c r="K9631" t="s">
        <v>606</v>
      </c>
      <c r="L9631" t="s">
        <v>498</v>
      </c>
      <c r="M9631">
        <v>43055</v>
      </c>
      <c r="N9631" t="s">
        <v>148</v>
      </c>
      <c r="O9631" t="s">
        <v>6714</v>
      </c>
      <c r="P9631" t="s">
        <v>46</v>
      </c>
      <c r="Q9631" t="s">
        <v>75</v>
      </c>
      <c r="R9631" t="s">
        <v>6715</v>
      </c>
      <c r="S9631">
        <v>3.4380000000000006</v>
      </c>
      <c r="T9631">
        <v>2</v>
      </c>
      <c r="U9631">
        <v>0.7</v>
      </c>
      <c r="V9631">
        <v>-2.5212000000000003</v>
      </c>
    </row>
    <row r="9632" spans="1:22" x14ac:dyDescent="0.25">
      <c r="A9632">
        <v>9631</v>
      </c>
      <c r="B9632" t="s">
        <v>10744</v>
      </c>
      <c r="C9632">
        <v>2013</v>
      </c>
      <c r="D9632" s="1">
        <v>41426</v>
      </c>
      <c r="E9632" s="1">
        <v>41432</v>
      </c>
      <c r="F9632" t="s">
        <v>50</v>
      </c>
      <c r="G9632" t="s">
        <v>3237</v>
      </c>
      <c r="H9632" t="s">
        <v>3238</v>
      </c>
      <c r="I9632" t="s">
        <v>26</v>
      </c>
      <c r="J9632" t="s">
        <v>27</v>
      </c>
      <c r="K9632" t="s">
        <v>266</v>
      </c>
      <c r="L9632" t="s">
        <v>267</v>
      </c>
      <c r="M9632">
        <v>10011</v>
      </c>
      <c r="N9632" t="s">
        <v>148</v>
      </c>
      <c r="O9632" t="s">
        <v>446</v>
      </c>
      <c r="P9632" t="s">
        <v>46</v>
      </c>
      <c r="Q9632" t="s">
        <v>75</v>
      </c>
      <c r="R9632" t="s">
        <v>447</v>
      </c>
      <c r="S9632">
        <v>7.1519999999999992</v>
      </c>
      <c r="T9632">
        <v>3</v>
      </c>
      <c r="U9632">
        <v>0.2</v>
      </c>
      <c r="V9632">
        <v>2.3243999999999994</v>
      </c>
    </row>
    <row r="9633" spans="1:22" x14ac:dyDescent="0.25">
      <c r="A9633">
        <v>9632</v>
      </c>
      <c r="B9633" t="s">
        <v>10744</v>
      </c>
      <c r="C9633">
        <v>2013</v>
      </c>
      <c r="D9633" s="1">
        <v>41426</v>
      </c>
      <c r="E9633" s="1">
        <v>41432</v>
      </c>
      <c r="F9633" t="s">
        <v>50</v>
      </c>
      <c r="G9633" t="s">
        <v>3237</v>
      </c>
      <c r="H9633" t="s">
        <v>3238</v>
      </c>
      <c r="I9633" t="s">
        <v>26</v>
      </c>
      <c r="J9633" t="s">
        <v>27</v>
      </c>
      <c r="K9633" t="s">
        <v>266</v>
      </c>
      <c r="L9633" t="s">
        <v>267</v>
      </c>
      <c r="M9633">
        <v>10011</v>
      </c>
      <c r="N9633" t="s">
        <v>148</v>
      </c>
      <c r="O9633" t="s">
        <v>7160</v>
      </c>
      <c r="P9633" t="s">
        <v>71</v>
      </c>
      <c r="Q9633" t="s">
        <v>72</v>
      </c>
      <c r="R9633" t="s">
        <v>7161</v>
      </c>
      <c r="S9633">
        <v>179.7</v>
      </c>
      <c r="T9633">
        <v>6</v>
      </c>
      <c r="U9633">
        <v>0</v>
      </c>
      <c r="V9633">
        <v>88.052999999999997</v>
      </c>
    </row>
    <row r="9634" spans="1:22" x14ac:dyDescent="0.25">
      <c r="A9634">
        <v>9633</v>
      </c>
      <c r="B9634" t="s">
        <v>10745</v>
      </c>
      <c r="C9634">
        <v>2014</v>
      </c>
      <c r="D9634" s="1">
        <v>41684</v>
      </c>
      <c r="E9634" s="1">
        <v>41688</v>
      </c>
      <c r="F9634" t="s">
        <v>50</v>
      </c>
      <c r="G9634" t="s">
        <v>6662</v>
      </c>
      <c r="H9634" t="s">
        <v>6663</v>
      </c>
      <c r="I9634" t="s">
        <v>26</v>
      </c>
      <c r="J9634" t="s">
        <v>27</v>
      </c>
      <c r="K9634" t="s">
        <v>409</v>
      </c>
      <c r="L9634" t="s">
        <v>229</v>
      </c>
      <c r="M9634">
        <v>55407</v>
      </c>
      <c r="N9634" t="s">
        <v>105</v>
      </c>
      <c r="O9634" t="s">
        <v>4815</v>
      </c>
      <c r="P9634" t="s">
        <v>46</v>
      </c>
      <c r="Q9634" t="s">
        <v>78</v>
      </c>
      <c r="R9634" t="s">
        <v>4816</v>
      </c>
      <c r="S9634">
        <v>90.64</v>
      </c>
      <c r="T9634">
        <v>8</v>
      </c>
      <c r="U9634">
        <v>0</v>
      </c>
      <c r="V9634">
        <v>38.975200000000008</v>
      </c>
    </row>
    <row r="9635" spans="1:22" x14ac:dyDescent="0.25">
      <c r="A9635">
        <v>9634</v>
      </c>
      <c r="B9635" t="s">
        <v>10746</v>
      </c>
      <c r="C9635">
        <v>2011</v>
      </c>
      <c r="D9635" s="1">
        <v>40830</v>
      </c>
      <c r="E9635" s="1">
        <v>40833</v>
      </c>
      <c r="F9635" t="s">
        <v>188</v>
      </c>
      <c r="G9635" t="s">
        <v>5805</v>
      </c>
      <c r="H9635" t="s">
        <v>5806</v>
      </c>
      <c r="I9635" t="s">
        <v>26</v>
      </c>
      <c r="J9635" t="s">
        <v>27</v>
      </c>
      <c r="K9635" t="s">
        <v>4096</v>
      </c>
      <c r="L9635" t="s">
        <v>1245</v>
      </c>
      <c r="M9635">
        <v>2149</v>
      </c>
      <c r="N9635" t="s">
        <v>148</v>
      </c>
      <c r="O9635" t="s">
        <v>3984</v>
      </c>
      <c r="P9635" t="s">
        <v>71</v>
      </c>
      <c r="Q9635" t="s">
        <v>161</v>
      </c>
      <c r="R9635" t="s">
        <v>3985</v>
      </c>
      <c r="S9635">
        <v>177</v>
      </c>
      <c r="T9635">
        <v>3</v>
      </c>
      <c r="U9635">
        <v>0</v>
      </c>
      <c r="V9635">
        <v>30.089999999999982</v>
      </c>
    </row>
    <row r="9636" spans="1:22" x14ac:dyDescent="0.25">
      <c r="A9636">
        <v>9635</v>
      </c>
      <c r="B9636" t="s">
        <v>10746</v>
      </c>
      <c r="C9636">
        <v>2011</v>
      </c>
      <c r="D9636" s="1">
        <v>40830</v>
      </c>
      <c r="E9636" s="1">
        <v>40833</v>
      </c>
      <c r="F9636" t="s">
        <v>188</v>
      </c>
      <c r="G9636" t="s">
        <v>5805</v>
      </c>
      <c r="H9636" t="s">
        <v>5806</v>
      </c>
      <c r="I9636" t="s">
        <v>26</v>
      </c>
      <c r="J9636" t="s">
        <v>27</v>
      </c>
      <c r="K9636" t="s">
        <v>4096</v>
      </c>
      <c r="L9636" t="s">
        <v>1245</v>
      </c>
      <c r="M9636">
        <v>2149</v>
      </c>
      <c r="N9636" t="s">
        <v>148</v>
      </c>
      <c r="O9636" t="s">
        <v>349</v>
      </c>
      <c r="P9636" t="s">
        <v>46</v>
      </c>
      <c r="Q9636" t="s">
        <v>59</v>
      </c>
      <c r="R9636" t="s">
        <v>350</v>
      </c>
      <c r="S9636">
        <v>79.45</v>
      </c>
      <c r="T9636">
        <v>7</v>
      </c>
      <c r="U9636">
        <v>0</v>
      </c>
      <c r="V9636">
        <v>22.246000000000006</v>
      </c>
    </row>
    <row r="9637" spans="1:22" x14ac:dyDescent="0.25">
      <c r="A9637">
        <v>9636</v>
      </c>
      <c r="B9637" t="s">
        <v>10746</v>
      </c>
      <c r="C9637">
        <v>2011</v>
      </c>
      <c r="D9637" s="1">
        <v>40830</v>
      </c>
      <c r="E9637" s="1">
        <v>40833</v>
      </c>
      <c r="F9637" t="s">
        <v>188</v>
      </c>
      <c r="G9637" t="s">
        <v>5805</v>
      </c>
      <c r="H9637" t="s">
        <v>5806</v>
      </c>
      <c r="I9637" t="s">
        <v>26</v>
      </c>
      <c r="J9637" t="s">
        <v>27</v>
      </c>
      <c r="K9637" t="s">
        <v>4096</v>
      </c>
      <c r="L9637" t="s">
        <v>1245</v>
      </c>
      <c r="M9637">
        <v>2149</v>
      </c>
      <c r="N9637" t="s">
        <v>148</v>
      </c>
      <c r="O9637" t="s">
        <v>7665</v>
      </c>
      <c r="P9637" t="s">
        <v>32</v>
      </c>
      <c r="Q9637" t="s">
        <v>36</v>
      </c>
      <c r="R9637" t="s">
        <v>7666</v>
      </c>
      <c r="S9637">
        <v>1628.82</v>
      </c>
      <c r="T9637">
        <v>9</v>
      </c>
      <c r="U9637">
        <v>0</v>
      </c>
      <c r="V9637">
        <v>260.61120000000017</v>
      </c>
    </row>
    <row r="9638" spans="1:22" x14ac:dyDescent="0.25">
      <c r="A9638">
        <v>9637</v>
      </c>
      <c r="B9638" t="s">
        <v>10747</v>
      </c>
      <c r="C9638">
        <v>2011</v>
      </c>
      <c r="D9638" s="1">
        <v>40865</v>
      </c>
      <c r="E9638" s="1">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55.016000000000005</v>
      </c>
    </row>
    <row r="9639" spans="1:22" x14ac:dyDescent="0.25">
      <c r="A9639">
        <v>9638</v>
      </c>
      <c r="B9639" t="s">
        <v>10747</v>
      </c>
      <c r="C9639">
        <v>2011</v>
      </c>
      <c r="D9639" s="1">
        <v>40865</v>
      </c>
      <c r="E9639" s="1">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94.926000000000045</v>
      </c>
    </row>
    <row r="9640" spans="1:22" x14ac:dyDescent="0.25">
      <c r="A9640">
        <v>9639</v>
      </c>
      <c r="B9640" t="s">
        <v>10748</v>
      </c>
      <c r="C9640">
        <v>2014</v>
      </c>
      <c r="D9640" s="1">
        <v>41956</v>
      </c>
      <c r="E9640" s="1">
        <v>41959</v>
      </c>
      <c r="F9640" t="s">
        <v>23</v>
      </c>
      <c r="G9640" t="s">
        <v>1827</v>
      </c>
      <c r="H9640" t="s">
        <v>1828</v>
      </c>
      <c r="I9640" t="s">
        <v>26</v>
      </c>
      <c r="J9640" t="s">
        <v>27</v>
      </c>
      <c r="K9640" t="s">
        <v>42</v>
      </c>
      <c r="L9640" t="s">
        <v>43</v>
      </c>
      <c r="M9640">
        <v>90032</v>
      </c>
      <c r="N9640" t="s">
        <v>44</v>
      </c>
      <c r="O9640" t="s">
        <v>9708</v>
      </c>
      <c r="P9640" t="s">
        <v>46</v>
      </c>
      <c r="Q9640" t="s">
        <v>90</v>
      </c>
      <c r="R9640" t="s">
        <v>9709</v>
      </c>
      <c r="S9640">
        <v>11.56</v>
      </c>
      <c r="T9640">
        <v>2</v>
      </c>
      <c r="U9640">
        <v>0</v>
      </c>
      <c r="V9640">
        <v>5.6644000000000005</v>
      </c>
    </row>
    <row r="9641" spans="1:22" x14ac:dyDescent="0.25">
      <c r="A9641">
        <v>9640</v>
      </c>
      <c r="B9641" t="s">
        <v>10749</v>
      </c>
      <c r="C9641">
        <v>2012</v>
      </c>
      <c r="D9641" s="1">
        <v>40936</v>
      </c>
      <c r="E9641" s="1">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-1862.3124000000003</v>
      </c>
    </row>
    <row r="9642" spans="1:22" x14ac:dyDescent="0.25">
      <c r="A9642">
        <v>9641</v>
      </c>
      <c r="B9642" t="s">
        <v>10750</v>
      </c>
      <c r="C9642">
        <v>2011</v>
      </c>
      <c r="D9642" s="1">
        <v>40609</v>
      </c>
      <c r="E9642" s="1">
        <v>40614</v>
      </c>
      <c r="F9642" t="s">
        <v>50</v>
      </c>
      <c r="G9642" t="s">
        <v>9527</v>
      </c>
      <c r="H9642" t="s">
        <v>9528</v>
      </c>
      <c r="I9642" t="s">
        <v>41</v>
      </c>
      <c r="J9642" t="s">
        <v>27</v>
      </c>
      <c r="K9642" t="s">
        <v>95</v>
      </c>
      <c r="L9642" t="s">
        <v>96</v>
      </c>
      <c r="M9642">
        <v>98103</v>
      </c>
      <c r="N9642" t="s">
        <v>44</v>
      </c>
      <c r="O9642" t="s">
        <v>472</v>
      </c>
      <c r="P9642" t="s">
        <v>46</v>
      </c>
      <c r="Q9642" t="s">
        <v>68</v>
      </c>
      <c r="R9642" t="s">
        <v>473</v>
      </c>
      <c r="S9642">
        <v>20.65</v>
      </c>
      <c r="T9642">
        <v>5</v>
      </c>
      <c r="U9642">
        <v>0</v>
      </c>
      <c r="V9642">
        <v>9.4989999999999988</v>
      </c>
    </row>
    <row r="9643" spans="1:22" x14ac:dyDescent="0.25">
      <c r="A9643">
        <v>9642</v>
      </c>
      <c r="B9643" t="s">
        <v>10750</v>
      </c>
      <c r="C9643">
        <v>2011</v>
      </c>
      <c r="D9643" s="1">
        <v>40609</v>
      </c>
      <c r="E9643" s="1">
        <v>40614</v>
      </c>
      <c r="F9643" t="s">
        <v>50</v>
      </c>
      <c r="G9643" t="s">
        <v>9527</v>
      </c>
      <c r="H9643" t="s">
        <v>9528</v>
      </c>
      <c r="I9643" t="s">
        <v>41</v>
      </c>
      <c r="J9643" t="s">
        <v>27</v>
      </c>
      <c r="K9643" t="s">
        <v>95</v>
      </c>
      <c r="L9643" t="s">
        <v>96</v>
      </c>
      <c r="M9643">
        <v>98103</v>
      </c>
      <c r="N9643" t="s">
        <v>44</v>
      </c>
      <c r="O9643" t="s">
        <v>1412</v>
      </c>
      <c r="P9643" t="s">
        <v>46</v>
      </c>
      <c r="Q9643" t="s">
        <v>59</v>
      </c>
      <c r="R9643" t="s">
        <v>1413</v>
      </c>
      <c r="S9643">
        <v>204.89999999999998</v>
      </c>
      <c r="T9643">
        <v>5</v>
      </c>
      <c r="U9643">
        <v>0</v>
      </c>
      <c r="V9643">
        <v>0</v>
      </c>
    </row>
    <row r="9644" spans="1:22" x14ac:dyDescent="0.25">
      <c r="A9644">
        <v>9643</v>
      </c>
      <c r="B9644" t="s">
        <v>10750</v>
      </c>
      <c r="C9644">
        <v>2011</v>
      </c>
      <c r="D9644" s="1">
        <v>40609</v>
      </c>
      <c r="E9644" s="1">
        <v>40614</v>
      </c>
      <c r="F9644" t="s">
        <v>50</v>
      </c>
      <c r="G9644" t="s">
        <v>9527</v>
      </c>
      <c r="H9644" t="s">
        <v>9528</v>
      </c>
      <c r="I9644" t="s">
        <v>41</v>
      </c>
      <c r="J9644" t="s">
        <v>27</v>
      </c>
      <c r="K9644" t="s">
        <v>95</v>
      </c>
      <c r="L9644" t="s">
        <v>96</v>
      </c>
      <c r="M9644">
        <v>98103</v>
      </c>
      <c r="N9644" t="s">
        <v>44</v>
      </c>
      <c r="O9644" t="s">
        <v>10549</v>
      </c>
      <c r="P9644" t="s">
        <v>32</v>
      </c>
      <c r="Q9644" t="s">
        <v>36</v>
      </c>
      <c r="R9644" t="s">
        <v>10550</v>
      </c>
      <c r="S9644">
        <v>436.70400000000006</v>
      </c>
      <c r="T9644">
        <v>6</v>
      </c>
      <c r="U9644">
        <v>0.2</v>
      </c>
      <c r="V9644">
        <v>21.835199999999986</v>
      </c>
    </row>
    <row r="9645" spans="1:22" x14ac:dyDescent="0.25">
      <c r="A9645">
        <v>9644</v>
      </c>
      <c r="B9645" t="s">
        <v>10750</v>
      </c>
      <c r="C9645">
        <v>2011</v>
      </c>
      <c r="D9645" s="1">
        <v>40609</v>
      </c>
      <c r="E9645" s="1">
        <v>40614</v>
      </c>
      <c r="F9645" t="s">
        <v>50</v>
      </c>
      <c r="G9645" t="s">
        <v>9527</v>
      </c>
      <c r="H9645" t="s">
        <v>9528</v>
      </c>
      <c r="I9645" t="s">
        <v>41</v>
      </c>
      <c r="J9645" t="s">
        <v>27</v>
      </c>
      <c r="K9645" t="s">
        <v>95</v>
      </c>
      <c r="L9645" t="s">
        <v>96</v>
      </c>
      <c r="M9645">
        <v>98103</v>
      </c>
      <c r="N9645" t="s">
        <v>44</v>
      </c>
      <c r="O9645" t="s">
        <v>6356</v>
      </c>
      <c r="P9645" t="s">
        <v>32</v>
      </c>
      <c r="Q9645" t="s">
        <v>36</v>
      </c>
      <c r="R9645" t="s">
        <v>6357</v>
      </c>
      <c r="S9645">
        <v>481.56800000000004</v>
      </c>
      <c r="T9645">
        <v>2</v>
      </c>
      <c r="U9645">
        <v>0.2</v>
      </c>
      <c r="V9645">
        <v>54.17639999999993</v>
      </c>
    </row>
    <row r="9646" spans="1:22" x14ac:dyDescent="0.25">
      <c r="A9646">
        <v>9645</v>
      </c>
      <c r="B9646" t="s">
        <v>10751</v>
      </c>
      <c r="C9646">
        <v>2014</v>
      </c>
      <c r="D9646" s="1">
        <v>41799</v>
      </c>
      <c r="E9646" s="1">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89.544000000000011</v>
      </c>
      <c r="T9646">
        <v>7</v>
      </c>
      <c r="U9646">
        <v>0.2</v>
      </c>
      <c r="V9646">
        <v>12.312299999999993</v>
      </c>
    </row>
    <row r="9647" spans="1:22" x14ac:dyDescent="0.25">
      <c r="A9647">
        <v>9646</v>
      </c>
      <c r="B9647" t="s">
        <v>10751</v>
      </c>
      <c r="C9647">
        <v>2014</v>
      </c>
      <c r="D9647" s="1">
        <v>41799</v>
      </c>
      <c r="E9647" s="1">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-8.3524000000000012</v>
      </c>
    </row>
    <row r="9648" spans="1:22" x14ac:dyDescent="0.25">
      <c r="A9648">
        <v>9647</v>
      </c>
      <c r="B9648" t="s">
        <v>10751</v>
      </c>
      <c r="C9648">
        <v>2014</v>
      </c>
      <c r="D9648" s="1">
        <v>41799</v>
      </c>
      <c r="E9648" s="1">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72.588000000000008</v>
      </c>
      <c r="T9648">
        <v>2</v>
      </c>
      <c r="U9648">
        <v>0.7</v>
      </c>
      <c r="V9648">
        <v>-48.391999999999982</v>
      </c>
    </row>
    <row r="9649" spans="1:22" x14ac:dyDescent="0.25">
      <c r="A9649">
        <v>9648</v>
      </c>
      <c r="B9649" t="s">
        <v>10752</v>
      </c>
      <c r="C9649">
        <v>2011</v>
      </c>
      <c r="D9649" s="1">
        <v>40866</v>
      </c>
      <c r="E9649" s="1">
        <v>40871</v>
      </c>
      <c r="F9649" t="s">
        <v>50</v>
      </c>
      <c r="G9649" t="s">
        <v>5244</v>
      </c>
      <c r="H9649" t="s">
        <v>5245</v>
      </c>
      <c r="I9649" t="s">
        <v>26</v>
      </c>
      <c r="J9649" t="s">
        <v>27</v>
      </c>
      <c r="K9649" t="s">
        <v>10753</v>
      </c>
      <c r="L9649" t="s">
        <v>229</v>
      </c>
      <c r="M9649">
        <v>55433</v>
      </c>
      <c r="N9649" t="s">
        <v>105</v>
      </c>
      <c r="O9649" t="s">
        <v>4495</v>
      </c>
      <c r="P9649" t="s">
        <v>46</v>
      </c>
      <c r="Q9649" t="s">
        <v>59</v>
      </c>
      <c r="R9649" t="s">
        <v>4496</v>
      </c>
      <c r="S9649">
        <v>221.16</v>
      </c>
      <c r="T9649">
        <v>4</v>
      </c>
      <c r="U9649">
        <v>0</v>
      </c>
      <c r="V9649">
        <v>57.501599999999996</v>
      </c>
    </row>
    <row r="9650" spans="1:22" x14ac:dyDescent="0.25">
      <c r="A9650">
        <v>9649</v>
      </c>
      <c r="B9650" t="s">
        <v>10752</v>
      </c>
      <c r="C9650">
        <v>2011</v>
      </c>
      <c r="D9650" s="1">
        <v>40866</v>
      </c>
      <c r="E9650" s="1">
        <v>40871</v>
      </c>
      <c r="F9650" t="s">
        <v>50</v>
      </c>
      <c r="G9650" t="s">
        <v>5244</v>
      </c>
      <c r="H9650" t="s">
        <v>5245</v>
      </c>
      <c r="I9650" t="s">
        <v>26</v>
      </c>
      <c r="J9650" t="s">
        <v>27</v>
      </c>
      <c r="K9650" t="s">
        <v>10753</v>
      </c>
      <c r="L9650" t="s">
        <v>229</v>
      </c>
      <c r="M9650">
        <v>55433</v>
      </c>
      <c r="N9650" t="s">
        <v>105</v>
      </c>
      <c r="O9650" t="s">
        <v>2086</v>
      </c>
      <c r="P9650" t="s">
        <v>71</v>
      </c>
      <c r="Q9650" t="s">
        <v>72</v>
      </c>
      <c r="R9650" t="s">
        <v>2087</v>
      </c>
      <c r="S9650">
        <v>281.96999999999997</v>
      </c>
      <c r="T9650">
        <v>3</v>
      </c>
      <c r="U9650">
        <v>0</v>
      </c>
      <c r="V9650">
        <v>78.951599999999999</v>
      </c>
    </row>
    <row r="9651" spans="1:22" x14ac:dyDescent="0.25">
      <c r="A9651">
        <v>9650</v>
      </c>
      <c r="B9651" t="s">
        <v>10754</v>
      </c>
      <c r="C9651">
        <v>2013</v>
      </c>
      <c r="D9651" s="1">
        <v>41605</v>
      </c>
      <c r="E9651" s="1">
        <v>41609</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160.31359999999984</v>
      </c>
    </row>
    <row r="9652" spans="1:22" x14ac:dyDescent="0.25">
      <c r="A9652">
        <v>9651</v>
      </c>
      <c r="B9652" t="s">
        <v>10754</v>
      </c>
      <c r="C9652">
        <v>2013</v>
      </c>
      <c r="D9652" s="1">
        <v>41605</v>
      </c>
      <c r="E9652" s="1">
        <v>41609</v>
      </c>
      <c r="F9652" t="s">
        <v>50</v>
      </c>
      <c r="G9652" t="s">
        <v>2757</v>
      </c>
      <c r="H9652" t="s">
        <v>2758</v>
      </c>
      <c r="I9652" t="s">
        <v>26</v>
      </c>
      <c r="J9652" t="s">
        <v>27</v>
      </c>
      <c r="K9652" t="s">
        <v>42</v>
      </c>
      <c r="L9652" t="s">
        <v>43</v>
      </c>
      <c r="M9652">
        <v>90045</v>
      </c>
      <c r="N9652" t="s">
        <v>44</v>
      </c>
      <c r="O9652" t="s">
        <v>6806</v>
      </c>
      <c r="P9652" t="s">
        <v>46</v>
      </c>
      <c r="Q9652" t="s">
        <v>68</v>
      </c>
      <c r="R9652" t="s">
        <v>6807</v>
      </c>
      <c r="S9652">
        <v>37.17</v>
      </c>
      <c r="T9652">
        <v>9</v>
      </c>
      <c r="U9652">
        <v>0</v>
      </c>
      <c r="V9652">
        <v>10.4076</v>
      </c>
    </row>
    <row r="9653" spans="1:22" x14ac:dyDescent="0.25">
      <c r="A9653">
        <v>9652</v>
      </c>
      <c r="B9653" t="s">
        <v>10754</v>
      </c>
      <c r="C9653">
        <v>2013</v>
      </c>
      <c r="D9653" s="1">
        <v>41605</v>
      </c>
      <c r="E9653" s="1">
        <v>41609</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19.487999999999992</v>
      </c>
    </row>
    <row r="9654" spans="1:22" x14ac:dyDescent="0.25">
      <c r="A9654">
        <v>9653</v>
      </c>
      <c r="B9654" t="s">
        <v>10754</v>
      </c>
      <c r="C9654">
        <v>2013</v>
      </c>
      <c r="D9654" s="1">
        <v>41605</v>
      </c>
      <c r="E9654" s="1">
        <v>41609</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x14ac:dyDescent="0.25">
      <c r="A9655">
        <v>9654</v>
      </c>
      <c r="B9655" t="s">
        <v>10755</v>
      </c>
      <c r="C9655">
        <v>2014</v>
      </c>
      <c r="D9655" s="1">
        <v>41663</v>
      </c>
      <c r="E9655" s="1">
        <v>41667</v>
      </c>
      <c r="F9655" t="s">
        <v>50</v>
      </c>
      <c r="G9655" t="s">
        <v>100</v>
      </c>
      <c r="H9655" t="s">
        <v>101</v>
      </c>
      <c r="I9655" t="s">
        <v>102</v>
      </c>
      <c r="J9655" t="s">
        <v>27</v>
      </c>
      <c r="K9655" t="s">
        <v>1310</v>
      </c>
      <c r="L9655" t="s">
        <v>310</v>
      </c>
      <c r="M9655">
        <v>85705</v>
      </c>
      <c r="N9655" t="s">
        <v>44</v>
      </c>
      <c r="O9655" t="s">
        <v>6919</v>
      </c>
      <c r="P9655" t="s">
        <v>71</v>
      </c>
      <c r="Q9655" t="s">
        <v>161</v>
      </c>
      <c r="R9655" t="s">
        <v>6920</v>
      </c>
      <c r="S9655">
        <v>95.984000000000009</v>
      </c>
      <c r="T9655">
        <v>2</v>
      </c>
      <c r="U9655">
        <v>0.2</v>
      </c>
      <c r="V9655">
        <v>11.997999999999998</v>
      </c>
    </row>
    <row r="9656" spans="1:22" x14ac:dyDescent="0.25">
      <c r="A9656">
        <v>9655</v>
      </c>
      <c r="B9656" t="s">
        <v>10755</v>
      </c>
      <c r="C9656">
        <v>2014</v>
      </c>
      <c r="D9656" s="1">
        <v>41663</v>
      </c>
      <c r="E9656" s="1">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4.9380000000000006</v>
      </c>
      <c r="T9656">
        <v>2</v>
      </c>
      <c r="U9656">
        <v>0.7</v>
      </c>
      <c r="V9656">
        <v>-3.6212</v>
      </c>
    </row>
    <row r="9657" spans="1:22" x14ac:dyDescent="0.25">
      <c r="A9657">
        <v>9656</v>
      </c>
      <c r="B9657" t="s">
        <v>10756</v>
      </c>
      <c r="C9657">
        <v>2011</v>
      </c>
      <c r="D9657" s="1">
        <v>40808</v>
      </c>
      <c r="E9657" s="1">
        <v>40815</v>
      </c>
      <c r="F9657" t="s">
        <v>50</v>
      </c>
      <c r="G9657" t="s">
        <v>4708</v>
      </c>
      <c r="H9657" t="s">
        <v>4709</v>
      </c>
      <c r="I9657" t="s">
        <v>26</v>
      </c>
      <c r="J9657" t="s">
        <v>27</v>
      </c>
      <c r="K9657" t="s">
        <v>266</v>
      </c>
      <c r="L9657" t="s">
        <v>267</v>
      </c>
      <c r="M9657">
        <v>10035</v>
      </c>
      <c r="N9657" t="s">
        <v>148</v>
      </c>
      <c r="O9657" t="s">
        <v>5856</v>
      </c>
      <c r="P9657" t="s">
        <v>32</v>
      </c>
      <c r="Q9657" t="s">
        <v>65</v>
      </c>
      <c r="R9657" t="s">
        <v>5857</v>
      </c>
      <c r="S9657">
        <v>97.44</v>
      </c>
      <c r="T9657">
        <v>3</v>
      </c>
      <c r="U9657">
        <v>0</v>
      </c>
      <c r="V9657">
        <v>35.078399999999995</v>
      </c>
    </row>
    <row r="9658" spans="1:22" x14ac:dyDescent="0.25">
      <c r="A9658">
        <v>9657</v>
      </c>
      <c r="B9658" t="s">
        <v>10756</v>
      </c>
      <c r="C9658">
        <v>2011</v>
      </c>
      <c r="D9658" s="1">
        <v>40808</v>
      </c>
      <c r="E9658" s="1">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3.9840000000000004</v>
      </c>
      <c r="T9658">
        <v>1</v>
      </c>
      <c r="U9658">
        <v>0.2</v>
      </c>
      <c r="V9658">
        <v>1.3944000000000001</v>
      </c>
    </row>
    <row r="9659" spans="1:22" x14ac:dyDescent="0.25">
      <c r="A9659">
        <v>9658</v>
      </c>
      <c r="B9659" t="s">
        <v>10756</v>
      </c>
      <c r="C9659">
        <v>2011</v>
      </c>
      <c r="D9659" s="1">
        <v>40808</v>
      </c>
      <c r="E9659" s="1">
        <v>40815</v>
      </c>
      <c r="F9659" t="s">
        <v>50</v>
      </c>
      <c r="G9659" t="s">
        <v>4708</v>
      </c>
      <c r="H9659" t="s">
        <v>4709</v>
      </c>
      <c r="I9659" t="s">
        <v>26</v>
      </c>
      <c r="J9659" t="s">
        <v>27</v>
      </c>
      <c r="K9659" t="s">
        <v>266</v>
      </c>
      <c r="L9659" t="s">
        <v>267</v>
      </c>
      <c r="M9659">
        <v>10035</v>
      </c>
      <c r="N9659" t="s">
        <v>148</v>
      </c>
      <c r="O9659" t="s">
        <v>8136</v>
      </c>
      <c r="P9659" t="s">
        <v>46</v>
      </c>
      <c r="Q9659" t="s">
        <v>68</v>
      </c>
      <c r="R9659" t="s">
        <v>8137</v>
      </c>
      <c r="S9659">
        <v>13.04</v>
      </c>
      <c r="T9659">
        <v>4</v>
      </c>
      <c r="U9659">
        <v>0</v>
      </c>
      <c r="V9659">
        <v>5.7376000000000005</v>
      </c>
    </row>
    <row r="9660" spans="1:22" x14ac:dyDescent="0.25">
      <c r="A9660">
        <v>9659</v>
      </c>
      <c r="B9660" t="s">
        <v>10756</v>
      </c>
      <c r="C9660">
        <v>2011</v>
      </c>
      <c r="D9660" s="1">
        <v>40808</v>
      </c>
      <c r="E9660" s="1">
        <v>40815</v>
      </c>
      <c r="F9660" t="s">
        <v>50</v>
      </c>
      <c r="G9660" t="s">
        <v>4708</v>
      </c>
      <c r="H9660" t="s">
        <v>4709</v>
      </c>
      <c r="I9660" t="s">
        <v>26</v>
      </c>
      <c r="J9660" t="s">
        <v>27</v>
      </c>
      <c r="K9660" t="s">
        <v>266</v>
      </c>
      <c r="L9660" t="s">
        <v>267</v>
      </c>
      <c r="M9660">
        <v>10035</v>
      </c>
      <c r="N9660" t="s">
        <v>148</v>
      </c>
      <c r="O9660" t="s">
        <v>6902</v>
      </c>
      <c r="P9660" t="s">
        <v>32</v>
      </c>
      <c r="Q9660" t="s">
        <v>36</v>
      </c>
      <c r="R9660" t="s">
        <v>6903</v>
      </c>
      <c r="S9660">
        <v>579.52800000000002</v>
      </c>
      <c r="T9660">
        <v>4</v>
      </c>
      <c r="U9660">
        <v>0.1</v>
      </c>
      <c r="V9660">
        <v>83.709599999999966</v>
      </c>
    </row>
    <row r="9661" spans="1:22" x14ac:dyDescent="0.25">
      <c r="A9661">
        <v>9660</v>
      </c>
      <c r="B9661" t="s">
        <v>10757</v>
      </c>
      <c r="C9661">
        <v>2011</v>
      </c>
      <c r="D9661" s="1">
        <v>40628</v>
      </c>
      <c r="E9661" s="1">
        <v>40632</v>
      </c>
      <c r="F9661" t="s">
        <v>23</v>
      </c>
      <c r="G9661" t="s">
        <v>3968</v>
      </c>
      <c r="H9661" t="s">
        <v>3969</v>
      </c>
      <c r="I9661" t="s">
        <v>26</v>
      </c>
      <c r="J9661" t="s">
        <v>27</v>
      </c>
      <c r="K9661" t="s">
        <v>4039</v>
      </c>
      <c r="L9661" t="s">
        <v>43</v>
      </c>
      <c r="M9661">
        <v>91767</v>
      </c>
      <c r="N9661" t="s">
        <v>44</v>
      </c>
      <c r="O9661" t="s">
        <v>6730</v>
      </c>
      <c r="P9661" t="s">
        <v>46</v>
      </c>
      <c r="Q9661" t="s">
        <v>47</v>
      </c>
      <c r="R9661" t="s">
        <v>6731</v>
      </c>
      <c r="S9661">
        <v>18.75</v>
      </c>
      <c r="T9661">
        <v>5</v>
      </c>
      <c r="U9661">
        <v>0</v>
      </c>
      <c r="V9661">
        <v>9</v>
      </c>
    </row>
    <row r="9662" spans="1:22" x14ac:dyDescent="0.25">
      <c r="A9662">
        <v>9661</v>
      </c>
      <c r="B9662" t="s">
        <v>10758</v>
      </c>
      <c r="C9662">
        <v>2013</v>
      </c>
      <c r="D9662" s="1">
        <v>41432</v>
      </c>
      <c r="E9662" s="1">
        <v>41437</v>
      </c>
      <c r="F9662" t="s">
        <v>50</v>
      </c>
      <c r="G9662" t="s">
        <v>3915</v>
      </c>
      <c r="H9662" t="s">
        <v>3916</v>
      </c>
      <c r="I9662" t="s">
        <v>102</v>
      </c>
      <c r="J9662" t="s">
        <v>27</v>
      </c>
      <c r="K9662" t="s">
        <v>8302</v>
      </c>
      <c r="L9662" t="s">
        <v>43</v>
      </c>
      <c r="M9662">
        <v>93101</v>
      </c>
      <c r="N9662" t="s">
        <v>44</v>
      </c>
      <c r="O9662" t="s">
        <v>6145</v>
      </c>
      <c r="P9662" t="s">
        <v>71</v>
      </c>
      <c r="Q9662" t="s">
        <v>72</v>
      </c>
      <c r="R9662" t="s">
        <v>6146</v>
      </c>
      <c r="S9662">
        <v>3023.9280000000003</v>
      </c>
      <c r="T9662">
        <v>9</v>
      </c>
      <c r="U9662">
        <v>0.2</v>
      </c>
      <c r="V9662">
        <v>226.79460000000006</v>
      </c>
    </row>
    <row r="9663" spans="1:22" x14ac:dyDescent="0.25">
      <c r="A9663">
        <v>9662</v>
      </c>
      <c r="B9663" t="s">
        <v>10758</v>
      </c>
      <c r="C9663">
        <v>2013</v>
      </c>
      <c r="D9663" s="1">
        <v>41432</v>
      </c>
      <c r="E9663" s="1">
        <v>41437</v>
      </c>
      <c r="F9663" t="s">
        <v>50</v>
      </c>
      <c r="G9663" t="s">
        <v>3915</v>
      </c>
      <c r="H9663" t="s">
        <v>3916</v>
      </c>
      <c r="I9663" t="s">
        <v>102</v>
      </c>
      <c r="J9663" t="s">
        <v>27</v>
      </c>
      <c r="K9663" t="s">
        <v>8302</v>
      </c>
      <c r="L9663" t="s">
        <v>43</v>
      </c>
      <c r="M9663">
        <v>93101</v>
      </c>
      <c r="N9663" t="s">
        <v>44</v>
      </c>
      <c r="O9663" t="s">
        <v>6772</v>
      </c>
      <c r="P9663" t="s">
        <v>71</v>
      </c>
      <c r="Q9663" t="s">
        <v>161</v>
      </c>
      <c r="R9663" t="s">
        <v>6773</v>
      </c>
      <c r="S9663">
        <v>26.96</v>
      </c>
      <c r="T9663">
        <v>2</v>
      </c>
      <c r="U9663">
        <v>0</v>
      </c>
      <c r="V9663">
        <v>3.7744</v>
      </c>
    </row>
    <row r="9664" spans="1:22" x14ac:dyDescent="0.25">
      <c r="A9664">
        <v>9663</v>
      </c>
      <c r="B9664" t="s">
        <v>10758</v>
      </c>
      <c r="C9664">
        <v>2013</v>
      </c>
      <c r="D9664" s="1">
        <v>41432</v>
      </c>
      <c r="E9664" s="1">
        <v>41437</v>
      </c>
      <c r="F9664" t="s">
        <v>50</v>
      </c>
      <c r="G9664" t="s">
        <v>3915</v>
      </c>
      <c r="H9664" t="s">
        <v>3916</v>
      </c>
      <c r="I9664" t="s">
        <v>102</v>
      </c>
      <c r="J9664" t="s">
        <v>27</v>
      </c>
      <c r="K9664" t="s">
        <v>8302</v>
      </c>
      <c r="L9664" t="s">
        <v>43</v>
      </c>
      <c r="M9664">
        <v>93101</v>
      </c>
      <c r="N9664" t="s">
        <v>44</v>
      </c>
      <c r="O9664" t="s">
        <v>1046</v>
      </c>
      <c r="P9664" t="s">
        <v>71</v>
      </c>
      <c r="Q9664" t="s">
        <v>72</v>
      </c>
      <c r="R9664" t="s">
        <v>1047</v>
      </c>
      <c r="S9664">
        <v>477.6</v>
      </c>
      <c r="T9664">
        <v>3</v>
      </c>
      <c r="U9664">
        <v>0.2</v>
      </c>
      <c r="V9664">
        <v>161.19000000000003</v>
      </c>
    </row>
    <row r="9665" spans="1:22" x14ac:dyDescent="0.25">
      <c r="A9665">
        <v>9664</v>
      </c>
      <c r="B9665" t="s">
        <v>10759</v>
      </c>
      <c r="C9665">
        <v>2014</v>
      </c>
      <c r="D9665" s="1">
        <v>41883</v>
      </c>
      <c r="E9665" s="1">
        <v>41888</v>
      </c>
      <c r="F9665" t="s">
        <v>50</v>
      </c>
      <c r="G9665" t="s">
        <v>3987</v>
      </c>
      <c r="H9665" t="s">
        <v>3988</v>
      </c>
      <c r="I9665" t="s">
        <v>26</v>
      </c>
      <c r="J9665" t="s">
        <v>27</v>
      </c>
      <c r="K9665" t="s">
        <v>127</v>
      </c>
      <c r="L9665" t="s">
        <v>43</v>
      </c>
      <c r="M9665">
        <v>94109</v>
      </c>
      <c r="N9665" t="s">
        <v>44</v>
      </c>
      <c r="O9665" t="s">
        <v>2164</v>
      </c>
      <c r="P9665" t="s">
        <v>46</v>
      </c>
      <c r="Q9665" t="s">
        <v>59</v>
      </c>
      <c r="R9665" t="s">
        <v>2165</v>
      </c>
      <c r="S9665">
        <v>193.95000000000002</v>
      </c>
      <c r="T9665">
        <v>3</v>
      </c>
      <c r="U9665">
        <v>0</v>
      </c>
      <c r="V9665">
        <v>9.6974999999999838</v>
      </c>
    </row>
    <row r="9666" spans="1:22" x14ac:dyDescent="0.25">
      <c r="A9666">
        <v>9665</v>
      </c>
      <c r="B9666" t="s">
        <v>10760</v>
      </c>
      <c r="C9666">
        <v>2012</v>
      </c>
      <c r="D9666" s="1">
        <v>41250</v>
      </c>
      <c r="E9666" s="1">
        <v>41250</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6.2208000000000006</v>
      </c>
    </row>
    <row r="9667" spans="1:22" x14ac:dyDescent="0.25">
      <c r="A9667">
        <v>9666</v>
      </c>
      <c r="B9667" t="s">
        <v>10761</v>
      </c>
      <c r="C9667">
        <v>2014</v>
      </c>
      <c r="D9667" s="1">
        <v>41960</v>
      </c>
      <c r="E9667" s="1">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23.987999999999996</v>
      </c>
    </row>
    <row r="9668" spans="1:22" x14ac:dyDescent="0.25">
      <c r="A9668">
        <v>9667</v>
      </c>
      <c r="B9668" t="s">
        <v>10761</v>
      </c>
      <c r="C9668">
        <v>2014</v>
      </c>
      <c r="D9668" s="1">
        <v>41960</v>
      </c>
      <c r="E9668" s="1">
        <v>41964</v>
      </c>
      <c r="F9668" t="s">
        <v>50</v>
      </c>
      <c r="G9668" t="s">
        <v>564</v>
      </c>
      <c r="H9668" t="s">
        <v>565</v>
      </c>
      <c r="I9668" t="s">
        <v>26</v>
      </c>
      <c r="J9668" t="s">
        <v>27</v>
      </c>
      <c r="K9668" t="s">
        <v>42</v>
      </c>
      <c r="L9668" t="s">
        <v>43</v>
      </c>
      <c r="M9668">
        <v>90049</v>
      </c>
      <c r="N9668" t="s">
        <v>44</v>
      </c>
      <c r="O9668" t="s">
        <v>5687</v>
      </c>
      <c r="P9668" t="s">
        <v>32</v>
      </c>
      <c r="Q9668" t="s">
        <v>65</v>
      </c>
      <c r="R9668" t="s">
        <v>5688</v>
      </c>
      <c r="S9668">
        <v>12.419999999999998</v>
      </c>
      <c r="T9668">
        <v>3</v>
      </c>
      <c r="U9668">
        <v>0</v>
      </c>
      <c r="V9668">
        <v>4.4711999999999996</v>
      </c>
    </row>
    <row r="9669" spans="1:22" x14ac:dyDescent="0.25">
      <c r="A9669">
        <v>9668</v>
      </c>
      <c r="B9669" t="s">
        <v>10762</v>
      </c>
      <c r="C9669">
        <v>2013</v>
      </c>
      <c r="D9669" s="1">
        <v>41388</v>
      </c>
      <c r="E9669" s="1">
        <v>41392</v>
      </c>
      <c r="F9669" t="s">
        <v>50</v>
      </c>
      <c r="G9669" t="s">
        <v>5077</v>
      </c>
      <c r="H9669" t="s">
        <v>5078</v>
      </c>
      <c r="I9669" t="s">
        <v>26</v>
      </c>
      <c r="J9669" t="s">
        <v>27</v>
      </c>
      <c r="K9669" t="s">
        <v>10763</v>
      </c>
      <c r="L9669" t="s">
        <v>43</v>
      </c>
      <c r="M9669">
        <v>92672</v>
      </c>
      <c r="N9669" t="s">
        <v>44</v>
      </c>
      <c r="O9669" t="s">
        <v>1966</v>
      </c>
      <c r="P9669" t="s">
        <v>46</v>
      </c>
      <c r="Q9669" t="s">
        <v>75</v>
      </c>
      <c r="R9669" t="s">
        <v>1967</v>
      </c>
      <c r="S9669">
        <v>18.088000000000001</v>
      </c>
      <c r="T9669">
        <v>7</v>
      </c>
      <c r="U9669">
        <v>0.2</v>
      </c>
      <c r="V9669">
        <v>6.5569000000000006</v>
      </c>
    </row>
    <row r="9670" spans="1:22" x14ac:dyDescent="0.25">
      <c r="A9670">
        <v>9669</v>
      </c>
      <c r="B9670" t="s">
        <v>10762</v>
      </c>
      <c r="C9670">
        <v>2013</v>
      </c>
      <c r="D9670" s="1">
        <v>41388</v>
      </c>
      <c r="E9670" s="1">
        <v>41392</v>
      </c>
      <c r="F9670" t="s">
        <v>50</v>
      </c>
      <c r="G9670" t="s">
        <v>5077</v>
      </c>
      <c r="H9670" t="s">
        <v>5078</v>
      </c>
      <c r="I9670" t="s">
        <v>26</v>
      </c>
      <c r="J9670" t="s">
        <v>27</v>
      </c>
      <c r="K9670" t="s">
        <v>10763</v>
      </c>
      <c r="L9670" t="s">
        <v>43</v>
      </c>
      <c r="M9670">
        <v>92672</v>
      </c>
      <c r="N9670" t="s">
        <v>44</v>
      </c>
      <c r="O9670" t="s">
        <v>1010</v>
      </c>
      <c r="P9670" t="s">
        <v>46</v>
      </c>
      <c r="Q9670" t="s">
        <v>173</v>
      </c>
      <c r="R9670" t="s">
        <v>1011</v>
      </c>
      <c r="S9670">
        <v>71.97</v>
      </c>
      <c r="T9670">
        <v>3</v>
      </c>
      <c r="U9670">
        <v>0</v>
      </c>
      <c r="V9670">
        <v>35.984999999999999</v>
      </c>
    </row>
    <row r="9671" spans="1:22" x14ac:dyDescent="0.25">
      <c r="A9671">
        <v>9670</v>
      </c>
      <c r="B9671" t="s">
        <v>10764</v>
      </c>
      <c r="C9671">
        <v>2014</v>
      </c>
      <c r="D9671" s="1">
        <v>41732</v>
      </c>
      <c r="E9671" s="1">
        <v>41736</v>
      </c>
      <c r="F9671" t="s">
        <v>50</v>
      </c>
      <c r="G9671" t="s">
        <v>7258</v>
      </c>
      <c r="H9671" t="s">
        <v>7259</v>
      </c>
      <c r="I9671" t="s">
        <v>26</v>
      </c>
      <c r="J9671" t="s">
        <v>27</v>
      </c>
      <c r="K9671" t="s">
        <v>357</v>
      </c>
      <c r="L9671" t="s">
        <v>358</v>
      </c>
      <c r="M9671">
        <v>35601</v>
      </c>
      <c r="N9671" t="s">
        <v>30</v>
      </c>
      <c r="O9671" t="s">
        <v>2492</v>
      </c>
      <c r="P9671" t="s">
        <v>46</v>
      </c>
      <c r="Q9671" t="s">
        <v>47</v>
      </c>
      <c r="R9671" t="s">
        <v>2493</v>
      </c>
      <c r="S9671">
        <v>14.940000000000001</v>
      </c>
      <c r="T9671">
        <v>3</v>
      </c>
      <c r="U9671">
        <v>0</v>
      </c>
      <c r="V9671">
        <v>6.8723999999999998</v>
      </c>
    </row>
    <row r="9672" spans="1:22" x14ac:dyDescent="0.25">
      <c r="A9672">
        <v>9671</v>
      </c>
      <c r="B9672" t="s">
        <v>10765</v>
      </c>
      <c r="C9672">
        <v>2012</v>
      </c>
      <c r="D9672" s="1">
        <v>41134</v>
      </c>
      <c r="E9672" s="1">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8.0849999999999973</v>
      </c>
    </row>
    <row r="9673" spans="1:22" x14ac:dyDescent="0.25">
      <c r="A9673">
        <v>9672</v>
      </c>
      <c r="B9673" t="s">
        <v>10766</v>
      </c>
      <c r="C9673">
        <v>2014</v>
      </c>
      <c r="D9673" s="1">
        <v>41957</v>
      </c>
      <c r="E9673" s="1">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x14ac:dyDescent="0.25">
      <c r="A9674">
        <v>9673</v>
      </c>
      <c r="B9674" t="s">
        <v>10767</v>
      </c>
      <c r="C9674">
        <v>2013</v>
      </c>
      <c r="D9674" s="1">
        <v>41632</v>
      </c>
      <c r="E9674" s="1">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7.9680000000000009</v>
      </c>
      <c r="T9674">
        <v>2</v>
      </c>
      <c r="U9674">
        <v>0.2</v>
      </c>
      <c r="V9674">
        <v>2.6892000000000005</v>
      </c>
    </row>
    <row r="9675" spans="1:22" x14ac:dyDescent="0.25">
      <c r="A9675">
        <v>9674</v>
      </c>
      <c r="B9675" t="s">
        <v>10767</v>
      </c>
      <c r="C9675">
        <v>2013</v>
      </c>
      <c r="D9675" s="1">
        <v>41632</v>
      </c>
      <c r="E9675" s="1">
        <v>41637</v>
      </c>
      <c r="F9675" t="s">
        <v>50</v>
      </c>
      <c r="G9675" t="s">
        <v>751</v>
      </c>
      <c r="H9675" t="s">
        <v>752</v>
      </c>
      <c r="I9675" t="s">
        <v>102</v>
      </c>
      <c r="J9675" t="s">
        <v>27</v>
      </c>
      <c r="K9675" t="s">
        <v>146</v>
      </c>
      <c r="L9675" t="s">
        <v>147</v>
      </c>
      <c r="M9675">
        <v>19143</v>
      </c>
      <c r="N9675" t="s">
        <v>148</v>
      </c>
      <c r="O9675" t="s">
        <v>10768</v>
      </c>
      <c r="P9675" t="s">
        <v>71</v>
      </c>
      <c r="Q9675" t="s">
        <v>72</v>
      </c>
      <c r="R9675" t="s">
        <v>10769</v>
      </c>
      <c r="S9675">
        <v>1499.9699999999998</v>
      </c>
      <c r="T9675">
        <v>5</v>
      </c>
      <c r="U9675">
        <v>0.4</v>
      </c>
      <c r="V9675">
        <v>-374.99250000000006</v>
      </c>
    </row>
    <row r="9676" spans="1:22" x14ac:dyDescent="0.25">
      <c r="A9676">
        <v>9675</v>
      </c>
      <c r="B9676" t="s">
        <v>10770</v>
      </c>
      <c r="C9676">
        <v>2011</v>
      </c>
      <c r="D9676" s="1">
        <v>40746</v>
      </c>
      <c r="E9676" s="1">
        <v>40748</v>
      </c>
      <c r="F9676" t="s">
        <v>23</v>
      </c>
      <c r="G9676" t="s">
        <v>1202</v>
      </c>
      <c r="H9676" t="s">
        <v>1203</v>
      </c>
      <c r="I9676" t="s">
        <v>26</v>
      </c>
      <c r="J9676" t="s">
        <v>27</v>
      </c>
      <c r="K9676" t="s">
        <v>184</v>
      </c>
      <c r="L9676" t="s">
        <v>104</v>
      </c>
      <c r="M9676">
        <v>77095</v>
      </c>
      <c r="N9676" t="s">
        <v>105</v>
      </c>
      <c r="O9676" t="s">
        <v>5267</v>
      </c>
      <c r="P9676" t="s">
        <v>46</v>
      </c>
      <c r="Q9676" t="s">
        <v>59</v>
      </c>
      <c r="R9676" t="s">
        <v>5268</v>
      </c>
      <c r="S9676">
        <v>26.632000000000001</v>
      </c>
      <c r="T9676">
        <v>1</v>
      </c>
      <c r="U9676">
        <v>0.2</v>
      </c>
      <c r="V9676">
        <v>1.331599999999999</v>
      </c>
    </row>
    <row r="9677" spans="1:22" x14ac:dyDescent="0.25">
      <c r="A9677">
        <v>9676</v>
      </c>
      <c r="B9677" t="s">
        <v>10771</v>
      </c>
      <c r="C9677">
        <v>2013</v>
      </c>
      <c r="D9677" s="1">
        <v>41401</v>
      </c>
      <c r="E9677" s="1">
        <v>41405</v>
      </c>
      <c r="F9677" t="s">
        <v>50</v>
      </c>
      <c r="G9677" t="s">
        <v>3575</v>
      </c>
      <c r="H9677" t="s">
        <v>3576</v>
      </c>
      <c r="I9677" t="s">
        <v>26</v>
      </c>
      <c r="J9677" t="s">
        <v>27</v>
      </c>
      <c r="K9677" t="s">
        <v>5953</v>
      </c>
      <c r="L9677" t="s">
        <v>43</v>
      </c>
      <c r="M9677">
        <v>93309</v>
      </c>
      <c r="N9677" t="s">
        <v>44</v>
      </c>
      <c r="O9677" t="s">
        <v>4654</v>
      </c>
      <c r="P9677" t="s">
        <v>32</v>
      </c>
      <c r="Q9677" t="s">
        <v>65</v>
      </c>
      <c r="R9677" t="s">
        <v>4655</v>
      </c>
      <c r="S9677">
        <v>41.6</v>
      </c>
      <c r="T9677">
        <v>4</v>
      </c>
      <c r="U9677">
        <v>0</v>
      </c>
      <c r="V9677">
        <v>14.143999999999998</v>
      </c>
    </row>
    <row r="9678" spans="1:22" x14ac:dyDescent="0.25">
      <c r="A9678">
        <v>9677</v>
      </c>
      <c r="B9678" t="s">
        <v>10772</v>
      </c>
      <c r="C9678">
        <v>2011</v>
      </c>
      <c r="D9678" s="1">
        <v>40875</v>
      </c>
      <c r="E9678" s="1">
        <v>40880</v>
      </c>
      <c r="F9678" t="s">
        <v>50</v>
      </c>
      <c r="G9678" t="s">
        <v>5733</v>
      </c>
      <c r="H9678" t="s">
        <v>5734</v>
      </c>
      <c r="I9678" t="s">
        <v>41</v>
      </c>
      <c r="J9678" t="s">
        <v>27</v>
      </c>
      <c r="K9678" t="s">
        <v>1464</v>
      </c>
      <c r="L9678" t="s">
        <v>254</v>
      </c>
      <c r="M9678">
        <v>47374</v>
      </c>
      <c r="N9678" t="s">
        <v>105</v>
      </c>
      <c r="O9678" t="s">
        <v>2985</v>
      </c>
      <c r="P9678" t="s">
        <v>46</v>
      </c>
      <c r="Q9678" t="s">
        <v>173</v>
      </c>
      <c r="R9678" t="s">
        <v>2986</v>
      </c>
      <c r="S9678">
        <v>64.02</v>
      </c>
      <c r="T9678">
        <v>6</v>
      </c>
      <c r="U9678">
        <v>0</v>
      </c>
      <c r="V9678">
        <v>29.449199999999998</v>
      </c>
    </row>
    <row r="9679" spans="1:22" x14ac:dyDescent="0.25">
      <c r="A9679">
        <v>9678</v>
      </c>
      <c r="B9679" t="s">
        <v>10773</v>
      </c>
      <c r="C9679">
        <v>2013</v>
      </c>
      <c r="D9679" s="1">
        <v>41383</v>
      </c>
      <c r="E9679" s="1">
        <v>41388</v>
      </c>
      <c r="F9679" t="s">
        <v>50</v>
      </c>
      <c r="G9679" t="s">
        <v>6582</v>
      </c>
      <c r="H9679" t="s">
        <v>6583</v>
      </c>
      <c r="I9679" t="s">
        <v>41</v>
      </c>
      <c r="J9679" t="s">
        <v>27</v>
      </c>
      <c r="K9679" t="s">
        <v>266</v>
      </c>
      <c r="L9679" t="s">
        <v>267</v>
      </c>
      <c r="M9679">
        <v>10009</v>
      </c>
      <c r="N9679" t="s">
        <v>148</v>
      </c>
      <c r="O9679" t="s">
        <v>1468</v>
      </c>
      <c r="P9679" t="s">
        <v>46</v>
      </c>
      <c r="Q9679" t="s">
        <v>68</v>
      </c>
      <c r="R9679" t="s">
        <v>1469</v>
      </c>
      <c r="S9679">
        <v>6.99</v>
      </c>
      <c r="T9679">
        <v>3</v>
      </c>
      <c r="U9679">
        <v>0</v>
      </c>
      <c r="V9679">
        <v>2.027099999999999</v>
      </c>
    </row>
    <row r="9680" spans="1:22" x14ac:dyDescent="0.25">
      <c r="A9680">
        <v>9679</v>
      </c>
      <c r="B9680" t="s">
        <v>10773</v>
      </c>
      <c r="C9680">
        <v>2013</v>
      </c>
      <c r="D9680" s="1">
        <v>41383</v>
      </c>
      <c r="E9680" s="1">
        <v>41388</v>
      </c>
      <c r="F9680" t="s">
        <v>50</v>
      </c>
      <c r="G9680" t="s">
        <v>6582</v>
      </c>
      <c r="H9680" t="s">
        <v>6583</v>
      </c>
      <c r="I9680" t="s">
        <v>41</v>
      </c>
      <c r="J9680" t="s">
        <v>27</v>
      </c>
      <c r="K9680" t="s">
        <v>266</v>
      </c>
      <c r="L9680" t="s">
        <v>267</v>
      </c>
      <c r="M9680">
        <v>10009</v>
      </c>
      <c r="N9680" t="s">
        <v>148</v>
      </c>
      <c r="O9680" t="s">
        <v>9981</v>
      </c>
      <c r="P9680" t="s">
        <v>46</v>
      </c>
      <c r="Q9680" t="s">
        <v>578</v>
      </c>
      <c r="R9680" t="s">
        <v>9982</v>
      </c>
      <c r="S9680">
        <v>6.84</v>
      </c>
      <c r="T9680">
        <v>1</v>
      </c>
      <c r="U9680">
        <v>0</v>
      </c>
      <c r="V9680">
        <v>1.8468</v>
      </c>
    </row>
    <row r="9681" spans="1:22" x14ac:dyDescent="0.25">
      <c r="A9681">
        <v>9680</v>
      </c>
      <c r="B9681" t="s">
        <v>10774</v>
      </c>
      <c r="C9681">
        <v>2012</v>
      </c>
      <c r="D9681" s="1">
        <v>41270</v>
      </c>
      <c r="E9681" s="1">
        <v>41274</v>
      </c>
      <c r="F9681" t="s">
        <v>50</v>
      </c>
      <c r="G9681" t="s">
        <v>6419</v>
      </c>
      <c r="H9681" t="s">
        <v>6420</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61.38900000000001</v>
      </c>
    </row>
    <row r="9682" spans="1:22" x14ac:dyDescent="0.25">
      <c r="A9682">
        <v>9681</v>
      </c>
      <c r="B9682" t="s">
        <v>10774</v>
      </c>
      <c r="C9682">
        <v>2012</v>
      </c>
      <c r="D9682" s="1">
        <v>41270</v>
      </c>
      <c r="E9682" s="1">
        <v>41274</v>
      </c>
      <c r="F9682" t="s">
        <v>50</v>
      </c>
      <c r="G9682" t="s">
        <v>6419</v>
      </c>
      <c r="H9682" t="s">
        <v>6420</v>
      </c>
      <c r="I9682" t="s">
        <v>41</v>
      </c>
      <c r="J9682" t="s">
        <v>27</v>
      </c>
      <c r="K9682" t="s">
        <v>127</v>
      </c>
      <c r="L9682" t="s">
        <v>43</v>
      </c>
      <c r="M9682">
        <v>94122</v>
      </c>
      <c r="N9682" t="s">
        <v>44</v>
      </c>
      <c r="O9682" t="s">
        <v>3562</v>
      </c>
      <c r="P9682" t="s">
        <v>71</v>
      </c>
      <c r="Q9682" t="s">
        <v>72</v>
      </c>
      <c r="R9682" t="s">
        <v>3563</v>
      </c>
      <c r="S9682">
        <v>668.16</v>
      </c>
      <c r="T9682">
        <v>9</v>
      </c>
      <c r="U9682">
        <v>0.2</v>
      </c>
      <c r="V9682">
        <v>75.167999999999921</v>
      </c>
    </row>
    <row r="9683" spans="1:22" x14ac:dyDescent="0.25">
      <c r="A9683">
        <v>9682</v>
      </c>
      <c r="B9683" t="s">
        <v>10775</v>
      </c>
      <c r="C9683">
        <v>2014</v>
      </c>
      <c r="D9683" s="1">
        <v>41987</v>
      </c>
      <c r="E9683" s="1">
        <v>41992</v>
      </c>
      <c r="F9683" t="s">
        <v>50</v>
      </c>
      <c r="G9683" t="s">
        <v>1827</v>
      </c>
      <c r="H9683" t="s">
        <v>1828</v>
      </c>
      <c r="I9683" t="s">
        <v>26</v>
      </c>
      <c r="J9683" t="s">
        <v>27</v>
      </c>
      <c r="K9683" t="s">
        <v>127</v>
      </c>
      <c r="L9683" t="s">
        <v>43</v>
      </c>
      <c r="M9683">
        <v>94122</v>
      </c>
      <c r="N9683" t="s">
        <v>44</v>
      </c>
      <c r="O9683" t="s">
        <v>5609</v>
      </c>
      <c r="P9683" t="s">
        <v>46</v>
      </c>
      <c r="Q9683" t="s">
        <v>47</v>
      </c>
      <c r="R9683" t="s">
        <v>5610</v>
      </c>
      <c r="S9683">
        <v>8.64</v>
      </c>
      <c r="T9683">
        <v>3</v>
      </c>
      <c r="U9683">
        <v>0</v>
      </c>
      <c r="V9683">
        <v>4.2336</v>
      </c>
    </row>
    <row r="9684" spans="1:22" x14ac:dyDescent="0.25">
      <c r="A9684">
        <v>9683</v>
      </c>
      <c r="B9684" t="s">
        <v>10775</v>
      </c>
      <c r="C9684">
        <v>2014</v>
      </c>
      <c r="D9684" s="1">
        <v>41987</v>
      </c>
      <c r="E9684" s="1">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x14ac:dyDescent="0.25">
      <c r="A9685">
        <v>9684</v>
      </c>
      <c r="B9685" t="s">
        <v>10775</v>
      </c>
      <c r="C9685">
        <v>2014</v>
      </c>
      <c r="D9685" s="1">
        <v>41987</v>
      </c>
      <c r="E9685" s="1">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x14ac:dyDescent="0.25">
      <c r="A9686">
        <v>9685</v>
      </c>
      <c r="B9686" t="s">
        <v>10775</v>
      </c>
      <c r="C9686">
        <v>2014</v>
      </c>
      <c r="D9686" s="1">
        <v>41987</v>
      </c>
      <c r="E9686" s="1">
        <v>41992</v>
      </c>
      <c r="F9686" t="s">
        <v>50</v>
      </c>
      <c r="G9686" t="s">
        <v>1827</v>
      </c>
      <c r="H9686" t="s">
        <v>1828</v>
      </c>
      <c r="I9686" t="s">
        <v>26</v>
      </c>
      <c r="J9686" t="s">
        <v>27</v>
      </c>
      <c r="K9686" t="s">
        <v>127</v>
      </c>
      <c r="L9686" t="s">
        <v>43</v>
      </c>
      <c r="M9686">
        <v>94122</v>
      </c>
      <c r="N9686" t="s">
        <v>44</v>
      </c>
      <c r="O9686" t="s">
        <v>7333</v>
      </c>
      <c r="P9686" t="s">
        <v>46</v>
      </c>
      <c r="Q9686" t="s">
        <v>90</v>
      </c>
      <c r="R9686" t="s">
        <v>7334</v>
      </c>
      <c r="S9686">
        <v>12.96</v>
      </c>
      <c r="T9686">
        <v>2</v>
      </c>
      <c r="U9686">
        <v>0</v>
      </c>
      <c r="V9686">
        <v>6.3504000000000005</v>
      </c>
    </row>
    <row r="9687" spans="1:22" x14ac:dyDescent="0.25">
      <c r="A9687">
        <v>9686</v>
      </c>
      <c r="B9687" t="s">
        <v>10776</v>
      </c>
      <c r="C9687">
        <v>2014</v>
      </c>
      <c r="D9687" s="1">
        <v>41642</v>
      </c>
      <c r="E9687" s="1">
        <v>41644</v>
      </c>
      <c r="F9687" t="s">
        <v>23</v>
      </c>
      <c r="G9687" t="s">
        <v>9582</v>
      </c>
      <c r="H9687" t="s">
        <v>9583</v>
      </c>
      <c r="I9687" t="s">
        <v>41</v>
      </c>
      <c r="J9687" t="s">
        <v>27</v>
      </c>
      <c r="K9687" t="s">
        <v>42</v>
      </c>
      <c r="L9687" t="s">
        <v>43</v>
      </c>
      <c r="M9687">
        <v>90032</v>
      </c>
      <c r="N9687" t="s">
        <v>44</v>
      </c>
      <c r="O9687" t="s">
        <v>5540</v>
      </c>
      <c r="P9687" t="s">
        <v>71</v>
      </c>
      <c r="Q9687" t="s">
        <v>161</v>
      </c>
      <c r="R9687" t="s">
        <v>5541</v>
      </c>
      <c r="S9687">
        <v>16.59</v>
      </c>
      <c r="T9687">
        <v>1</v>
      </c>
      <c r="U9687">
        <v>0</v>
      </c>
      <c r="V9687">
        <v>5.8064999999999998</v>
      </c>
    </row>
    <row r="9688" spans="1:22" x14ac:dyDescent="0.25">
      <c r="A9688">
        <v>9687</v>
      </c>
      <c r="B9688" t="s">
        <v>10777</v>
      </c>
      <c r="C9688">
        <v>2014</v>
      </c>
      <c r="D9688" s="1">
        <v>41790</v>
      </c>
      <c r="E9688" s="1">
        <v>41794</v>
      </c>
      <c r="F9688" t="s">
        <v>50</v>
      </c>
      <c r="G9688" t="s">
        <v>4955</v>
      </c>
      <c r="H9688" t="s">
        <v>4956</v>
      </c>
      <c r="I9688" t="s">
        <v>26</v>
      </c>
      <c r="J9688" t="s">
        <v>27</v>
      </c>
      <c r="K9688" t="s">
        <v>947</v>
      </c>
      <c r="L9688" t="s">
        <v>43</v>
      </c>
      <c r="M9688">
        <v>92037</v>
      </c>
      <c r="N9688" t="s">
        <v>44</v>
      </c>
      <c r="O9688" t="s">
        <v>2452</v>
      </c>
      <c r="P9688" t="s">
        <v>46</v>
      </c>
      <c r="Q9688" t="s">
        <v>68</v>
      </c>
      <c r="R9688" t="s">
        <v>2453</v>
      </c>
      <c r="S9688">
        <v>35.099999999999994</v>
      </c>
      <c r="T9688">
        <v>6</v>
      </c>
      <c r="U9688">
        <v>0</v>
      </c>
      <c r="V9688">
        <v>10.178999999999997</v>
      </c>
    </row>
    <row r="9689" spans="1:22" x14ac:dyDescent="0.25">
      <c r="A9689">
        <v>9688</v>
      </c>
      <c r="B9689" t="s">
        <v>10778</v>
      </c>
      <c r="C9689">
        <v>2014</v>
      </c>
      <c r="D9689" s="1">
        <v>41913</v>
      </c>
      <c r="E9689" s="1">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v>11.645999999999997</v>
      </c>
      <c r="T9689">
        <v>9</v>
      </c>
      <c r="U9689">
        <v>0.8</v>
      </c>
      <c r="V9689">
        <v>-17.469000000000005</v>
      </c>
    </row>
    <row r="9690" spans="1:22" x14ac:dyDescent="0.25">
      <c r="A9690">
        <v>9689</v>
      </c>
      <c r="B9690" t="s">
        <v>10779</v>
      </c>
      <c r="C9690">
        <v>2014</v>
      </c>
      <c r="D9690" s="1">
        <v>41811</v>
      </c>
      <c r="E9690" s="1">
        <v>41818</v>
      </c>
      <c r="F9690" t="s">
        <v>50</v>
      </c>
      <c r="G9690" t="s">
        <v>387</v>
      </c>
      <c r="H9690" t="s">
        <v>388</v>
      </c>
      <c r="I9690" t="s">
        <v>26</v>
      </c>
      <c r="J9690" t="s">
        <v>27</v>
      </c>
      <c r="K9690" t="s">
        <v>1464</v>
      </c>
      <c r="L9690" t="s">
        <v>319</v>
      </c>
      <c r="M9690">
        <v>23223</v>
      </c>
      <c r="N9690" t="s">
        <v>30</v>
      </c>
      <c r="O9690" t="s">
        <v>6283</v>
      </c>
      <c r="P9690" t="s">
        <v>46</v>
      </c>
      <c r="Q9690" t="s">
        <v>90</v>
      </c>
      <c r="R9690" t="s">
        <v>6284</v>
      </c>
      <c r="S9690">
        <v>32.400000000000006</v>
      </c>
      <c r="T9690">
        <v>5</v>
      </c>
      <c r="U9690">
        <v>0</v>
      </c>
      <c r="V9690">
        <v>15.552000000000001</v>
      </c>
    </row>
    <row r="9691" spans="1:22" x14ac:dyDescent="0.25">
      <c r="A9691">
        <v>9690</v>
      </c>
      <c r="B9691" t="s">
        <v>10779</v>
      </c>
      <c r="C9691">
        <v>2014</v>
      </c>
      <c r="D9691" s="1">
        <v>41811</v>
      </c>
      <c r="E9691" s="1">
        <v>41818</v>
      </c>
      <c r="F9691" t="s">
        <v>50</v>
      </c>
      <c r="G9691" t="s">
        <v>387</v>
      </c>
      <c r="H9691" t="s">
        <v>388</v>
      </c>
      <c r="I9691" t="s">
        <v>26</v>
      </c>
      <c r="J9691" t="s">
        <v>27</v>
      </c>
      <c r="K9691" t="s">
        <v>1464</v>
      </c>
      <c r="L9691" t="s">
        <v>319</v>
      </c>
      <c r="M9691">
        <v>23223</v>
      </c>
      <c r="N9691" t="s">
        <v>30</v>
      </c>
      <c r="O9691" t="s">
        <v>5889</v>
      </c>
      <c r="P9691" t="s">
        <v>71</v>
      </c>
      <c r="Q9691" t="s">
        <v>72</v>
      </c>
      <c r="R9691" t="s">
        <v>5890</v>
      </c>
      <c r="S9691">
        <v>503.96</v>
      </c>
      <c r="T9691">
        <v>4</v>
      </c>
      <c r="U9691">
        <v>0</v>
      </c>
      <c r="V9691">
        <v>125.99000000000001</v>
      </c>
    </row>
    <row r="9692" spans="1:22" x14ac:dyDescent="0.25">
      <c r="A9692">
        <v>9691</v>
      </c>
      <c r="B9692" t="s">
        <v>10780</v>
      </c>
      <c r="C9692">
        <v>2014</v>
      </c>
      <c r="D9692" s="1">
        <v>41734</v>
      </c>
      <c r="E9692" s="1">
        <v>41735</v>
      </c>
      <c r="F9692" t="s">
        <v>188</v>
      </c>
      <c r="G9692" t="s">
        <v>5736</v>
      </c>
      <c r="H9692" t="s">
        <v>5737</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x14ac:dyDescent="0.25">
      <c r="A9693">
        <v>9692</v>
      </c>
      <c r="B9693" t="s">
        <v>10781</v>
      </c>
      <c r="C9693">
        <v>2012</v>
      </c>
      <c r="D9693" s="1">
        <v>41226</v>
      </c>
      <c r="E9693" s="1">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-18.058800000000076</v>
      </c>
    </row>
    <row r="9694" spans="1:22" x14ac:dyDescent="0.25">
      <c r="A9694">
        <v>9693</v>
      </c>
      <c r="B9694" t="s">
        <v>10782</v>
      </c>
      <c r="C9694">
        <v>2012</v>
      </c>
      <c r="D9694" s="1">
        <v>41149</v>
      </c>
      <c r="E9694" s="1">
        <v>41154</v>
      </c>
      <c r="F9694" t="s">
        <v>50</v>
      </c>
      <c r="G9694" t="s">
        <v>3518</v>
      </c>
      <c r="H9694" t="s">
        <v>3519</v>
      </c>
      <c r="I9694" t="s">
        <v>41</v>
      </c>
      <c r="J9694" t="s">
        <v>27</v>
      </c>
      <c r="K9694" t="s">
        <v>746</v>
      </c>
      <c r="L9694" t="s">
        <v>747</v>
      </c>
      <c r="M9694">
        <v>6824</v>
      </c>
      <c r="N9694" t="s">
        <v>148</v>
      </c>
      <c r="O9694" t="s">
        <v>5556</v>
      </c>
      <c r="P9694" t="s">
        <v>46</v>
      </c>
      <c r="Q9694" t="s">
        <v>59</v>
      </c>
      <c r="R9694" t="s">
        <v>5557</v>
      </c>
      <c r="S9694">
        <v>470.35999999999996</v>
      </c>
      <c r="T9694">
        <v>11</v>
      </c>
      <c r="U9694">
        <v>0</v>
      </c>
      <c r="V9694">
        <v>122.2936</v>
      </c>
    </row>
    <row r="9695" spans="1:22" x14ac:dyDescent="0.25">
      <c r="A9695">
        <v>9694</v>
      </c>
      <c r="B9695" t="s">
        <v>10783</v>
      </c>
      <c r="C9695">
        <v>2014</v>
      </c>
      <c r="D9695" s="1">
        <v>41907</v>
      </c>
      <c r="E9695" s="1">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15.229199999999999</v>
      </c>
    </row>
    <row r="9696" spans="1:22" x14ac:dyDescent="0.25">
      <c r="A9696">
        <v>9695</v>
      </c>
      <c r="B9696" t="s">
        <v>10783</v>
      </c>
      <c r="C9696">
        <v>2014</v>
      </c>
      <c r="D9696" s="1">
        <v>41907</v>
      </c>
      <c r="E9696" s="1">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2.1899999999999995</v>
      </c>
    </row>
    <row r="9697" spans="1:22" x14ac:dyDescent="0.25">
      <c r="A9697">
        <v>9696</v>
      </c>
      <c r="B9697" t="s">
        <v>10784</v>
      </c>
      <c r="C9697">
        <v>2013</v>
      </c>
      <c r="D9697" s="1">
        <v>41620</v>
      </c>
      <c r="E9697" s="1">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9.1919999999999931</v>
      </c>
    </row>
    <row r="9698" spans="1:22" x14ac:dyDescent="0.25">
      <c r="A9698">
        <v>9697</v>
      </c>
      <c r="B9698" t="s">
        <v>10785</v>
      </c>
      <c r="C9698">
        <v>2011</v>
      </c>
      <c r="D9698" s="1">
        <v>40704</v>
      </c>
      <c r="E9698" s="1">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x14ac:dyDescent="0.25">
      <c r="A9699">
        <v>9698</v>
      </c>
      <c r="B9699" t="s">
        <v>10786</v>
      </c>
      <c r="C9699">
        <v>2013</v>
      </c>
      <c r="D9699" s="1">
        <v>41345</v>
      </c>
      <c r="E9699" s="1">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v>30.336000000000002</v>
      </c>
      <c r="T9699">
        <v>4</v>
      </c>
      <c r="U9699">
        <v>0.2</v>
      </c>
      <c r="V9699">
        <v>9.48</v>
      </c>
    </row>
    <row r="9700" spans="1:22" x14ac:dyDescent="0.25">
      <c r="A9700">
        <v>9699</v>
      </c>
      <c r="B9700" t="s">
        <v>10787</v>
      </c>
      <c r="C9700">
        <v>2014</v>
      </c>
      <c r="D9700" s="1">
        <v>41989</v>
      </c>
      <c r="E9700" s="1">
        <v>41993</v>
      </c>
      <c r="F9700" t="s">
        <v>50</v>
      </c>
      <c r="G9700" t="s">
        <v>7142</v>
      </c>
      <c r="H9700" t="s">
        <v>7143</v>
      </c>
      <c r="I9700" t="s">
        <v>26</v>
      </c>
      <c r="J9700" t="s">
        <v>27</v>
      </c>
      <c r="K9700" t="s">
        <v>1027</v>
      </c>
      <c r="L9700" t="s">
        <v>43</v>
      </c>
      <c r="M9700">
        <v>90301</v>
      </c>
      <c r="N9700" t="s">
        <v>44</v>
      </c>
      <c r="O9700" t="s">
        <v>948</v>
      </c>
      <c r="P9700" t="s">
        <v>46</v>
      </c>
      <c r="Q9700" t="s">
        <v>90</v>
      </c>
      <c r="R9700" t="s">
        <v>949</v>
      </c>
      <c r="S9700">
        <v>22.830000000000002</v>
      </c>
      <c r="T9700">
        <v>3</v>
      </c>
      <c r="U9700">
        <v>0</v>
      </c>
      <c r="V9700">
        <v>10.7301</v>
      </c>
    </row>
    <row r="9701" spans="1:22" x14ac:dyDescent="0.25">
      <c r="A9701">
        <v>9700</v>
      </c>
      <c r="B9701" t="s">
        <v>10787</v>
      </c>
      <c r="C9701">
        <v>2014</v>
      </c>
      <c r="D9701" s="1">
        <v>41989</v>
      </c>
      <c r="E9701" s="1">
        <v>41993</v>
      </c>
      <c r="F9701" t="s">
        <v>50</v>
      </c>
      <c r="G9701" t="s">
        <v>7142</v>
      </c>
      <c r="H9701" t="s">
        <v>7143</v>
      </c>
      <c r="I9701" t="s">
        <v>26</v>
      </c>
      <c r="J9701" t="s">
        <v>27</v>
      </c>
      <c r="K9701" t="s">
        <v>1027</v>
      </c>
      <c r="L9701" t="s">
        <v>43</v>
      </c>
      <c r="M9701">
        <v>90301</v>
      </c>
      <c r="N9701" t="s">
        <v>44</v>
      </c>
      <c r="O9701" t="s">
        <v>9620</v>
      </c>
      <c r="P9701" t="s">
        <v>46</v>
      </c>
      <c r="Q9701" t="s">
        <v>78</v>
      </c>
      <c r="R9701" t="s">
        <v>9621</v>
      </c>
      <c r="S9701">
        <v>54.32</v>
      </c>
      <c r="T9701">
        <v>4</v>
      </c>
      <c r="U9701">
        <v>0</v>
      </c>
      <c r="V9701">
        <v>16.295999999999999</v>
      </c>
    </row>
    <row r="9702" spans="1:22" x14ac:dyDescent="0.25">
      <c r="A9702">
        <v>9701</v>
      </c>
      <c r="B9702" t="s">
        <v>10787</v>
      </c>
      <c r="C9702">
        <v>2014</v>
      </c>
      <c r="D9702" s="1">
        <v>41989</v>
      </c>
      <c r="E9702" s="1">
        <v>41993</v>
      </c>
      <c r="F9702" t="s">
        <v>50</v>
      </c>
      <c r="G9702" t="s">
        <v>7142</v>
      </c>
      <c r="H9702" t="s">
        <v>7143</v>
      </c>
      <c r="I9702" t="s">
        <v>26</v>
      </c>
      <c r="J9702" t="s">
        <v>27</v>
      </c>
      <c r="K9702" t="s">
        <v>1027</v>
      </c>
      <c r="L9702" t="s">
        <v>43</v>
      </c>
      <c r="M9702">
        <v>90301</v>
      </c>
      <c r="N9702" t="s">
        <v>44</v>
      </c>
      <c r="O9702" t="s">
        <v>5595</v>
      </c>
      <c r="P9702" t="s">
        <v>71</v>
      </c>
      <c r="Q9702" t="s">
        <v>72</v>
      </c>
      <c r="R9702" t="s">
        <v>5596</v>
      </c>
      <c r="S9702">
        <v>196.77600000000001</v>
      </c>
      <c r="T9702">
        <v>3</v>
      </c>
      <c r="U9702">
        <v>0.2</v>
      </c>
      <c r="V9702">
        <v>14.758199999999995</v>
      </c>
    </row>
    <row r="9703" spans="1:22" x14ac:dyDescent="0.25">
      <c r="A9703">
        <v>9702</v>
      </c>
      <c r="B9703" t="s">
        <v>10788</v>
      </c>
      <c r="C9703">
        <v>2013</v>
      </c>
      <c r="D9703" s="1">
        <v>41578</v>
      </c>
      <c r="E9703" s="1">
        <v>41583</v>
      </c>
      <c r="F9703" t="s">
        <v>50</v>
      </c>
      <c r="G9703" t="s">
        <v>7105</v>
      </c>
      <c r="H9703" t="s">
        <v>7106</v>
      </c>
      <c r="I9703" t="s">
        <v>26</v>
      </c>
      <c r="J9703" t="s">
        <v>27</v>
      </c>
      <c r="K9703" t="s">
        <v>10789</v>
      </c>
      <c r="L9703" t="s">
        <v>43</v>
      </c>
      <c r="M9703">
        <v>93405</v>
      </c>
      <c r="N9703" t="s">
        <v>44</v>
      </c>
      <c r="O9703" t="s">
        <v>3142</v>
      </c>
      <c r="P9703" t="s">
        <v>46</v>
      </c>
      <c r="Q9703" t="s">
        <v>269</v>
      </c>
      <c r="R9703" t="s">
        <v>3143</v>
      </c>
      <c r="S9703">
        <v>3.62</v>
      </c>
      <c r="T9703">
        <v>2</v>
      </c>
      <c r="U9703">
        <v>0</v>
      </c>
      <c r="V9703">
        <v>1.1945999999999999</v>
      </c>
    </row>
    <row r="9704" spans="1:22" x14ac:dyDescent="0.25">
      <c r="A9704">
        <v>9703</v>
      </c>
      <c r="B9704" t="s">
        <v>10790</v>
      </c>
      <c r="C9704">
        <v>2014</v>
      </c>
      <c r="D9704" s="1">
        <v>41852</v>
      </c>
      <c r="E9704" s="1">
        <v>41856</v>
      </c>
      <c r="F9704" t="s">
        <v>50</v>
      </c>
      <c r="G9704" t="s">
        <v>6478</v>
      </c>
      <c r="H9704" t="s">
        <v>6479</v>
      </c>
      <c r="I9704" t="s">
        <v>102</v>
      </c>
      <c r="J9704" t="s">
        <v>27</v>
      </c>
      <c r="K9704" t="s">
        <v>521</v>
      </c>
      <c r="L9704" t="s">
        <v>245</v>
      </c>
      <c r="M9704">
        <v>19805</v>
      </c>
      <c r="N9704" t="s">
        <v>148</v>
      </c>
      <c r="O9704" t="s">
        <v>442</v>
      </c>
      <c r="P9704" t="s">
        <v>46</v>
      </c>
      <c r="Q9704" t="s">
        <v>90</v>
      </c>
      <c r="R9704" t="s">
        <v>443</v>
      </c>
      <c r="S9704">
        <v>11.54</v>
      </c>
      <c r="T9704">
        <v>1</v>
      </c>
      <c r="U9704">
        <v>0</v>
      </c>
      <c r="V9704">
        <v>5.5391999999999992</v>
      </c>
    </row>
    <row r="9705" spans="1:22" x14ac:dyDescent="0.25">
      <c r="A9705">
        <v>9704</v>
      </c>
      <c r="B9705" t="s">
        <v>10790</v>
      </c>
      <c r="C9705">
        <v>2014</v>
      </c>
      <c r="D9705" s="1">
        <v>41852</v>
      </c>
      <c r="E9705" s="1">
        <v>41856</v>
      </c>
      <c r="F9705" t="s">
        <v>50</v>
      </c>
      <c r="G9705" t="s">
        <v>6478</v>
      </c>
      <c r="H9705" t="s">
        <v>6479</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x14ac:dyDescent="0.25">
      <c r="A9706">
        <v>9705</v>
      </c>
      <c r="B9706" t="s">
        <v>10790</v>
      </c>
      <c r="C9706">
        <v>2014</v>
      </c>
      <c r="D9706" s="1">
        <v>41852</v>
      </c>
      <c r="E9706" s="1">
        <v>41856</v>
      </c>
      <c r="F9706" t="s">
        <v>50</v>
      </c>
      <c r="G9706" t="s">
        <v>6478</v>
      </c>
      <c r="H9706" t="s">
        <v>6479</v>
      </c>
      <c r="I9706" t="s">
        <v>102</v>
      </c>
      <c r="J9706" t="s">
        <v>27</v>
      </c>
      <c r="K9706" t="s">
        <v>521</v>
      </c>
      <c r="L9706" t="s">
        <v>245</v>
      </c>
      <c r="M9706">
        <v>19805</v>
      </c>
      <c r="N9706" t="s">
        <v>148</v>
      </c>
      <c r="O9706" t="s">
        <v>9262</v>
      </c>
      <c r="P9706" t="s">
        <v>46</v>
      </c>
      <c r="Q9706" t="s">
        <v>75</v>
      </c>
      <c r="R9706" t="s">
        <v>9263</v>
      </c>
      <c r="S9706">
        <v>11.01</v>
      </c>
      <c r="T9706">
        <v>3</v>
      </c>
      <c r="U9706">
        <v>0</v>
      </c>
      <c r="V9706">
        <v>5.3948999999999998</v>
      </c>
    </row>
    <row r="9707" spans="1:22" x14ac:dyDescent="0.25">
      <c r="A9707">
        <v>9706</v>
      </c>
      <c r="B9707" t="s">
        <v>10791</v>
      </c>
      <c r="C9707">
        <v>2014</v>
      </c>
      <c r="D9707" s="1">
        <v>41932</v>
      </c>
      <c r="E9707" s="1">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39.624000000000009</v>
      </c>
      <c r="T9707">
        <v>3</v>
      </c>
      <c r="U9707">
        <v>0.2</v>
      </c>
      <c r="V9707">
        <v>13.868400000000001</v>
      </c>
    </row>
    <row r="9708" spans="1:22" x14ac:dyDescent="0.25">
      <c r="A9708">
        <v>9707</v>
      </c>
      <c r="B9708" t="s">
        <v>10792</v>
      </c>
      <c r="C9708">
        <v>2013</v>
      </c>
      <c r="D9708" s="1">
        <v>41569</v>
      </c>
      <c r="E9708" s="1">
        <v>41575</v>
      </c>
      <c r="F9708" t="s">
        <v>50</v>
      </c>
      <c r="G9708" t="s">
        <v>1952</v>
      </c>
      <c r="H9708" t="s">
        <v>1953</v>
      </c>
      <c r="I9708" t="s">
        <v>26</v>
      </c>
      <c r="J9708" t="s">
        <v>27</v>
      </c>
      <c r="K9708" t="s">
        <v>42</v>
      </c>
      <c r="L9708" t="s">
        <v>43</v>
      </c>
      <c r="M9708">
        <v>90045</v>
      </c>
      <c r="N9708" t="s">
        <v>44</v>
      </c>
      <c r="O9708" t="s">
        <v>7950</v>
      </c>
      <c r="P9708" t="s">
        <v>32</v>
      </c>
      <c r="Q9708" t="s">
        <v>36</v>
      </c>
      <c r="R9708" t="s">
        <v>7951</v>
      </c>
      <c r="S9708">
        <v>242.13600000000002</v>
      </c>
      <c r="T9708">
        <v>3</v>
      </c>
      <c r="U9708">
        <v>0.2</v>
      </c>
      <c r="V9708">
        <v>12.106799999999993</v>
      </c>
    </row>
    <row r="9709" spans="1:22" x14ac:dyDescent="0.25">
      <c r="A9709">
        <v>9708</v>
      </c>
      <c r="B9709" t="s">
        <v>10792</v>
      </c>
      <c r="C9709">
        <v>2013</v>
      </c>
      <c r="D9709" s="1">
        <v>41569</v>
      </c>
      <c r="E9709" s="1">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x14ac:dyDescent="0.25">
      <c r="A9710">
        <v>9709</v>
      </c>
      <c r="B9710" t="s">
        <v>10792</v>
      </c>
      <c r="C9710">
        <v>2013</v>
      </c>
      <c r="D9710" s="1">
        <v>41569</v>
      </c>
      <c r="E9710" s="1">
        <v>41575</v>
      </c>
      <c r="F9710" t="s">
        <v>50</v>
      </c>
      <c r="G9710" t="s">
        <v>1952</v>
      </c>
      <c r="H9710" t="s">
        <v>1953</v>
      </c>
      <c r="I9710" t="s">
        <v>26</v>
      </c>
      <c r="J9710" t="s">
        <v>27</v>
      </c>
      <c r="K9710" t="s">
        <v>42</v>
      </c>
      <c r="L9710" t="s">
        <v>43</v>
      </c>
      <c r="M9710">
        <v>90045</v>
      </c>
      <c r="N9710" t="s">
        <v>44</v>
      </c>
      <c r="O9710" t="s">
        <v>7110</v>
      </c>
      <c r="P9710" t="s">
        <v>32</v>
      </c>
      <c r="Q9710" t="s">
        <v>65</v>
      </c>
      <c r="R9710" t="s">
        <v>7111</v>
      </c>
      <c r="S9710">
        <v>19.96</v>
      </c>
      <c r="T9710">
        <v>2</v>
      </c>
      <c r="U9710">
        <v>0</v>
      </c>
      <c r="V9710">
        <v>5.5888000000000009</v>
      </c>
    </row>
    <row r="9711" spans="1:22" x14ac:dyDescent="0.25">
      <c r="A9711">
        <v>9710</v>
      </c>
      <c r="B9711" t="s">
        <v>10792</v>
      </c>
      <c r="C9711">
        <v>2013</v>
      </c>
      <c r="D9711" s="1">
        <v>41569</v>
      </c>
      <c r="E9711" s="1">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3.4091999999999842</v>
      </c>
    </row>
    <row r="9712" spans="1:22" x14ac:dyDescent="0.25">
      <c r="A9712">
        <v>9711</v>
      </c>
      <c r="B9712" t="s">
        <v>10793</v>
      </c>
      <c r="C9712">
        <v>2011</v>
      </c>
      <c r="D9712" s="1">
        <v>40852</v>
      </c>
      <c r="E9712" s="1">
        <v>40857</v>
      </c>
      <c r="F9712" t="s">
        <v>50</v>
      </c>
      <c r="G9712" t="s">
        <v>1704</v>
      </c>
      <c r="H9712" t="s">
        <v>1705</v>
      </c>
      <c r="I9712" t="s">
        <v>26</v>
      </c>
      <c r="J9712" t="s">
        <v>27</v>
      </c>
      <c r="K9712" t="s">
        <v>146</v>
      </c>
      <c r="L9712" t="s">
        <v>147</v>
      </c>
      <c r="M9712">
        <v>19143</v>
      </c>
      <c r="N9712" t="s">
        <v>148</v>
      </c>
      <c r="O9712" t="s">
        <v>5343</v>
      </c>
      <c r="P9712" t="s">
        <v>32</v>
      </c>
      <c r="Q9712" t="s">
        <v>65</v>
      </c>
      <c r="R9712" t="s">
        <v>5344</v>
      </c>
      <c r="S9712">
        <v>273.56799999999998</v>
      </c>
      <c r="T9712">
        <v>2</v>
      </c>
      <c r="U9712">
        <v>0.2</v>
      </c>
      <c r="V9712">
        <v>-34.196000000000026</v>
      </c>
    </row>
    <row r="9713" spans="1:22" x14ac:dyDescent="0.25">
      <c r="A9713">
        <v>9712</v>
      </c>
      <c r="B9713" t="s">
        <v>10793</v>
      </c>
      <c r="C9713">
        <v>2011</v>
      </c>
      <c r="D9713" s="1">
        <v>40852</v>
      </c>
      <c r="E9713" s="1">
        <v>40857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-8.7959999999999958</v>
      </c>
    </row>
    <row r="9714" spans="1:22" x14ac:dyDescent="0.25">
      <c r="A9714">
        <v>9713</v>
      </c>
      <c r="B9714" t="s">
        <v>10793</v>
      </c>
      <c r="C9714">
        <v>2011</v>
      </c>
      <c r="D9714" s="1">
        <v>40852</v>
      </c>
      <c r="E9714" s="1">
        <v>40857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x14ac:dyDescent="0.25">
      <c r="A9715">
        <v>9714</v>
      </c>
      <c r="B9715" t="s">
        <v>10793</v>
      </c>
      <c r="C9715">
        <v>2011</v>
      </c>
      <c r="D9715" s="1">
        <v>40852</v>
      </c>
      <c r="E9715" s="1">
        <v>40857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-6.4450000000000021</v>
      </c>
    </row>
    <row r="9716" spans="1:22" x14ac:dyDescent="0.25">
      <c r="A9716">
        <v>9715</v>
      </c>
      <c r="B9716" t="s">
        <v>10793</v>
      </c>
      <c r="C9716">
        <v>2011</v>
      </c>
      <c r="D9716" s="1">
        <v>40852</v>
      </c>
      <c r="E9716" s="1">
        <v>40857</v>
      </c>
      <c r="F9716" t="s">
        <v>50</v>
      </c>
      <c r="G9716" t="s">
        <v>1704</v>
      </c>
      <c r="H9716" t="s">
        <v>1705</v>
      </c>
      <c r="I9716" t="s">
        <v>26</v>
      </c>
      <c r="J9716" t="s">
        <v>27</v>
      </c>
      <c r="K9716" t="s">
        <v>146</v>
      </c>
      <c r="L9716" t="s">
        <v>147</v>
      </c>
      <c r="M9716">
        <v>19143</v>
      </c>
      <c r="N9716" t="s">
        <v>148</v>
      </c>
      <c r="O9716" t="s">
        <v>5378</v>
      </c>
      <c r="P9716" t="s">
        <v>71</v>
      </c>
      <c r="Q9716" t="s">
        <v>161</v>
      </c>
      <c r="R9716" t="s">
        <v>5379</v>
      </c>
      <c r="S9716">
        <v>58.415999999999997</v>
      </c>
      <c r="T9716">
        <v>2</v>
      </c>
      <c r="U9716">
        <v>0.2</v>
      </c>
      <c r="V9716">
        <v>16.794600000000003</v>
      </c>
    </row>
    <row r="9717" spans="1:22" x14ac:dyDescent="0.25">
      <c r="A9717">
        <v>9716</v>
      </c>
      <c r="B9717" t="s">
        <v>10794</v>
      </c>
      <c r="C9717">
        <v>2013</v>
      </c>
      <c r="D9717" s="1">
        <v>41586</v>
      </c>
      <c r="E9717" s="1">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20.154400000000003</v>
      </c>
    </row>
    <row r="9718" spans="1:22" x14ac:dyDescent="0.25">
      <c r="A9718">
        <v>9717</v>
      </c>
      <c r="B9718" t="s">
        <v>10795</v>
      </c>
      <c r="C9718">
        <v>2013</v>
      </c>
      <c r="D9718" s="1">
        <v>41499</v>
      </c>
      <c r="E9718" s="1">
        <v>41501</v>
      </c>
      <c r="F9718" t="s">
        <v>23</v>
      </c>
      <c r="G9718" t="s">
        <v>4100</v>
      </c>
      <c r="H9718" t="s">
        <v>4101</v>
      </c>
      <c r="I9718" t="s">
        <v>102</v>
      </c>
      <c r="J9718" t="s">
        <v>27</v>
      </c>
      <c r="K9718" t="s">
        <v>146</v>
      </c>
      <c r="L9718" t="s">
        <v>147</v>
      </c>
      <c r="M9718">
        <v>19134</v>
      </c>
      <c r="N9718" t="s">
        <v>148</v>
      </c>
      <c r="O9718" t="s">
        <v>8409</v>
      </c>
      <c r="P9718" t="s">
        <v>46</v>
      </c>
      <c r="Q9718" t="s">
        <v>68</v>
      </c>
      <c r="R9718" t="s">
        <v>8410</v>
      </c>
      <c r="S9718">
        <v>37.312000000000005</v>
      </c>
      <c r="T9718">
        <v>4</v>
      </c>
      <c r="U9718">
        <v>0.2</v>
      </c>
      <c r="V9718">
        <v>2.7984000000000027</v>
      </c>
    </row>
    <row r="9719" spans="1:22" x14ac:dyDescent="0.25">
      <c r="A9719">
        <v>9718</v>
      </c>
      <c r="B9719" t="s">
        <v>10796</v>
      </c>
      <c r="C9719">
        <v>2013</v>
      </c>
      <c r="D9719" s="1">
        <v>41425</v>
      </c>
      <c r="E9719" s="1">
        <v>41426</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7.9960000000000058</v>
      </c>
    </row>
    <row r="9720" spans="1:22" x14ac:dyDescent="0.25">
      <c r="A9720">
        <v>9719</v>
      </c>
      <c r="B9720" t="s">
        <v>10796</v>
      </c>
      <c r="C9720">
        <v>2013</v>
      </c>
      <c r="D9720" s="1">
        <v>41425</v>
      </c>
      <c r="E9720" s="1">
        <v>41426</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11.198000000000015</v>
      </c>
    </row>
    <row r="9721" spans="1:22" x14ac:dyDescent="0.25">
      <c r="A9721">
        <v>9720</v>
      </c>
      <c r="B9721" t="s">
        <v>10797</v>
      </c>
      <c r="C9721">
        <v>2014</v>
      </c>
      <c r="D9721" s="1">
        <v>41956</v>
      </c>
      <c r="E9721" s="1">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x14ac:dyDescent="0.25">
      <c r="A9722">
        <v>9721</v>
      </c>
      <c r="B9722" t="s">
        <v>10798</v>
      </c>
      <c r="C9722">
        <v>2013</v>
      </c>
      <c r="D9722" s="1">
        <v>41540</v>
      </c>
      <c r="E9722" s="1">
        <v>41544</v>
      </c>
      <c r="F9722" t="s">
        <v>50</v>
      </c>
      <c r="G9722" t="s">
        <v>2420</v>
      </c>
      <c r="H9722" t="s">
        <v>2421</v>
      </c>
      <c r="I9722" t="s">
        <v>41</v>
      </c>
      <c r="J9722" t="s">
        <v>27</v>
      </c>
      <c r="K9722" t="s">
        <v>1844</v>
      </c>
      <c r="L9722" t="s">
        <v>114</v>
      </c>
      <c r="M9722">
        <v>54302</v>
      </c>
      <c r="N9722" t="s">
        <v>105</v>
      </c>
      <c r="O9722" t="s">
        <v>6157</v>
      </c>
      <c r="P9722" t="s">
        <v>32</v>
      </c>
      <c r="Q9722" t="s">
        <v>65</v>
      </c>
      <c r="R9722" t="s">
        <v>6158</v>
      </c>
      <c r="S9722">
        <v>18.96</v>
      </c>
      <c r="T9722">
        <v>2</v>
      </c>
      <c r="U9722">
        <v>0</v>
      </c>
      <c r="V9722">
        <v>7.5840000000000014</v>
      </c>
    </row>
    <row r="9723" spans="1:22" x14ac:dyDescent="0.25">
      <c r="A9723">
        <v>9722</v>
      </c>
      <c r="B9723" t="s">
        <v>10799</v>
      </c>
      <c r="C9723">
        <v>2013</v>
      </c>
      <c r="D9723" s="1">
        <v>41321</v>
      </c>
      <c r="E9723" s="1">
        <v>41325</v>
      </c>
      <c r="F9723" t="s">
        <v>50</v>
      </c>
      <c r="G9723" t="s">
        <v>4536</v>
      </c>
      <c r="H9723" t="s">
        <v>4537</v>
      </c>
      <c r="I9723" t="s">
        <v>26</v>
      </c>
      <c r="J9723" t="s">
        <v>27</v>
      </c>
      <c r="K9723" t="s">
        <v>266</v>
      </c>
      <c r="L9723" t="s">
        <v>267</v>
      </c>
      <c r="M9723">
        <v>10024</v>
      </c>
      <c r="N9723" t="s">
        <v>148</v>
      </c>
      <c r="O9723" t="s">
        <v>7859</v>
      </c>
      <c r="P9723" t="s">
        <v>32</v>
      </c>
      <c r="Q9723" t="s">
        <v>36</v>
      </c>
      <c r="R9723" t="s">
        <v>7860</v>
      </c>
      <c r="S9723">
        <v>326.64600000000002</v>
      </c>
      <c r="T9723">
        <v>3</v>
      </c>
      <c r="U9723">
        <v>0.1</v>
      </c>
      <c r="V9723">
        <v>39.923399999999994</v>
      </c>
    </row>
    <row r="9724" spans="1:22" x14ac:dyDescent="0.25">
      <c r="A9724">
        <v>9723</v>
      </c>
      <c r="B9724" t="s">
        <v>10799</v>
      </c>
      <c r="C9724">
        <v>2013</v>
      </c>
      <c r="D9724" s="1">
        <v>41321</v>
      </c>
      <c r="E9724" s="1">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39.586800000000011</v>
      </c>
    </row>
    <row r="9725" spans="1:22" x14ac:dyDescent="0.25">
      <c r="A9725">
        <v>9724</v>
      </c>
      <c r="B9725" t="s">
        <v>10800</v>
      </c>
      <c r="C9725">
        <v>2011</v>
      </c>
      <c r="D9725" s="1">
        <v>40899</v>
      </c>
      <c r="E9725" s="1">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296.71200000000005</v>
      </c>
      <c r="T9725">
        <v>13</v>
      </c>
      <c r="U9725">
        <v>0.2</v>
      </c>
      <c r="V9725">
        <v>100.14029999999998</v>
      </c>
    </row>
    <row r="9726" spans="1:22" x14ac:dyDescent="0.25">
      <c r="A9726">
        <v>9725</v>
      </c>
      <c r="B9726" t="s">
        <v>10801</v>
      </c>
      <c r="C9726">
        <v>2012</v>
      </c>
      <c r="D9726" s="1">
        <v>41248</v>
      </c>
      <c r="E9726" s="1">
        <v>41254</v>
      </c>
      <c r="F9726" t="s">
        <v>50</v>
      </c>
      <c r="G9726" t="s">
        <v>5561</v>
      </c>
      <c r="H9726" t="s">
        <v>5562</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x14ac:dyDescent="0.25">
      <c r="A9727">
        <v>9726</v>
      </c>
      <c r="B9727" t="s">
        <v>10802</v>
      </c>
      <c r="C9727">
        <v>2014</v>
      </c>
      <c r="D9727" s="1">
        <v>41900</v>
      </c>
      <c r="E9727" s="1">
        <v>41903</v>
      </c>
      <c r="F9727" t="s">
        <v>188</v>
      </c>
      <c r="G9727" t="s">
        <v>5522</v>
      </c>
      <c r="H9727" t="s">
        <v>5523</v>
      </c>
      <c r="I9727" t="s">
        <v>26</v>
      </c>
      <c r="J9727" t="s">
        <v>27</v>
      </c>
      <c r="K9727" t="s">
        <v>7298</v>
      </c>
      <c r="L9727" t="s">
        <v>6259</v>
      </c>
      <c r="M9727">
        <v>83704</v>
      </c>
      <c r="N9727" t="s">
        <v>44</v>
      </c>
      <c r="O9727" t="s">
        <v>3995</v>
      </c>
      <c r="P9727" t="s">
        <v>71</v>
      </c>
      <c r="Q9727" t="s">
        <v>161</v>
      </c>
      <c r="R9727" t="s">
        <v>3996</v>
      </c>
      <c r="S9727">
        <v>89.97</v>
      </c>
      <c r="T9727">
        <v>3</v>
      </c>
      <c r="U9727">
        <v>0</v>
      </c>
      <c r="V9727">
        <v>37.787400000000005</v>
      </c>
    </row>
    <row r="9728" spans="1:22" x14ac:dyDescent="0.25">
      <c r="A9728">
        <v>9727</v>
      </c>
      <c r="B9728" t="s">
        <v>10803</v>
      </c>
      <c r="C9728">
        <v>2014</v>
      </c>
      <c r="D9728" s="1">
        <v>41976</v>
      </c>
      <c r="E9728" s="1">
        <v>41978</v>
      </c>
      <c r="F9728" t="s">
        <v>188</v>
      </c>
      <c r="G9728" t="s">
        <v>290</v>
      </c>
      <c r="H9728" t="s">
        <v>291</v>
      </c>
      <c r="I9728" t="s">
        <v>26</v>
      </c>
      <c r="J9728" t="s">
        <v>27</v>
      </c>
      <c r="K9728" t="s">
        <v>1244</v>
      </c>
      <c r="L9728" t="s">
        <v>1245</v>
      </c>
      <c r="M9728">
        <v>1852</v>
      </c>
      <c r="N9728" t="s">
        <v>148</v>
      </c>
      <c r="O9728" t="s">
        <v>5592</v>
      </c>
      <c r="P9728" t="s">
        <v>46</v>
      </c>
      <c r="Q9728" t="s">
        <v>78</v>
      </c>
      <c r="R9728" t="s">
        <v>5593</v>
      </c>
      <c r="S9728">
        <v>286.85999999999996</v>
      </c>
      <c r="T9728">
        <v>7</v>
      </c>
      <c r="U9728">
        <v>0</v>
      </c>
      <c r="V9728">
        <v>80.320799999999991</v>
      </c>
    </row>
    <row r="9729" spans="1:22" x14ac:dyDescent="0.25">
      <c r="A9729">
        <v>9728</v>
      </c>
      <c r="B9729" t="s">
        <v>10803</v>
      </c>
      <c r="C9729">
        <v>2014</v>
      </c>
      <c r="D9729" s="1">
        <v>41976</v>
      </c>
      <c r="E9729" s="1">
        <v>41978</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284.18549999999993</v>
      </c>
    </row>
    <row r="9730" spans="1:22" x14ac:dyDescent="0.25">
      <c r="A9730">
        <v>9729</v>
      </c>
      <c r="B9730" t="s">
        <v>10803</v>
      </c>
      <c r="C9730">
        <v>2014</v>
      </c>
      <c r="D9730" s="1">
        <v>41976</v>
      </c>
      <c r="E9730" s="1">
        <v>41978</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0.17439999999999944</v>
      </c>
    </row>
    <row r="9731" spans="1:22" x14ac:dyDescent="0.25">
      <c r="A9731">
        <v>9730</v>
      </c>
      <c r="B9731" t="s">
        <v>10804</v>
      </c>
      <c r="C9731">
        <v>2011</v>
      </c>
      <c r="D9731" s="1">
        <v>40815</v>
      </c>
      <c r="E9731" s="1">
        <v>40820</v>
      </c>
      <c r="F9731" t="s">
        <v>50</v>
      </c>
      <c r="G9731" t="s">
        <v>3653</v>
      </c>
      <c r="H9731" t="s">
        <v>3654</v>
      </c>
      <c r="I9731" t="s">
        <v>26</v>
      </c>
      <c r="J9731" t="s">
        <v>27</v>
      </c>
      <c r="K9731" t="s">
        <v>95</v>
      </c>
      <c r="L9731" t="s">
        <v>96</v>
      </c>
      <c r="M9731">
        <v>98115</v>
      </c>
      <c r="N9731" t="s">
        <v>44</v>
      </c>
      <c r="O9731" t="s">
        <v>5669</v>
      </c>
      <c r="P9731" t="s">
        <v>46</v>
      </c>
      <c r="Q9731" t="s">
        <v>75</v>
      </c>
      <c r="R9731" t="s">
        <v>5670</v>
      </c>
      <c r="S9731">
        <v>10.048000000000002</v>
      </c>
      <c r="T9731">
        <v>2</v>
      </c>
      <c r="U9731">
        <v>0.2</v>
      </c>
      <c r="V9731">
        <v>3.1399999999999988</v>
      </c>
    </row>
    <row r="9732" spans="1:22" x14ac:dyDescent="0.25">
      <c r="A9732">
        <v>9731</v>
      </c>
      <c r="B9732" t="s">
        <v>10804</v>
      </c>
      <c r="C9732">
        <v>2011</v>
      </c>
      <c r="D9732" s="1">
        <v>40815</v>
      </c>
      <c r="E9732" s="1">
        <v>40820</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153.47250000000003</v>
      </c>
    </row>
    <row r="9733" spans="1:22" x14ac:dyDescent="0.25">
      <c r="A9733">
        <v>9732</v>
      </c>
      <c r="B9733" t="s">
        <v>10805</v>
      </c>
      <c r="C9733">
        <v>2014</v>
      </c>
      <c r="D9733" s="1">
        <v>41958</v>
      </c>
      <c r="E9733" s="1">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9.9295999999999971</v>
      </c>
    </row>
    <row r="9734" spans="1:22" x14ac:dyDescent="0.25">
      <c r="A9734">
        <v>9733</v>
      </c>
      <c r="B9734" t="s">
        <v>10806</v>
      </c>
      <c r="C9734">
        <v>2011</v>
      </c>
      <c r="D9734" s="1">
        <v>40775</v>
      </c>
      <c r="E9734" s="1">
        <v>40780</v>
      </c>
      <c r="F9734" t="s">
        <v>50</v>
      </c>
      <c r="G9734" t="s">
        <v>6783</v>
      </c>
      <c r="H9734" t="s">
        <v>6784</v>
      </c>
      <c r="I9734" t="s">
        <v>41</v>
      </c>
      <c r="J9734" t="s">
        <v>27</v>
      </c>
      <c r="K9734" t="s">
        <v>7555</v>
      </c>
      <c r="L9734" t="s">
        <v>319</v>
      </c>
      <c r="M9734">
        <v>23666</v>
      </c>
      <c r="N9734" t="s">
        <v>30</v>
      </c>
      <c r="O9734" t="s">
        <v>6166</v>
      </c>
      <c r="P9734" t="s">
        <v>32</v>
      </c>
      <c r="Q9734" t="s">
        <v>36</v>
      </c>
      <c r="R9734" t="s">
        <v>6167</v>
      </c>
      <c r="S9734">
        <v>500.23999999999995</v>
      </c>
      <c r="T9734">
        <v>13</v>
      </c>
      <c r="U9734">
        <v>0</v>
      </c>
      <c r="V9734">
        <v>145.06959999999992</v>
      </c>
    </row>
    <row r="9735" spans="1:22" x14ac:dyDescent="0.25">
      <c r="A9735">
        <v>9734</v>
      </c>
      <c r="B9735" t="s">
        <v>10806</v>
      </c>
      <c r="C9735">
        <v>2011</v>
      </c>
      <c r="D9735" s="1">
        <v>40775</v>
      </c>
      <c r="E9735" s="1">
        <v>40780</v>
      </c>
      <c r="F9735" t="s">
        <v>50</v>
      </c>
      <c r="G9735" t="s">
        <v>6783</v>
      </c>
      <c r="H9735" t="s">
        <v>6784</v>
      </c>
      <c r="I9735" t="s">
        <v>41</v>
      </c>
      <c r="J9735" t="s">
        <v>27</v>
      </c>
      <c r="K9735" t="s">
        <v>7555</v>
      </c>
      <c r="L9735" t="s">
        <v>319</v>
      </c>
      <c r="M9735">
        <v>23666</v>
      </c>
      <c r="N9735" t="s">
        <v>30</v>
      </c>
      <c r="O9735" t="s">
        <v>7058</v>
      </c>
      <c r="P9735" t="s">
        <v>46</v>
      </c>
      <c r="Q9735" t="s">
        <v>90</v>
      </c>
      <c r="R9735" t="s">
        <v>7059</v>
      </c>
      <c r="S9735">
        <v>20.12</v>
      </c>
      <c r="T9735">
        <v>2</v>
      </c>
      <c r="U9735">
        <v>0</v>
      </c>
      <c r="V9735">
        <v>9.2552000000000003</v>
      </c>
    </row>
    <row r="9736" spans="1:22" x14ac:dyDescent="0.25">
      <c r="A9736">
        <v>9735</v>
      </c>
      <c r="B9736" t="s">
        <v>10806</v>
      </c>
      <c r="C9736">
        <v>2011</v>
      </c>
      <c r="D9736" s="1">
        <v>40775</v>
      </c>
      <c r="E9736" s="1">
        <v>40780</v>
      </c>
      <c r="F9736" t="s">
        <v>50</v>
      </c>
      <c r="G9736" t="s">
        <v>6783</v>
      </c>
      <c r="H9736" t="s">
        <v>6784</v>
      </c>
      <c r="I9736" t="s">
        <v>41</v>
      </c>
      <c r="J9736" t="s">
        <v>27</v>
      </c>
      <c r="K9736" t="s">
        <v>7555</v>
      </c>
      <c r="L9736" t="s">
        <v>319</v>
      </c>
      <c r="M9736">
        <v>23666</v>
      </c>
      <c r="N9736" t="s">
        <v>30</v>
      </c>
      <c r="O9736" t="s">
        <v>4718</v>
      </c>
      <c r="P9736" t="s">
        <v>46</v>
      </c>
      <c r="Q9736" t="s">
        <v>75</v>
      </c>
      <c r="R9736" t="s">
        <v>4719</v>
      </c>
      <c r="S9736">
        <v>896.99</v>
      </c>
      <c r="T9736">
        <v>1</v>
      </c>
      <c r="U9736">
        <v>0</v>
      </c>
      <c r="V9736">
        <v>421.58529999999996</v>
      </c>
    </row>
    <row r="9737" spans="1:22" x14ac:dyDescent="0.25">
      <c r="A9737">
        <v>9736</v>
      </c>
      <c r="B9737" t="s">
        <v>10807</v>
      </c>
      <c r="C9737">
        <v>2011</v>
      </c>
      <c r="D9737" s="1">
        <v>40866</v>
      </c>
      <c r="E9737" s="1">
        <v>40869</v>
      </c>
      <c r="F9737" t="s">
        <v>23</v>
      </c>
      <c r="G9737" t="s">
        <v>531</v>
      </c>
      <c r="H9737" t="s">
        <v>532</v>
      </c>
      <c r="I9737" t="s">
        <v>102</v>
      </c>
      <c r="J9737" t="s">
        <v>27</v>
      </c>
      <c r="K9737" t="s">
        <v>146</v>
      </c>
      <c r="L9737" t="s">
        <v>147</v>
      </c>
      <c r="M9737">
        <v>19134</v>
      </c>
      <c r="N9737" t="s">
        <v>148</v>
      </c>
      <c r="O9737" t="s">
        <v>10256</v>
      </c>
      <c r="P9737" t="s">
        <v>46</v>
      </c>
      <c r="Q9737" t="s">
        <v>90</v>
      </c>
      <c r="R9737" t="s">
        <v>10257</v>
      </c>
      <c r="S9737">
        <v>5.88</v>
      </c>
      <c r="T9737">
        <v>1</v>
      </c>
      <c r="U9737">
        <v>0.2</v>
      </c>
      <c r="V9737">
        <v>1.9844999999999995</v>
      </c>
    </row>
    <row r="9738" spans="1:22" x14ac:dyDescent="0.25">
      <c r="A9738">
        <v>9737</v>
      </c>
      <c r="B9738" t="s">
        <v>10808</v>
      </c>
      <c r="C9738">
        <v>2012</v>
      </c>
      <c r="D9738" s="1">
        <v>41089</v>
      </c>
      <c r="E9738" s="1">
        <v>41093</v>
      </c>
      <c r="F9738" t="s">
        <v>50</v>
      </c>
      <c r="G9738" t="s">
        <v>7337</v>
      </c>
      <c r="H9738" t="s">
        <v>7338</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x14ac:dyDescent="0.25">
      <c r="A9739">
        <v>9738</v>
      </c>
      <c r="B9739" t="s">
        <v>10809</v>
      </c>
      <c r="C9739">
        <v>2014</v>
      </c>
      <c r="D9739" s="1">
        <v>41715</v>
      </c>
      <c r="E9739" s="1">
        <v>41720</v>
      </c>
      <c r="F9739" t="s">
        <v>50</v>
      </c>
      <c r="G9739" t="s">
        <v>5631</v>
      </c>
      <c r="H9739" t="s">
        <v>5632</v>
      </c>
      <c r="I9739" t="s">
        <v>41</v>
      </c>
      <c r="J9739" t="s">
        <v>27</v>
      </c>
      <c r="K9739" t="s">
        <v>42</v>
      </c>
      <c r="L9739" t="s">
        <v>43</v>
      </c>
      <c r="M9739">
        <v>90032</v>
      </c>
      <c r="N9739" t="s">
        <v>44</v>
      </c>
      <c r="O9739" t="s">
        <v>6093</v>
      </c>
      <c r="P9739" t="s">
        <v>46</v>
      </c>
      <c r="Q9739" t="s">
        <v>59</v>
      </c>
      <c r="R9739" t="s">
        <v>6094</v>
      </c>
      <c r="S9739">
        <v>310.12</v>
      </c>
      <c r="T9739">
        <v>2</v>
      </c>
      <c r="U9739">
        <v>0</v>
      </c>
      <c r="V9739">
        <v>80.631200000000007</v>
      </c>
    </row>
    <row r="9740" spans="1:22" x14ac:dyDescent="0.25">
      <c r="A9740">
        <v>9739</v>
      </c>
      <c r="B9740" t="s">
        <v>10809</v>
      </c>
      <c r="C9740">
        <v>2014</v>
      </c>
      <c r="D9740" s="1">
        <v>41715</v>
      </c>
      <c r="E9740" s="1">
        <v>41720</v>
      </c>
      <c r="F9740" t="s">
        <v>50</v>
      </c>
      <c r="G9740" t="s">
        <v>5631</v>
      </c>
      <c r="H9740" t="s">
        <v>5632</v>
      </c>
      <c r="I9740" t="s">
        <v>41</v>
      </c>
      <c r="J9740" t="s">
        <v>27</v>
      </c>
      <c r="K9740" t="s">
        <v>42</v>
      </c>
      <c r="L9740" t="s">
        <v>43</v>
      </c>
      <c r="M9740">
        <v>90032</v>
      </c>
      <c r="N9740" t="s">
        <v>44</v>
      </c>
      <c r="O9740" t="s">
        <v>3521</v>
      </c>
      <c r="P9740" t="s">
        <v>46</v>
      </c>
      <c r="Q9740" t="s">
        <v>75</v>
      </c>
      <c r="R9740" t="s">
        <v>3522</v>
      </c>
      <c r="S9740">
        <v>70.463999999999999</v>
      </c>
      <c r="T9740">
        <v>6</v>
      </c>
      <c r="U9740">
        <v>0.2</v>
      </c>
      <c r="V9740">
        <v>22.900799999999997</v>
      </c>
    </row>
    <row r="9741" spans="1:22" x14ac:dyDescent="0.25">
      <c r="A9741">
        <v>9740</v>
      </c>
      <c r="B9741" t="s">
        <v>10809</v>
      </c>
      <c r="C9741">
        <v>2014</v>
      </c>
      <c r="D9741" s="1">
        <v>41715</v>
      </c>
      <c r="E9741" s="1">
        <v>41720</v>
      </c>
      <c r="F9741" t="s">
        <v>50</v>
      </c>
      <c r="G9741" t="s">
        <v>5631</v>
      </c>
      <c r="H9741" t="s">
        <v>5632</v>
      </c>
      <c r="I9741" t="s">
        <v>41</v>
      </c>
      <c r="J9741" t="s">
        <v>27</v>
      </c>
      <c r="K9741" t="s">
        <v>42</v>
      </c>
      <c r="L9741" t="s">
        <v>43</v>
      </c>
      <c r="M9741">
        <v>90032</v>
      </c>
      <c r="N9741" t="s">
        <v>44</v>
      </c>
      <c r="O9741" t="s">
        <v>4737</v>
      </c>
      <c r="P9741" t="s">
        <v>46</v>
      </c>
      <c r="Q9741" t="s">
        <v>75</v>
      </c>
      <c r="R9741" t="s">
        <v>4738</v>
      </c>
      <c r="S9741">
        <v>19.68</v>
      </c>
      <c r="T9741">
        <v>5</v>
      </c>
      <c r="U9741">
        <v>0.2</v>
      </c>
      <c r="V9741">
        <v>6.8879999999999981</v>
      </c>
    </row>
    <row r="9742" spans="1:22" x14ac:dyDescent="0.25">
      <c r="A9742">
        <v>9741</v>
      </c>
      <c r="B9742" t="s">
        <v>10809</v>
      </c>
      <c r="C9742">
        <v>2014</v>
      </c>
      <c r="D9742" s="1">
        <v>41715</v>
      </c>
      <c r="E9742" s="1">
        <v>41720</v>
      </c>
      <c r="F9742" t="s">
        <v>50</v>
      </c>
      <c r="G9742" t="s">
        <v>5631</v>
      </c>
      <c r="H9742" t="s">
        <v>5632</v>
      </c>
      <c r="I9742" t="s">
        <v>41</v>
      </c>
      <c r="J9742" t="s">
        <v>27</v>
      </c>
      <c r="K9742" t="s">
        <v>42</v>
      </c>
      <c r="L9742" t="s">
        <v>43</v>
      </c>
      <c r="M9742">
        <v>90032</v>
      </c>
      <c r="N9742" t="s">
        <v>44</v>
      </c>
      <c r="O9742" t="s">
        <v>2296</v>
      </c>
      <c r="P9742" t="s">
        <v>46</v>
      </c>
      <c r="Q9742" t="s">
        <v>78</v>
      </c>
      <c r="R9742" t="s">
        <v>2297</v>
      </c>
      <c r="S9742">
        <v>140.67000000000002</v>
      </c>
      <c r="T9742">
        <v>3</v>
      </c>
      <c r="U9742">
        <v>0</v>
      </c>
      <c r="V9742">
        <v>54.861300000000007</v>
      </c>
    </row>
    <row r="9743" spans="1:22" x14ac:dyDescent="0.25">
      <c r="A9743">
        <v>9742</v>
      </c>
      <c r="B9743" t="s">
        <v>10810</v>
      </c>
      <c r="C9743">
        <v>2012</v>
      </c>
      <c r="D9743" s="1">
        <v>41221</v>
      </c>
      <c r="E9743" s="1">
        <v>41225</v>
      </c>
      <c r="F9743" t="s">
        <v>50</v>
      </c>
      <c r="G9743" t="s">
        <v>3601</v>
      </c>
      <c r="H9743" t="s">
        <v>3602</v>
      </c>
      <c r="I9743" t="s">
        <v>41</v>
      </c>
      <c r="J9743" t="s">
        <v>27</v>
      </c>
      <c r="K9743" t="s">
        <v>2221</v>
      </c>
      <c r="L9743" t="s">
        <v>5203</v>
      </c>
      <c r="M9743">
        <v>5408</v>
      </c>
      <c r="N9743" t="s">
        <v>148</v>
      </c>
      <c r="O9743" t="s">
        <v>166</v>
      </c>
      <c r="P9743" t="s">
        <v>32</v>
      </c>
      <c r="Q9743" t="s">
        <v>33</v>
      </c>
      <c r="R9743" t="s">
        <v>167</v>
      </c>
      <c r="S9743">
        <v>4404.8999999999996</v>
      </c>
      <c r="T9743">
        <v>5</v>
      </c>
      <c r="U9743">
        <v>0</v>
      </c>
      <c r="V9743">
        <v>1013.1270000000001</v>
      </c>
    </row>
    <row r="9744" spans="1:22" x14ac:dyDescent="0.25">
      <c r="A9744">
        <v>9743</v>
      </c>
      <c r="B9744" t="s">
        <v>10811</v>
      </c>
      <c r="C9744">
        <v>2014</v>
      </c>
      <c r="D9744" s="1">
        <v>41972</v>
      </c>
      <c r="E9744" s="1">
        <v>41976</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29.445499999999996</v>
      </c>
    </row>
    <row r="9745" spans="1:22" x14ac:dyDescent="0.25">
      <c r="A9745">
        <v>9744</v>
      </c>
      <c r="B9745" t="s">
        <v>10812</v>
      </c>
      <c r="C9745">
        <v>2013</v>
      </c>
      <c r="D9745" s="1">
        <v>41442</v>
      </c>
      <c r="E9745" s="1">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x14ac:dyDescent="0.25">
      <c r="A9746">
        <v>9745</v>
      </c>
      <c r="B9746" t="s">
        <v>10813</v>
      </c>
      <c r="C9746">
        <v>2014</v>
      </c>
      <c r="D9746" s="1">
        <v>41661</v>
      </c>
      <c r="E9746" s="1">
        <v>41665</v>
      </c>
      <c r="F9746" t="s">
        <v>50</v>
      </c>
      <c r="G9746" t="s">
        <v>5837</v>
      </c>
      <c r="H9746" t="s">
        <v>5838</v>
      </c>
      <c r="I9746" t="s">
        <v>26</v>
      </c>
      <c r="J9746" t="s">
        <v>27</v>
      </c>
      <c r="K9746" t="s">
        <v>456</v>
      </c>
      <c r="L9746" t="s">
        <v>211</v>
      </c>
      <c r="M9746">
        <v>60505</v>
      </c>
      <c r="N9746" t="s">
        <v>105</v>
      </c>
      <c r="O9746" t="s">
        <v>2158</v>
      </c>
      <c r="P9746" t="s">
        <v>46</v>
      </c>
      <c r="Q9746" t="s">
        <v>173</v>
      </c>
      <c r="R9746" t="s">
        <v>2159</v>
      </c>
      <c r="S9746">
        <v>268.57600000000002</v>
      </c>
      <c r="T9746">
        <v>4</v>
      </c>
      <c r="U9746">
        <v>0.2</v>
      </c>
      <c r="V9746">
        <v>90.64439999999999</v>
      </c>
    </row>
    <row r="9747" spans="1:22" x14ac:dyDescent="0.25">
      <c r="A9747">
        <v>9746</v>
      </c>
      <c r="B9747" t="s">
        <v>10814</v>
      </c>
      <c r="C9747">
        <v>2014</v>
      </c>
      <c r="D9747" s="1">
        <v>41968</v>
      </c>
      <c r="E9747" s="1">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364.08000000000004</v>
      </c>
      <c r="T9747">
        <v>2</v>
      </c>
      <c r="U9747">
        <v>0.2</v>
      </c>
      <c r="V9747">
        <v>9.1020000000000039</v>
      </c>
    </row>
    <row r="9748" spans="1:22" x14ac:dyDescent="0.25">
      <c r="A9748">
        <v>9747</v>
      </c>
      <c r="B9748" t="s">
        <v>10814</v>
      </c>
      <c r="C9748">
        <v>2014</v>
      </c>
      <c r="D9748" s="1">
        <v>41968</v>
      </c>
      <c r="E9748" s="1">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71.088000000000008</v>
      </c>
      <c r="T9748">
        <v>2</v>
      </c>
      <c r="U9748">
        <v>0.2</v>
      </c>
      <c r="V9748">
        <v>-1.7772000000000041</v>
      </c>
    </row>
    <row r="9749" spans="1:22" x14ac:dyDescent="0.25">
      <c r="A9749">
        <v>9748</v>
      </c>
      <c r="B9749" t="s">
        <v>10815</v>
      </c>
      <c r="C9749">
        <v>2011</v>
      </c>
      <c r="D9749" s="1">
        <v>40858</v>
      </c>
      <c r="E9749" s="1">
        <v>40862</v>
      </c>
      <c r="F9749" t="s">
        <v>50</v>
      </c>
      <c r="G9749" t="s">
        <v>62</v>
      </c>
      <c r="H9749" t="s">
        <v>63</v>
      </c>
      <c r="I9749" t="s">
        <v>26</v>
      </c>
      <c r="J9749" t="s">
        <v>27</v>
      </c>
      <c r="K9749" t="s">
        <v>303</v>
      </c>
      <c r="L9749" t="s">
        <v>211</v>
      </c>
      <c r="M9749">
        <v>60653</v>
      </c>
      <c r="N9749" t="s">
        <v>105</v>
      </c>
      <c r="O9749" t="s">
        <v>7406</v>
      </c>
      <c r="P9749" t="s">
        <v>32</v>
      </c>
      <c r="Q9749" t="s">
        <v>65</v>
      </c>
      <c r="R9749" t="s">
        <v>7407</v>
      </c>
      <c r="S9749">
        <v>10.984000000000002</v>
      </c>
      <c r="T9749">
        <v>2</v>
      </c>
      <c r="U9749">
        <v>0.6</v>
      </c>
      <c r="V9749">
        <v>-7.9634</v>
      </c>
    </row>
    <row r="9750" spans="1:22" x14ac:dyDescent="0.25">
      <c r="A9750">
        <v>9749</v>
      </c>
      <c r="B9750" t="s">
        <v>10815</v>
      </c>
      <c r="C9750">
        <v>2011</v>
      </c>
      <c r="D9750" s="1">
        <v>40858</v>
      </c>
      <c r="E9750" s="1">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-56.995999999999981</v>
      </c>
    </row>
    <row r="9751" spans="1:22" x14ac:dyDescent="0.25">
      <c r="A9751">
        <v>9750</v>
      </c>
      <c r="B9751" t="s">
        <v>10816</v>
      </c>
      <c r="C9751">
        <v>2013</v>
      </c>
      <c r="D9751" s="1">
        <v>41338</v>
      </c>
      <c r="E9751" s="1">
        <v>41342</v>
      </c>
      <c r="F9751" t="s">
        <v>50</v>
      </c>
      <c r="G9751" t="s">
        <v>5458</v>
      </c>
      <c r="H9751" t="s">
        <v>5459</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x14ac:dyDescent="0.25">
      <c r="A9752">
        <v>9751</v>
      </c>
      <c r="B9752" t="s">
        <v>10817</v>
      </c>
      <c r="C9752">
        <v>2013</v>
      </c>
      <c r="D9752" s="1">
        <v>41559</v>
      </c>
      <c r="E9752" s="1">
        <v>41563</v>
      </c>
      <c r="F9752" t="s">
        <v>50</v>
      </c>
      <c r="G9752" t="s">
        <v>1827</v>
      </c>
      <c r="H9752" t="s">
        <v>1828</v>
      </c>
      <c r="I9752" t="s">
        <v>26</v>
      </c>
      <c r="J9752" t="s">
        <v>27</v>
      </c>
      <c r="K9752" t="s">
        <v>303</v>
      </c>
      <c r="L9752" t="s">
        <v>211</v>
      </c>
      <c r="M9752">
        <v>60610</v>
      </c>
      <c r="N9752" t="s">
        <v>105</v>
      </c>
      <c r="O9752" t="s">
        <v>5844</v>
      </c>
      <c r="P9752" t="s">
        <v>46</v>
      </c>
      <c r="Q9752" t="s">
        <v>68</v>
      </c>
      <c r="R9752" t="s">
        <v>5845</v>
      </c>
      <c r="S9752">
        <v>5.3440000000000003</v>
      </c>
      <c r="T9752">
        <v>2</v>
      </c>
      <c r="U9752">
        <v>0.2</v>
      </c>
      <c r="V9752">
        <v>0.66799999999999948</v>
      </c>
    </row>
    <row r="9753" spans="1:22" x14ac:dyDescent="0.25">
      <c r="A9753">
        <v>9752</v>
      </c>
      <c r="B9753" t="s">
        <v>10817</v>
      </c>
      <c r="C9753">
        <v>2013</v>
      </c>
      <c r="D9753" s="1">
        <v>41559</v>
      </c>
      <c r="E9753" s="1">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x14ac:dyDescent="0.25">
      <c r="A9754">
        <v>9753</v>
      </c>
      <c r="B9754" t="s">
        <v>10818</v>
      </c>
      <c r="C9754">
        <v>2013</v>
      </c>
      <c r="D9754" s="1">
        <v>41457</v>
      </c>
      <c r="E9754" s="1">
        <v>41458</v>
      </c>
      <c r="F9754" t="s">
        <v>188</v>
      </c>
      <c r="G9754" t="s">
        <v>1068</v>
      </c>
      <c r="H9754" t="s">
        <v>1069</v>
      </c>
      <c r="I9754" t="s">
        <v>102</v>
      </c>
      <c r="J9754" t="s">
        <v>27</v>
      </c>
      <c r="K9754" t="s">
        <v>95</v>
      </c>
      <c r="L9754" t="s">
        <v>96</v>
      </c>
      <c r="M9754">
        <v>98115</v>
      </c>
      <c r="N9754" t="s">
        <v>44</v>
      </c>
      <c r="O9754" t="s">
        <v>2913</v>
      </c>
      <c r="P9754" t="s">
        <v>46</v>
      </c>
      <c r="Q9754" t="s">
        <v>75</v>
      </c>
      <c r="R9754" t="s">
        <v>2914</v>
      </c>
      <c r="S9754">
        <v>2.4960000000000004</v>
      </c>
      <c r="T9754">
        <v>1</v>
      </c>
      <c r="U9754">
        <v>0.2</v>
      </c>
      <c r="V9754">
        <v>0.90479999999999983</v>
      </c>
    </row>
    <row r="9755" spans="1:22" x14ac:dyDescent="0.25">
      <c r="A9755">
        <v>9754</v>
      </c>
      <c r="B9755" t="s">
        <v>10819</v>
      </c>
      <c r="C9755">
        <v>2014</v>
      </c>
      <c r="D9755" s="1">
        <v>41726</v>
      </c>
      <c r="E9755" s="1">
        <v>41728</v>
      </c>
      <c r="F9755" t="s">
        <v>23</v>
      </c>
      <c r="G9755" t="s">
        <v>454</v>
      </c>
      <c r="H9755" t="s">
        <v>455</v>
      </c>
      <c r="I9755" t="s">
        <v>26</v>
      </c>
      <c r="J9755" t="s">
        <v>27</v>
      </c>
      <c r="K9755" t="s">
        <v>1464</v>
      </c>
      <c r="L9755" t="s">
        <v>319</v>
      </c>
      <c r="M9755">
        <v>23223</v>
      </c>
      <c r="N9755" t="s">
        <v>30</v>
      </c>
      <c r="O9755" t="s">
        <v>6843</v>
      </c>
      <c r="P9755" t="s">
        <v>46</v>
      </c>
      <c r="Q9755" t="s">
        <v>47</v>
      </c>
      <c r="R9755" t="s">
        <v>6844</v>
      </c>
      <c r="S9755">
        <v>8.26</v>
      </c>
      <c r="T9755">
        <v>2</v>
      </c>
      <c r="U9755">
        <v>0</v>
      </c>
      <c r="V9755">
        <v>3.7995999999999999</v>
      </c>
    </row>
    <row r="9756" spans="1:22" x14ac:dyDescent="0.25">
      <c r="A9756">
        <v>9755</v>
      </c>
      <c r="B9756" t="s">
        <v>10819</v>
      </c>
      <c r="C9756">
        <v>2014</v>
      </c>
      <c r="D9756" s="1">
        <v>41726</v>
      </c>
      <c r="E9756" s="1">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x14ac:dyDescent="0.25">
      <c r="A9757">
        <v>9756</v>
      </c>
      <c r="B9757" t="s">
        <v>10819</v>
      </c>
      <c r="C9757">
        <v>2014</v>
      </c>
      <c r="D9757" s="1">
        <v>41726</v>
      </c>
      <c r="E9757" s="1">
        <v>41728</v>
      </c>
      <c r="F9757" t="s">
        <v>23</v>
      </c>
      <c r="G9757" t="s">
        <v>454</v>
      </c>
      <c r="H9757" t="s">
        <v>455</v>
      </c>
      <c r="I9757" t="s">
        <v>26</v>
      </c>
      <c r="J9757" t="s">
        <v>27</v>
      </c>
      <c r="K9757" t="s">
        <v>1464</v>
      </c>
      <c r="L9757" t="s">
        <v>319</v>
      </c>
      <c r="M9757">
        <v>23223</v>
      </c>
      <c r="N9757" t="s">
        <v>30</v>
      </c>
      <c r="O9757" t="s">
        <v>6008</v>
      </c>
      <c r="P9757" t="s">
        <v>46</v>
      </c>
      <c r="Q9757" t="s">
        <v>59</v>
      </c>
      <c r="R9757" t="s">
        <v>6009</v>
      </c>
      <c r="S9757">
        <v>332.94</v>
      </c>
      <c r="T9757">
        <v>3</v>
      </c>
      <c r="U9757">
        <v>0</v>
      </c>
      <c r="V9757">
        <v>9.9882000000000204</v>
      </c>
    </row>
    <row r="9758" spans="1:22" x14ac:dyDescent="0.25">
      <c r="A9758">
        <v>9757</v>
      </c>
      <c r="B9758" t="s">
        <v>10819</v>
      </c>
      <c r="C9758">
        <v>2014</v>
      </c>
      <c r="D9758" s="1">
        <v>41726</v>
      </c>
      <c r="E9758" s="1">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58.419999999999987</v>
      </c>
    </row>
    <row r="9759" spans="1:22" x14ac:dyDescent="0.25">
      <c r="A9759">
        <v>9758</v>
      </c>
      <c r="B9759" t="s">
        <v>10819</v>
      </c>
      <c r="C9759">
        <v>2014</v>
      </c>
      <c r="D9759" s="1">
        <v>41726</v>
      </c>
      <c r="E9759" s="1">
        <v>41728</v>
      </c>
      <c r="F9759" t="s">
        <v>23</v>
      </c>
      <c r="G9759" t="s">
        <v>454</v>
      </c>
      <c r="H9759" t="s">
        <v>455</v>
      </c>
      <c r="I9759" t="s">
        <v>26</v>
      </c>
      <c r="J9759" t="s">
        <v>27</v>
      </c>
      <c r="K9759" t="s">
        <v>1464</v>
      </c>
      <c r="L9759" t="s">
        <v>319</v>
      </c>
      <c r="M9759">
        <v>23223</v>
      </c>
      <c r="N9759" t="s">
        <v>30</v>
      </c>
      <c r="O9759" t="s">
        <v>8855</v>
      </c>
      <c r="P9759" t="s">
        <v>71</v>
      </c>
      <c r="Q9759" t="s">
        <v>72</v>
      </c>
      <c r="R9759" t="s">
        <v>8856</v>
      </c>
      <c r="S9759">
        <v>206.1</v>
      </c>
      <c r="T9759">
        <v>5</v>
      </c>
      <c r="U9759">
        <v>0</v>
      </c>
      <c r="V9759">
        <v>55.647000000000006</v>
      </c>
    </row>
    <row r="9760" spans="1:22" x14ac:dyDescent="0.25">
      <c r="A9760">
        <v>9759</v>
      </c>
      <c r="B9760" t="s">
        <v>10819</v>
      </c>
      <c r="C9760">
        <v>2014</v>
      </c>
      <c r="D9760" s="1">
        <v>41726</v>
      </c>
      <c r="E9760" s="1">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x14ac:dyDescent="0.25">
      <c r="A9761">
        <v>9760</v>
      </c>
      <c r="B9761" t="s">
        <v>10820</v>
      </c>
      <c r="C9761">
        <v>2013</v>
      </c>
      <c r="D9761" s="1">
        <v>41579</v>
      </c>
      <c r="E9761" s="1">
        <v>41584</v>
      </c>
      <c r="F9761" t="s">
        <v>50</v>
      </c>
      <c r="G9761" t="s">
        <v>2057</v>
      </c>
      <c r="H9761" t="s">
        <v>2058</v>
      </c>
      <c r="I9761" t="s">
        <v>41</v>
      </c>
      <c r="J9761" t="s">
        <v>27</v>
      </c>
      <c r="K9761" t="s">
        <v>127</v>
      </c>
      <c r="L9761" t="s">
        <v>43</v>
      </c>
      <c r="M9761">
        <v>94109</v>
      </c>
      <c r="N9761" t="s">
        <v>44</v>
      </c>
      <c r="O9761" t="s">
        <v>4519</v>
      </c>
      <c r="P9761" t="s">
        <v>32</v>
      </c>
      <c r="Q9761" t="s">
        <v>36</v>
      </c>
      <c r="R9761" t="s">
        <v>4520</v>
      </c>
      <c r="S9761">
        <v>1403.9200000000003</v>
      </c>
      <c r="T9761">
        <v>5</v>
      </c>
      <c r="U9761">
        <v>0.2</v>
      </c>
      <c r="V9761">
        <v>70.196000000000026</v>
      </c>
    </row>
    <row r="9762" spans="1:22" x14ac:dyDescent="0.25">
      <c r="A9762">
        <v>9761</v>
      </c>
      <c r="B9762" t="s">
        <v>10821</v>
      </c>
      <c r="C9762">
        <v>2014</v>
      </c>
      <c r="D9762" s="1">
        <v>41948</v>
      </c>
      <c r="E9762" s="1">
        <v>41952</v>
      </c>
      <c r="F9762" t="s">
        <v>50</v>
      </c>
      <c r="G9762" t="s">
        <v>3814</v>
      </c>
      <c r="H9762" t="s">
        <v>3815</v>
      </c>
      <c r="I9762" t="s">
        <v>102</v>
      </c>
      <c r="J9762" t="s">
        <v>27</v>
      </c>
      <c r="K9762" t="s">
        <v>10822</v>
      </c>
      <c r="L9762" t="s">
        <v>1707</v>
      </c>
      <c r="M9762">
        <v>72762</v>
      </c>
      <c r="N9762" t="s">
        <v>30</v>
      </c>
      <c r="O9762" t="s">
        <v>6647</v>
      </c>
      <c r="P9762" t="s">
        <v>46</v>
      </c>
      <c r="Q9762" t="s">
        <v>68</v>
      </c>
      <c r="R9762" t="s">
        <v>6648</v>
      </c>
      <c r="S9762">
        <v>4.3</v>
      </c>
      <c r="T9762">
        <v>2</v>
      </c>
      <c r="U9762">
        <v>0</v>
      </c>
      <c r="V9762">
        <v>1.4189999999999996</v>
      </c>
    </row>
    <row r="9763" spans="1:22" x14ac:dyDescent="0.25">
      <c r="A9763">
        <v>9762</v>
      </c>
      <c r="B9763" t="s">
        <v>10823</v>
      </c>
      <c r="C9763">
        <v>2011</v>
      </c>
      <c r="D9763" s="1">
        <v>40589</v>
      </c>
      <c r="E9763" s="1">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239.96999999999997</v>
      </c>
      <c r="T9763">
        <v>3</v>
      </c>
      <c r="U9763">
        <v>0</v>
      </c>
      <c r="V9763">
        <v>86.389199999999988</v>
      </c>
    </row>
    <row r="9764" spans="1:22" x14ac:dyDescent="0.25">
      <c r="A9764">
        <v>9763</v>
      </c>
      <c r="B9764" t="s">
        <v>10823</v>
      </c>
      <c r="C9764">
        <v>2011</v>
      </c>
      <c r="D9764" s="1">
        <v>40589</v>
      </c>
      <c r="E9764" s="1">
        <v>40593</v>
      </c>
      <c r="F9764" t="s">
        <v>50</v>
      </c>
      <c r="G9764" t="s">
        <v>4236</v>
      </c>
      <c r="H9764" t="s">
        <v>4237</v>
      </c>
      <c r="I9764" t="s">
        <v>41</v>
      </c>
      <c r="J9764" t="s">
        <v>27</v>
      </c>
      <c r="K9764" t="s">
        <v>95</v>
      </c>
      <c r="L9764" t="s">
        <v>96</v>
      </c>
      <c r="M9764">
        <v>98103</v>
      </c>
      <c r="N9764" t="s">
        <v>44</v>
      </c>
      <c r="O9764" t="s">
        <v>5592</v>
      </c>
      <c r="P9764" t="s">
        <v>46</v>
      </c>
      <c r="Q9764" t="s">
        <v>78</v>
      </c>
      <c r="R9764" t="s">
        <v>5593</v>
      </c>
      <c r="S9764">
        <v>81.96</v>
      </c>
      <c r="T9764">
        <v>2</v>
      </c>
      <c r="U9764">
        <v>0</v>
      </c>
      <c r="V9764">
        <v>22.948799999999999</v>
      </c>
    </row>
    <row r="9765" spans="1:22" x14ac:dyDescent="0.25">
      <c r="A9765">
        <v>9764</v>
      </c>
      <c r="B9765" t="s">
        <v>10823</v>
      </c>
      <c r="C9765">
        <v>2011</v>
      </c>
      <c r="D9765" s="1">
        <v>40589</v>
      </c>
      <c r="E9765" s="1">
        <v>40593</v>
      </c>
      <c r="F9765" t="s">
        <v>50</v>
      </c>
      <c r="G9765" t="s">
        <v>4236</v>
      </c>
      <c r="H9765" t="s">
        <v>4237</v>
      </c>
      <c r="I9765" t="s">
        <v>41</v>
      </c>
      <c r="J9765" t="s">
        <v>27</v>
      </c>
      <c r="K9765" t="s">
        <v>95</v>
      </c>
      <c r="L9765" t="s">
        <v>96</v>
      </c>
      <c r="M9765">
        <v>98103</v>
      </c>
      <c r="N9765" t="s">
        <v>44</v>
      </c>
      <c r="O9765" t="s">
        <v>5893</v>
      </c>
      <c r="P9765" t="s">
        <v>46</v>
      </c>
      <c r="Q9765" t="s">
        <v>578</v>
      </c>
      <c r="R9765" t="s">
        <v>5894</v>
      </c>
      <c r="S9765">
        <v>238.62</v>
      </c>
      <c r="T9765">
        <v>2</v>
      </c>
      <c r="U9765">
        <v>0</v>
      </c>
      <c r="V9765">
        <v>4.7724000000000046</v>
      </c>
    </row>
    <row r="9766" spans="1:22" x14ac:dyDescent="0.25">
      <c r="A9766">
        <v>9765</v>
      </c>
      <c r="B9766" t="s">
        <v>10824</v>
      </c>
      <c r="C9766">
        <v>2011</v>
      </c>
      <c r="D9766" s="1">
        <v>40712</v>
      </c>
      <c r="E9766" s="1">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12.232500000000009</v>
      </c>
    </row>
    <row r="9767" spans="1:22" x14ac:dyDescent="0.25">
      <c r="A9767">
        <v>9766</v>
      </c>
      <c r="B9767" t="s">
        <v>10825</v>
      </c>
      <c r="C9767">
        <v>2014</v>
      </c>
      <c r="D9767" s="1">
        <v>41699</v>
      </c>
      <c r="E9767" s="1">
        <v>41705</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4.7231999999999994</v>
      </c>
    </row>
    <row r="9768" spans="1:22" x14ac:dyDescent="0.25">
      <c r="A9768">
        <v>9767</v>
      </c>
      <c r="B9768" t="s">
        <v>10825</v>
      </c>
      <c r="C9768">
        <v>2014</v>
      </c>
      <c r="D9768" s="1">
        <v>41699</v>
      </c>
      <c r="E9768" s="1">
        <v>41705</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3.5009999999999994</v>
      </c>
    </row>
    <row r="9769" spans="1:22" x14ac:dyDescent="0.25">
      <c r="A9769">
        <v>9768</v>
      </c>
      <c r="B9769" t="s">
        <v>10826</v>
      </c>
      <c r="C9769">
        <v>2014</v>
      </c>
      <c r="D9769" s="1">
        <v>41983</v>
      </c>
      <c r="E9769" s="1">
        <v>41989</v>
      </c>
      <c r="F9769" t="s">
        <v>50</v>
      </c>
      <c r="G9769" t="s">
        <v>4876</v>
      </c>
      <c r="H9769" t="s">
        <v>4877</v>
      </c>
      <c r="I9769" t="s">
        <v>26</v>
      </c>
      <c r="J9769" t="s">
        <v>27</v>
      </c>
      <c r="K9769" t="s">
        <v>6469</v>
      </c>
      <c r="L9769" t="s">
        <v>238</v>
      </c>
      <c r="M9769">
        <v>49505</v>
      </c>
      <c r="N9769" t="s">
        <v>105</v>
      </c>
      <c r="O9769" t="s">
        <v>4158</v>
      </c>
      <c r="P9769" t="s">
        <v>46</v>
      </c>
      <c r="Q9769" t="s">
        <v>75</v>
      </c>
      <c r="R9769" t="s">
        <v>4159</v>
      </c>
      <c r="S9769">
        <v>54.900000000000006</v>
      </c>
      <c r="T9769">
        <v>5</v>
      </c>
      <c r="U9769">
        <v>0</v>
      </c>
      <c r="V9769">
        <v>26.901000000000003</v>
      </c>
    </row>
    <row r="9770" spans="1:22" x14ac:dyDescent="0.25">
      <c r="A9770">
        <v>9769</v>
      </c>
      <c r="B9770" t="s">
        <v>10827</v>
      </c>
      <c r="C9770">
        <v>2014</v>
      </c>
      <c r="D9770" s="1">
        <v>41981</v>
      </c>
      <c r="E9770" s="1">
        <v>41988</v>
      </c>
      <c r="F9770" t="s">
        <v>50</v>
      </c>
      <c r="G9770" t="s">
        <v>3606</v>
      </c>
      <c r="H9770" t="s">
        <v>3607</v>
      </c>
      <c r="I9770" t="s">
        <v>102</v>
      </c>
      <c r="J9770" t="s">
        <v>27</v>
      </c>
      <c r="K9770" t="s">
        <v>127</v>
      </c>
      <c r="L9770" t="s">
        <v>43</v>
      </c>
      <c r="M9770">
        <v>94122</v>
      </c>
      <c r="N9770" t="s">
        <v>44</v>
      </c>
      <c r="O9770" t="s">
        <v>5346</v>
      </c>
      <c r="P9770" t="s">
        <v>46</v>
      </c>
      <c r="Q9770" t="s">
        <v>90</v>
      </c>
      <c r="R9770" t="s">
        <v>5347</v>
      </c>
      <c r="S9770">
        <v>50.04</v>
      </c>
      <c r="T9770">
        <v>6</v>
      </c>
      <c r="U9770">
        <v>0</v>
      </c>
      <c r="V9770">
        <v>25.02</v>
      </c>
    </row>
    <row r="9771" spans="1:22" x14ac:dyDescent="0.25">
      <c r="A9771">
        <v>9770</v>
      </c>
      <c r="B9771" t="s">
        <v>10828</v>
      </c>
      <c r="C9771">
        <v>2013</v>
      </c>
      <c r="D9771" s="1">
        <v>41603</v>
      </c>
      <c r="E9771" s="1">
        <v>41609</v>
      </c>
      <c r="F9771" t="s">
        <v>50</v>
      </c>
      <c r="G9771" t="s">
        <v>2798</v>
      </c>
      <c r="H9771" t="s">
        <v>2799</v>
      </c>
      <c r="I9771" t="s">
        <v>102</v>
      </c>
      <c r="J9771" t="s">
        <v>27</v>
      </c>
      <c r="K9771" t="s">
        <v>2330</v>
      </c>
      <c r="L9771" t="s">
        <v>54</v>
      </c>
      <c r="M9771">
        <v>33012</v>
      </c>
      <c r="N9771" t="s">
        <v>30</v>
      </c>
      <c r="O9771" t="s">
        <v>2355</v>
      </c>
      <c r="P9771" t="s">
        <v>32</v>
      </c>
      <c r="Q9771" t="s">
        <v>33</v>
      </c>
      <c r="R9771" t="s">
        <v>2356</v>
      </c>
      <c r="S9771">
        <v>339.92000000000007</v>
      </c>
      <c r="T9771">
        <v>5</v>
      </c>
      <c r="U9771">
        <v>0.2</v>
      </c>
      <c r="V9771">
        <v>8.4979999999999762</v>
      </c>
    </row>
    <row r="9772" spans="1:22" x14ac:dyDescent="0.25">
      <c r="A9772">
        <v>9771</v>
      </c>
      <c r="B9772" t="s">
        <v>10828</v>
      </c>
      <c r="C9772">
        <v>2013</v>
      </c>
      <c r="D9772" s="1">
        <v>41603</v>
      </c>
      <c r="E9772" s="1">
        <v>41609</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3.4215999999999993</v>
      </c>
    </row>
    <row r="9773" spans="1:22" x14ac:dyDescent="0.25">
      <c r="A9773">
        <v>9772</v>
      </c>
      <c r="B9773" t="s">
        <v>10828</v>
      </c>
      <c r="C9773">
        <v>2013</v>
      </c>
      <c r="D9773" s="1">
        <v>41603</v>
      </c>
      <c r="E9773" s="1">
        <v>41609</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4.2384000000000022</v>
      </c>
    </row>
    <row r="9774" spans="1:22" x14ac:dyDescent="0.25">
      <c r="A9774">
        <v>9773</v>
      </c>
      <c r="B9774" t="s">
        <v>10829</v>
      </c>
      <c r="C9774">
        <v>2013</v>
      </c>
      <c r="D9774" s="1">
        <v>41459</v>
      </c>
      <c r="E9774" s="1">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v>123.92000000000002</v>
      </c>
      <c r="T9774">
        <v>5</v>
      </c>
      <c r="U9774">
        <v>0.2</v>
      </c>
      <c r="V9774">
        <v>38.724999999999994</v>
      </c>
    </row>
    <row r="9775" spans="1:22" x14ac:dyDescent="0.25">
      <c r="A9775">
        <v>9774</v>
      </c>
      <c r="B9775" t="s">
        <v>10830</v>
      </c>
      <c r="C9775">
        <v>2013</v>
      </c>
      <c r="D9775" s="1">
        <v>41452</v>
      </c>
      <c r="E9775" s="1">
        <v>41459</v>
      </c>
      <c r="F9775" t="s">
        <v>50</v>
      </c>
      <c r="G9775" t="s">
        <v>3528</v>
      </c>
      <c r="H9775" t="s">
        <v>3529</v>
      </c>
      <c r="I9775" t="s">
        <v>26</v>
      </c>
      <c r="J9775" t="s">
        <v>27</v>
      </c>
      <c r="K9775" t="s">
        <v>1736</v>
      </c>
      <c r="L9775" t="s">
        <v>1272</v>
      </c>
      <c r="M9775">
        <v>30318</v>
      </c>
      <c r="N9775" t="s">
        <v>30</v>
      </c>
      <c r="O9775" t="s">
        <v>7186</v>
      </c>
      <c r="P9775" t="s">
        <v>71</v>
      </c>
      <c r="Q9775" t="s">
        <v>72</v>
      </c>
      <c r="R9775" t="s">
        <v>7187</v>
      </c>
      <c r="S9775">
        <v>135.94999999999999</v>
      </c>
      <c r="T9775">
        <v>1</v>
      </c>
      <c r="U9775">
        <v>0</v>
      </c>
      <c r="V9775">
        <v>39.425499999999985</v>
      </c>
    </row>
    <row r="9776" spans="1:22" x14ac:dyDescent="0.25">
      <c r="A9776">
        <v>9775</v>
      </c>
      <c r="B9776" t="s">
        <v>10831</v>
      </c>
      <c r="C9776">
        <v>2011</v>
      </c>
      <c r="D9776" s="1">
        <v>40750</v>
      </c>
      <c r="E9776" s="1">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2177.5839999999994</v>
      </c>
      <c r="T9776">
        <v>8</v>
      </c>
      <c r="U9776">
        <v>0.8</v>
      </c>
      <c r="V9776">
        <v>-3701.8928000000014</v>
      </c>
    </row>
    <row r="9777" spans="1:22" x14ac:dyDescent="0.25">
      <c r="A9777">
        <v>9776</v>
      </c>
      <c r="B9777" t="s">
        <v>10831</v>
      </c>
      <c r="C9777">
        <v>2011</v>
      </c>
      <c r="D9777" s="1">
        <v>40750</v>
      </c>
      <c r="E9777" s="1">
        <v>40754</v>
      </c>
      <c r="F9777" t="s">
        <v>50</v>
      </c>
      <c r="G9777" t="s">
        <v>1417</v>
      </c>
      <c r="H9777" t="s">
        <v>1418</v>
      </c>
      <c r="I9777" t="s">
        <v>26</v>
      </c>
      <c r="J9777" t="s">
        <v>27</v>
      </c>
      <c r="K9777" t="s">
        <v>678</v>
      </c>
      <c r="L9777" t="s">
        <v>104</v>
      </c>
      <c r="M9777">
        <v>78207</v>
      </c>
      <c r="N9777" t="s">
        <v>105</v>
      </c>
      <c r="O9777" t="s">
        <v>6239</v>
      </c>
      <c r="P9777" t="s">
        <v>32</v>
      </c>
      <c r="Q9777" t="s">
        <v>65</v>
      </c>
      <c r="R9777" t="s">
        <v>6240</v>
      </c>
      <c r="S9777">
        <v>17.496000000000002</v>
      </c>
      <c r="T9777">
        <v>3</v>
      </c>
      <c r="U9777">
        <v>0.6</v>
      </c>
      <c r="V9777">
        <v>-10.060199999999998</v>
      </c>
    </row>
    <row r="9778" spans="1:22" x14ac:dyDescent="0.25">
      <c r="A9778">
        <v>9777</v>
      </c>
      <c r="B9778" t="s">
        <v>10831</v>
      </c>
      <c r="C9778">
        <v>2011</v>
      </c>
      <c r="D9778" s="1">
        <v>40750</v>
      </c>
      <c r="E9778" s="1">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16.783999999999995</v>
      </c>
      <c r="T9778">
        <v>4</v>
      </c>
      <c r="U9778">
        <v>0.8</v>
      </c>
      <c r="V9778">
        <v>-26.854400000000012</v>
      </c>
    </row>
    <row r="9779" spans="1:22" x14ac:dyDescent="0.25">
      <c r="A9779">
        <v>9778</v>
      </c>
      <c r="B9779" t="s">
        <v>10831</v>
      </c>
      <c r="C9779">
        <v>2011</v>
      </c>
      <c r="D9779" s="1">
        <v>40750</v>
      </c>
      <c r="E9779" s="1">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-26.946000000000012</v>
      </c>
    </row>
    <row r="9780" spans="1:22" x14ac:dyDescent="0.25">
      <c r="A9780">
        <v>9779</v>
      </c>
      <c r="B9780" t="s">
        <v>10831</v>
      </c>
      <c r="C9780">
        <v>2011</v>
      </c>
      <c r="D9780" s="1">
        <v>40750</v>
      </c>
      <c r="E9780" s="1">
        <v>40754</v>
      </c>
      <c r="F9780" t="s">
        <v>50</v>
      </c>
      <c r="G9780" t="s">
        <v>1417</v>
      </c>
      <c r="H9780" t="s">
        <v>1418</v>
      </c>
      <c r="I9780" t="s">
        <v>26</v>
      </c>
      <c r="J9780" t="s">
        <v>27</v>
      </c>
      <c r="K9780" t="s">
        <v>678</v>
      </c>
      <c r="L9780" t="s">
        <v>104</v>
      </c>
      <c r="M9780">
        <v>78207</v>
      </c>
      <c r="N9780" t="s">
        <v>105</v>
      </c>
      <c r="O9780" t="s">
        <v>897</v>
      </c>
      <c r="P9780" t="s">
        <v>46</v>
      </c>
      <c r="Q9780" t="s">
        <v>75</v>
      </c>
      <c r="R9780" t="s">
        <v>898</v>
      </c>
      <c r="S9780">
        <v>8.879999999999999</v>
      </c>
      <c r="T9780">
        <v>5</v>
      </c>
      <c r="U9780">
        <v>0.8</v>
      </c>
      <c r="V9780">
        <v>-13.32</v>
      </c>
    </row>
    <row r="9781" spans="1:22" x14ac:dyDescent="0.25">
      <c r="A9781">
        <v>9780</v>
      </c>
      <c r="B9781" t="s">
        <v>10831</v>
      </c>
      <c r="C9781">
        <v>2011</v>
      </c>
      <c r="D9781" s="1">
        <v>40750</v>
      </c>
      <c r="E9781" s="1">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4.8359999999999985</v>
      </c>
      <c r="T9781">
        <v>2</v>
      </c>
      <c r="U9781">
        <v>0.8</v>
      </c>
      <c r="V9781">
        <v>-12.090000000000003</v>
      </c>
    </row>
    <row r="9782" spans="1:22" x14ac:dyDescent="0.25">
      <c r="A9782">
        <v>9781</v>
      </c>
      <c r="B9782" t="s">
        <v>10832</v>
      </c>
      <c r="C9782">
        <v>2013</v>
      </c>
      <c r="D9782" s="1">
        <v>41532</v>
      </c>
      <c r="E9782" s="1">
        <v>41536</v>
      </c>
      <c r="F9782" t="s">
        <v>50</v>
      </c>
      <c r="G9782" t="s">
        <v>486</v>
      </c>
      <c r="H9782" t="s">
        <v>487</v>
      </c>
      <c r="I9782" t="s">
        <v>26</v>
      </c>
      <c r="J9782" t="s">
        <v>27</v>
      </c>
      <c r="K9782" t="s">
        <v>1173</v>
      </c>
      <c r="L9782" t="s">
        <v>267</v>
      </c>
      <c r="M9782">
        <v>11561</v>
      </c>
      <c r="N9782" t="s">
        <v>148</v>
      </c>
      <c r="O9782" t="s">
        <v>5235</v>
      </c>
      <c r="P9782" t="s">
        <v>71</v>
      </c>
      <c r="Q9782" t="s">
        <v>72</v>
      </c>
      <c r="R9782" t="s">
        <v>5236</v>
      </c>
      <c r="S9782">
        <v>437.84999999999997</v>
      </c>
      <c r="T9782">
        <v>3</v>
      </c>
      <c r="U9782">
        <v>0</v>
      </c>
      <c r="V9782">
        <v>131.35499999999996</v>
      </c>
    </row>
    <row r="9783" spans="1:22" x14ac:dyDescent="0.25">
      <c r="A9783">
        <v>9782</v>
      </c>
      <c r="B9783" t="s">
        <v>10832</v>
      </c>
      <c r="C9783">
        <v>2013</v>
      </c>
      <c r="D9783" s="1">
        <v>41532</v>
      </c>
      <c r="E9783" s="1">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673.5680000000001</v>
      </c>
      <c r="T9783">
        <v>2</v>
      </c>
      <c r="U9783">
        <v>0.2</v>
      </c>
      <c r="V9783">
        <v>252.58799999999999</v>
      </c>
    </row>
    <row r="9784" spans="1:22" x14ac:dyDescent="0.25">
      <c r="A9784">
        <v>9783</v>
      </c>
      <c r="B9784" t="s">
        <v>10833</v>
      </c>
      <c r="C9784">
        <v>2012</v>
      </c>
      <c r="D9784" s="1">
        <v>41060</v>
      </c>
      <c r="E9784" s="1">
        <v>41062</v>
      </c>
      <c r="F9784" t="s">
        <v>23</v>
      </c>
      <c r="G9784" t="s">
        <v>5322</v>
      </c>
      <c r="H9784" t="s">
        <v>5323</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x14ac:dyDescent="0.25">
      <c r="A9785">
        <v>9784</v>
      </c>
      <c r="B9785" t="s">
        <v>10833</v>
      </c>
      <c r="C9785">
        <v>2012</v>
      </c>
      <c r="D9785" s="1">
        <v>41060</v>
      </c>
      <c r="E9785" s="1">
        <v>41062</v>
      </c>
      <c r="F9785" t="s">
        <v>23</v>
      </c>
      <c r="G9785" t="s">
        <v>5322</v>
      </c>
      <c r="H9785" t="s">
        <v>5323</v>
      </c>
      <c r="I9785" t="s">
        <v>41</v>
      </c>
      <c r="J9785" t="s">
        <v>27</v>
      </c>
      <c r="K9785" t="s">
        <v>4824</v>
      </c>
      <c r="L9785" t="s">
        <v>788</v>
      </c>
      <c r="M9785">
        <v>7501</v>
      </c>
      <c r="N9785" t="s">
        <v>148</v>
      </c>
      <c r="O9785" t="s">
        <v>3219</v>
      </c>
      <c r="P9785" t="s">
        <v>46</v>
      </c>
      <c r="Q9785" t="s">
        <v>59</v>
      </c>
      <c r="R9785" t="s">
        <v>3220</v>
      </c>
      <c r="S9785">
        <v>62.18</v>
      </c>
      <c r="T9785">
        <v>1</v>
      </c>
      <c r="U9785">
        <v>0</v>
      </c>
      <c r="V9785">
        <v>16.788600000000002</v>
      </c>
    </row>
    <row r="9786" spans="1:22" x14ac:dyDescent="0.25">
      <c r="A9786">
        <v>9785</v>
      </c>
      <c r="B9786" t="s">
        <v>10833</v>
      </c>
      <c r="C9786">
        <v>2012</v>
      </c>
      <c r="D9786" s="1">
        <v>41060</v>
      </c>
      <c r="E9786" s="1">
        <v>41062</v>
      </c>
      <c r="F9786" t="s">
        <v>23</v>
      </c>
      <c r="G9786" t="s">
        <v>5322</v>
      </c>
      <c r="H9786" t="s">
        <v>5323</v>
      </c>
      <c r="I9786" t="s">
        <v>41</v>
      </c>
      <c r="J9786" t="s">
        <v>27</v>
      </c>
      <c r="K9786" t="s">
        <v>4824</v>
      </c>
      <c r="L9786" t="s">
        <v>788</v>
      </c>
      <c r="M9786">
        <v>7501</v>
      </c>
      <c r="N9786" t="s">
        <v>148</v>
      </c>
      <c r="O9786" t="s">
        <v>5687</v>
      </c>
      <c r="P9786" t="s">
        <v>32</v>
      </c>
      <c r="Q9786" t="s">
        <v>65</v>
      </c>
      <c r="R9786" t="s">
        <v>5688</v>
      </c>
      <c r="S9786">
        <v>8.2799999999999994</v>
      </c>
      <c r="T9786">
        <v>2</v>
      </c>
      <c r="U9786">
        <v>0</v>
      </c>
      <c r="V9786">
        <v>2.9807999999999995</v>
      </c>
    </row>
    <row r="9787" spans="1:22" x14ac:dyDescent="0.25">
      <c r="A9787">
        <v>9786</v>
      </c>
      <c r="B9787" t="s">
        <v>10834</v>
      </c>
      <c r="C9787">
        <v>2012</v>
      </c>
      <c r="D9787" s="1">
        <v>41038</v>
      </c>
      <c r="E9787" s="1">
        <v>41042</v>
      </c>
      <c r="F9787" t="s">
        <v>50</v>
      </c>
      <c r="G9787" t="s">
        <v>2098</v>
      </c>
      <c r="H9787" t="s">
        <v>2099</v>
      </c>
      <c r="I9787" t="s">
        <v>26</v>
      </c>
      <c r="J9787" t="s">
        <v>27</v>
      </c>
      <c r="K9787" t="s">
        <v>1473</v>
      </c>
      <c r="L9787" t="s">
        <v>29</v>
      </c>
      <c r="M9787">
        <v>40214</v>
      </c>
      <c r="N9787" t="s">
        <v>30</v>
      </c>
      <c r="O9787" t="s">
        <v>6547</v>
      </c>
      <c r="P9787" t="s">
        <v>46</v>
      </c>
      <c r="Q9787" t="s">
        <v>75</v>
      </c>
      <c r="R9787" t="s">
        <v>6548</v>
      </c>
      <c r="S9787">
        <v>48.81</v>
      </c>
      <c r="T9787">
        <v>3</v>
      </c>
      <c r="U9787">
        <v>0</v>
      </c>
      <c r="V9787">
        <v>23.916899999999998</v>
      </c>
    </row>
    <row r="9788" spans="1:22" x14ac:dyDescent="0.25">
      <c r="A9788">
        <v>9787</v>
      </c>
      <c r="B9788" t="s">
        <v>10835</v>
      </c>
      <c r="C9788">
        <v>2011</v>
      </c>
      <c r="D9788" s="1">
        <v>40852</v>
      </c>
      <c r="E9788" s="1">
        <v>40852</v>
      </c>
      <c r="F9788" t="s">
        <v>1290</v>
      </c>
      <c r="G9788" t="s">
        <v>8367</v>
      </c>
      <c r="H9788" t="s">
        <v>8368</v>
      </c>
      <c r="I9788" t="s">
        <v>26</v>
      </c>
      <c r="J9788" t="s">
        <v>27</v>
      </c>
      <c r="K9788" t="s">
        <v>7555</v>
      </c>
      <c r="L9788" t="s">
        <v>319</v>
      </c>
      <c r="M9788">
        <v>23666</v>
      </c>
      <c r="N9788" t="s">
        <v>30</v>
      </c>
      <c r="O9788" t="s">
        <v>4577</v>
      </c>
      <c r="P9788" t="s">
        <v>32</v>
      </c>
      <c r="Q9788" t="s">
        <v>36</v>
      </c>
      <c r="R9788" t="s">
        <v>4578</v>
      </c>
      <c r="S9788">
        <v>149.9</v>
      </c>
      <c r="T9788">
        <v>5</v>
      </c>
      <c r="U9788">
        <v>0</v>
      </c>
      <c r="V9788">
        <v>40.472999999999999</v>
      </c>
    </row>
    <row r="9789" spans="1:22" x14ac:dyDescent="0.25">
      <c r="A9789">
        <v>9788</v>
      </c>
      <c r="B9789" t="s">
        <v>10836</v>
      </c>
      <c r="C9789">
        <v>2014</v>
      </c>
      <c r="D9789" s="1">
        <v>41726</v>
      </c>
      <c r="E9789" s="1">
        <v>41731</v>
      </c>
      <c r="F9789" t="s">
        <v>50</v>
      </c>
      <c r="G9789" t="s">
        <v>1453</v>
      </c>
      <c r="H9789" t="s">
        <v>1454</v>
      </c>
      <c r="I9789" t="s">
        <v>26</v>
      </c>
      <c r="J9789" t="s">
        <v>27</v>
      </c>
      <c r="K9789" t="s">
        <v>184</v>
      </c>
      <c r="L9789" t="s">
        <v>104</v>
      </c>
      <c r="M9789">
        <v>77070</v>
      </c>
      <c r="N9789" t="s">
        <v>105</v>
      </c>
      <c r="O9789" t="s">
        <v>3091</v>
      </c>
      <c r="P9789" t="s">
        <v>32</v>
      </c>
      <c r="Q9789" t="s">
        <v>33</v>
      </c>
      <c r="R9789" t="s">
        <v>3092</v>
      </c>
      <c r="S9789">
        <v>1023.3319999999999</v>
      </c>
      <c r="T9789">
        <v>5</v>
      </c>
      <c r="U9789">
        <v>0.32</v>
      </c>
      <c r="V9789">
        <v>-30.098000000000127</v>
      </c>
    </row>
    <row r="9790" spans="1:22" x14ac:dyDescent="0.25">
      <c r="A9790">
        <v>9789</v>
      </c>
      <c r="B9790" t="s">
        <v>10836</v>
      </c>
      <c r="C9790">
        <v>2014</v>
      </c>
      <c r="D9790" s="1">
        <v>41726</v>
      </c>
      <c r="E9790" s="1">
        <v>41731</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-8.5794000000000779</v>
      </c>
    </row>
    <row r="9791" spans="1:22" x14ac:dyDescent="0.25">
      <c r="A9791">
        <v>9790</v>
      </c>
      <c r="B9791" t="s">
        <v>10836</v>
      </c>
      <c r="C9791">
        <v>2014</v>
      </c>
      <c r="D9791" s="1">
        <v>41726</v>
      </c>
      <c r="E9791" s="1">
        <v>41731</v>
      </c>
      <c r="F9791" t="s">
        <v>50</v>
      </c>
      <c r="G9791" t="s">
        <v>1453</v>
      </c>
      <c r="H9791" t="s">
        <v>1454</v>
      </c>
      <c r="I9791" t="s">
        <v>26</v>
      </c>
      <c r="J9791" t="s">
        <v>27</v>
      </c>
      <c r="K9791" t="s">
        <v>184</v>
      </c>
      <c r="L9791" t="s">
        <v>104</v>
      </c>
      <c r="M9791">
        <v>77070</v>
      </c>
      <c r="N9791" t="s">
        <v>105</v>
      </c>
      <c r="O9791" t="s">
        <v>2531</v>
      </c>
      <c r="P9791" t="s">
        <v>71</v>
      </c>
      <c r="Q9791" t="s">
        <v>161</v>
      </c>
      <c r="R9791" t="s">
        <v>2532</v>
      </c>
      <c r="S9791">
        <v>39.992000000000004</v>
      </c>
      <c r="T9791">
        <v>1</v>
      </c>
      <c r="U9791">
        <v>0.2</v>
      </c>
      <c r="V9791">
        <v>6.9985999999999997</v>
      </c>
    </row>
    <row r="9792" spans="1:22" x14ac:dyDescent="0.25">
      <c r="A9792">
        <v>9791</v>
      </c>
      <c r="B9792" t="s">
        <v>10836</v>
      </c>
      <c r="C9792">
        <v>2014</v>
      </c>
      <c r="D9792" s="1">
        <v>41726</v>
      </c>
      <c r="E9792" s="1">
        <v>41731</v>
      </c>
      <c r="F9792" t="s">
        <v>50</v>
      </c>
      <c r="G9792" t="s">
        <v>1453</v>
      </c>
      <c r="H9792" t="s">
        <v>1454</v>
      </c>
      <c r="I9792" t="s">
        <v>26</v>
      </c>
      <c r="J9792" t="s">
        <v>27</v>
      </c>
      <c r="K9792" t="s">
        <v>184</v>
      </c>
      <c r="L9792" t="s">
        <v>104</v>
      </c>
      <c r="M9792">
        <v>77070</v>
      </c>
      <c r="N9792" t="s">
        <v>105</v>
      </c>
      <c r="O9792" t="s">
        <v>5395</v>
      </c>
      <c r="P9792" t="s">
        <v>32</v>
      </c>
      <c r="Q9792" t="s">
        <v>36</v>
      </c>
      <c r="R9792" t="s">
        <v>5396</v>
      </c>
      <c r="S9792">
        <v>211.24599999999998</v>
      </c>
      <c r="T9792">
        <v>2</v>
      </c>
      <c r="U9792">
        <v>0.3</v>
      </c>
      <c r="V9792">
        <v>-66.391599999999983</v>
      </c>
    </row>
    <row r="9793" spans="1:22" x14ac:dyDescent="0.25">
      <c r="A9793">
        <v>9792</v>
      </c>
      <c r="B9793" t="s">
        <v>10837</v>
      </c>
      <c r="C9793">
        <v>2011</v>
      </c>
      <c r="D9793" s="1">
        <v>40684</v>
      </c>
      <c r="E9793" s="1">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56.063999999999993</v>
      </c>
      <c r="T9793">
        <v>6</v>
      </c>
      <c r="U9793">
        <v>0.2</v>
      </c>
      <c r="V9793">
        <v>21.024000000000001</v>
      </c>
    </row>
    <row r="9794" spans="1:22" x14ac:dyDescent="0.25">
      <c r="A9794">
        <v>9793</v>
      </c>
      <c r="B9794" t="s">
        <v>10837</v>
      </c>
      <c r="C9794">
        <v>2011</v>
      </c>
      <c r="D9794" s="1">
        <v>40684</v>
      </c>
      <c r="E9794" s="1">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-29.252400000000009</v>
      </c>
    </row>
    <row r="9795" spans="1:22" x14ac:dyDescent="0.25">
      <c r="A9795">
        <v>9794</v>
      </c>
      <c r="B9795" t="s">
        <v>10837</v>
      </c>
      <c r="C9795">
        <v>2011</v>
      </c>
      <c r="D9795" s="1">
        <v>40684</v>
      </c>
      <c r="E9795" s="1">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4.8320000000000007</v>
      </c>
      <c r="T9795">
        <v>1</v>
      </c>
      <c r="U9795">
        <v>0.2</v>
      </c>
      <c r="V9795">
        <v>1.6307999999999998</v>
      </c>
    </row>
    <row r="9796" spans="1:22" x14ac:dyDescent="0.25">
      <c r="A9796">
        <v>9795</v>
      </c>
      <c r="B9796" t="s">
        <v>10837</v>
      </c>
      <c r="C9796">
        <v>2011</v>
      </c>
      <c r="D9796" s="1">
        <v>40684</v>
      </c>
      <c r="E9796" s="1">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18.239999999999995</v>
      </c>
      <c r="T9796">
        <v>3</v>
      </c>
      <c r="U9796">
        <v>0.8</v>
      </c>
      <c r="V9796">
        <v>-31.00800000000001</v>
      </c>
    </row>
    <row r="9797" spans="1:22" x14ac:dyDescent="0.25">
      <c r="A9797">
        <v>9796</v>
      </c>
      <c r="B9797" t="s">
        <v>10838</v>
      </c>
      <c r="C9797">
        <v>2013</v>
      </c>
      <c r="D9797" s="1">
        <v>41416</v>
      </c>
      <c r="E9797" s="1">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3.7979999999999992</v>
      </c>
      <c r="T9797">
        <v>3</v>
      </c>
      <c r="U9797">
        <v>0.8</v>
      </c>
      <c r="V9797">
        <v>-5.8869000000000007</v>
      </c>
    </row>
    <row r="9798" spans="1:22" x14ac:dyDescent="0.25">
      <c r="A9798">
        <v>9797</v>
      </c>
      <c r="B9798" t="s">
        <v>10839</v>
      </c>
      <c r="C9798">
        <v>2012</v>
      </c>
      <c r="D9798" s="1">
        <v>40920</v>
      </c>
      <c r="E9798" s="1">
        <v>40925</v>
      </c>
      <c r="F9798" t="s">
        <v>50</v>
      </c>
      <c r="G9798" t="s">
        <v>6582</v>
      </c>
      <c r="H9798" t="s">
        <v>6583</v>
      </c>
      <c r="I9798" t="s">
        <v>41</v>
      </c>
      <c r="J9798" t="s">
        <v>27</v>
      </c>
      <c r="K9798" t="s">
        <v>2835</v>
      </c>
      <c r="L9798" t="s">
        <v>498</v>
      </c>
      <c r="M9798">
        <v>43615</v>
      </c>
      <c r="N9798" t="s">
        <v>148</v>
      </c>
      <c r="O9798" t="s">
        <v>1246</v>
      </c>
      <c r="P9798" t="s">
        <v>46</v>
      </c>
      <c r="Q9798" t="s">
        <v>68</v>
      </c>
      <c r="R9798" t="s">
        <v>1247</v>
      </c>
      <c r="S9798">
        <v>10.368000000000002</v>
      </c>
      <c r="T9798">
        <v>2</v>
      </c>
      <c r="U9798">
        <v>0.2</v>
      </c>
      <c r="V9798">
        <v>1.5551999999999992</v>
      </c>
    </row>
    <row r="9799" spans="1:22" x14ac:dyDescent="0.25">
      <c r="A9799">
        <v>9798</v>
      </c>
      <c r="B9799" t="s">
        <v>10839</v>
      </c>
      <c r="C9799">
        <v>2012</v>
      </c>
      <c r="D9799" s="1">
        <v>40920</v>
      </c>
      <c r="E9799" s="1">
        <v>40925</v>
      </c>
      <c r="F9799" t="s">
        <v>50</v>
      </c>
      <c r="G9799" t="s">
        <v>6582</v>
      </c>
      <c r="H9799" t="s">
        <v>6583</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-43.117800000000045</v>
      </c>
    </row>
    <row r="9800" spans="1:22" x14ac:dyDescent="0.25">
      <c r="A9800">
        <v>9799</v>
      </c>
      <c r="B9800" t="s">
        <v>10839</v>
      </c>
      <c r="C9800">
        <v>2012</v>
      </c>
      <c r="D9800" s="1">
        <v>40920</v>
      </c>
      <c r="E9800" s="1">
        <v>40925</v>
      </c>
      <c r="F9800" t="s">
        <v>50</v>
      </c>
      <c r="G9800" t="s">
        <v>6582</v>
      </c>
      <c r="H9800" t="s">
        <v>6583</v>
      </c>
      <c r="I9800" t="s">
        <v>41</v>
      </c>
      <c r="J9800" t="s">
        <v>27</v>
      </c>
      <c r="K9800" t="s">
        <v>2835</v>
      </c>
      <c r="L9800" t="s">
        <v>498</v>
      </c>
      <c r="M9800">
        <v>43615</v>
      </c>
      <c r="N9800" t="s">
        <v>148</v>
      </c>
      <c r="O9800" t="s">
        <v>5553</v>
      </c>
      <c r="P9800" t="s">
        <v>71</v>
      </c>
      <c r="Q9800" t="s">
        <v>72</v>
      </c>
      <c r="R9800" t="s">
        <v>5554</v>
      </c>
      <c r="S9800">
        <v>26.376000000000001</v>
      </c>
      <c r="T9800">
        <v>4</v>
      </c>
      <c r="U9800">
        <v>0.4</v>
      </c>
      <c r="V9800">
        <v>2.6375999999999991</v>
      </c>
    </row>
    <row r="9801" spans="1:22" x14ac:dyDescent="0.25">
      <c r="A9801">
        <v>9800</v>
      </c>
      <c r="B9801" t="s">
        <v>10839</v>
      </c>
      <c r="C9801">
        <v>2012</v>
      </c>
      <c r="D9801" s="1">
        <v>40920</v>
      </c>
      <c r="E9801" s="1">
        <v>40925</v>
      </c>
      <c r="F9801" t="s">
        <v>50</v>
      </c>
      <c r="G9801" t="s">
        <v>6582</v>
      </c>
      <c r="H9801" t="s">
        <v>6583</v>
      </c>
      <c r="I9801" t="s">
        <v>41</v>
      </c>
      <c r="J9801" t="s">
        <v>27</v>
      </c>
      <c r="K9801" t="s">
        <v>2835</v>
      </c>
      <c r="L9801" t="s">
        <v>498</v>
      </c>
      <c r="M9801">
        <v>43615</v>
      </c>
      <c r="N9801" t="s">
        <v>148</v>
      </c>
      <c r="O9801" t="s">
        <v>7727</v>
      </c>
      <c r="P9801" t="s">
        <v>71</v>
      </c>
      <c r="Q9801" t="s">
        <v>161</v>
      </c>
      <c r="R9801" t="s">
        <v>7728</v>
      </c>
      <c r="S9801">
        <v>10.384</v>
      </c>
      <c r="T9801">
        <v>2</v>
      </c>
      <c r="U9801">
        <v>0.2</v>
      </c>
      <c r="V9801">
        <v>2.2065999999999999</v>
      </c>
    </row>
    <row r="9802" spans="1:22" x14ac:dyDescent="0.25">
      <c r="A9802">
        <v>9801</v>
      </c>
      <c r="B9802" t="s">
        <v>10839</v>
      </c>
      <c r="C9802">
        <v>2012</v>
      </c>
      <c r="D9802" s="1">
        <v>40920</v>
      </c>
      <c r="E9802" s="1">
        <v>40925</v>
      </c>
      <c r="F9802" t="s">
        <v>50</v>
      </c>
      <c r="G9802" t="s">
        <v>6582</v>
      </c>
      <c r="H9802" t="s">
        <v>6583</v>
      </c>
      <c r="I9802" t="s">
        <v>41</v>
      </c>
      <c r="J9802" t="s">
        <v>27</v>
      </c>
      <c r="K9802" t="s">
        <v>2835</v>
      </c>
      <c r="L9802" t="s">
        <v>498</v>
      </c>
      <c r="M9802">
        <v>43615</v>
      </c>
      <c r="N9802" t="s">
        <v>148</v>
      </c>
      <c r="O9802" t="s">
        <v>1848</v>
      </c>
      <c r="P9802" t="s">
        <v>71</v>
      </c>
      <c r="Q9802" t="s">
        <v>72</v>
      </c>
      <c r="R9802" t="s">
        <v>1849</v>
      </c>
      <c r="S9802">
        <v>107.11799999999999</v>
      </c>
      <c r="T9802">
        <v>3</v>
      </c>
      <c r="U9802">
        <v>0.4</v>
      </c>
      <c r="V9802">
        <v>-21.423599999999993</v>
      </c>
    </row>
    <row r="9803" spans="1:22" x14ac:dyDescent="0.25">
      <c r="A9803">
        <v>9802</v>
      </c>
      <c r="B9803" t="s">
        <v>10840</v>
      </c>
      <c r="C9803">
        <v>2014</v>
      </c>
      <c r="D9803" s="1">
        <v>41912</v>
      </c>
      <c r="E9803" s="1">
        <v>41919</v>
      </c>
      <c r="F9803" t="s">
        <v>50</v>
      </c>
      <c r="G9803" t="s">
        <v>2484</v>
      </c>
      <c r="H9803" t="s">
        <v>2485</v>
      </c>
      <c r="I9803" t="s">
        <v>26</v>
      </c>
      <c r="J9803" t="s">
        <v>27</v>
      </c>
      <c r="K9803" t="s">
        <v>10841</v>
      </c>
      <c r="L9803" t="s">
        <v>43</v>
      </c>
      <c r="M9803">
        <v>95240</v>
      </c>
      <c r="N9803" t="s">
        <v>44</v>
      </c>
      <c r="O9803" t="s">
        <v>4825</v>
      </c>
      <c r="P9803" t="s">
        <v>46</v>
      </c>
      <c r="Q9803" t="s">
        <v>578</v>
      </c>
      <c r="R9803" t="s">
        <v>4826</v>
      </c>
      <c r="S9803">
        <v>97.3</v>
      </c>
      <c r="T9803">
        <v>7</v>
      </c>
      <c r="U9803">
        <v>0</v>
      </c>
      <c r="V9803">
        <v>28.216999999999992</v>
      </c>
    </row>
    <row r="9804" spans="1:22" x14ac:dyDescent="0.25">
      <c r="A9804">
        <v>9803</v>
      </c>
      <c r="B9804" t="s">
        <v>10842</v>
      </c>
      <c r="C9804">
        <v>2012</v>
      </c>
      <c r="D9804" s="1">
        <v>41108</v>
      </c>
      <c r="E9804" s="1">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3.3280000000000003</v>
      </c>
      <c r="T9804">
        <v>2</v>
      </c>
      <c r="U9804">
        <v>0.2</v>
      </c>
      <c r="V9804">
        <v>1.2064000000000001</v>
      </c>
    </row>
    <row r="9805" spans="1:22" x14ac:dyDescent="0.25">
      <c r="A9805">
        <v>9804</v>
      </c>
      <c r="B9805" t="s">
        <v>10842</v>
      </c>
      <c r="C9805">
        <v>2012</v>
      </c>
      <c r="D9805" s="1">
        <v>41108</v>
      </c>
      <c r="E9805" s="1">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36.717300000000009</v>
      </c>
    </row>
    <row r="9806" spans="1:22" x14ac:dyDescent="0.25">
      <c r="A9806">
        <v>9805</v>
      </c>
      <c r="B9806" t="s">
        <v>10842</v>
      </c>
      <c r="C9806">
        <v>2012</v>
      </c>
      <c r="D9806" s="1">
        <v>41108</v>
      </c>
      <c r="E9806" s="1">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2.1401999999999992</v>
      </c>
    </row>
    <row r="9807" spans="1:22" x14ac:dyDescent="0.25">
      <c r="A9807">
        <v>9806</v>
      </c>
      <c r="B9807" t="s">
        <v>10843</v>
      </c>
      <c r="C9807">
        <v>2013</v>
      </c>
      <c r="D9807" s="1">
        <v>41569</v>
      </c>
      <c r="E9807" s="1">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45.568000000000005</v>
      </c>
      <c r="T9807">
        <v>2</v>
      </c>
      <c r="U9807">
        <v>0.2</v>
      </c>
      <c r="V9807">
        <v>9.6832000000000011</v>
      </c>
    </row>
    <row r="9808" spans="1:22" x14ac:dyDescent="0.25">
      <c r="A9808">
        <v>9807</v>
      </c>
      <c r="B9808" t="s">
        <v>10843</v>
      </c>
      <c r="C9808">
        <v>2013</v>
      </c>
      <c r="D9808" s="1">
        <v>41569</v>
      </c>
      <c r="E9808" s="1">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28.752000000000006</v>
      </c>
      <c r="T9808">
        <v>8</v>
      </c>
      <c r="U9808">
        <v>0.7</v>
      </c>
      <c r="V9808">
        <v>-21.084799999999994</v>
      </c>
    </row>
    <row r="9809" spans="1:22" x14ac:dyDescent="0.25">
      <c r="A9809">
        <v>9808</v>
      </c>
      <c r="B9809" t="s">
        <v>10844</v>
      </c>
      <c r="C9809">
        <v>2014</v>
      </c>
      <c r="D9809" s="1">
        <v>41848</v>
      </c>
      <c r="E9809" s="1">
        <v>41853</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12.177999999999983</v>
      </c>
    </row>
    <row r="9810" spans="1:22" x14ac:dyDescent="0.25">
      <c r="A9810">
        <v>9809</v>
      </c>
      <c r="B9810" t="s">
        <v>10845</v>
      </c>
      <c r="C9810">
        <v>2014</v>
      </c>
      <c r="D9810" s="1">
        <v>41842</v>
      </c>
      <c r="E9810" s="1">
        <v>41847</v>
      </c>
      <c r="F9810" t="s">
        <v>50</v>
      </c>
      <c r="G9810" t="s">
        <v>6374</v>
      </c>
      <c r="H9810" t="s">
        <v>6375</v>
      </c>
      <c r="I9810" t="s">
        <v>26</v>
      </c>
      <c r="J9810" t="s">
        <v>27</v>
      </c>
      <c r="K9810" t="s">
        <v>303</v>
      </c>
      <c r="L9810" t="s">
        <v>211</v>
      </c>
      <c r="M9810">
        <v>60623</v>
      </c>
      <c r="N9810" t="s">
        <v>105</v>
      </c>
      <c r="O9810" t="s">
        <v>4315</v>
      </c>
      <c r="P9810" t="s">
        <v>46</v>
      </c>
      <c r="Q9810" t="s">
        <v>75</v>
      </c>
      <c r="R9810" t="s">
        <v>4316</v>
      </c>
      <c r="S9810">
        <v>2.1119999999999997</v>
      </c>
      <c r="T9810">
        <v>2</v>
      </c>
      <c r="U9810">
        <v>0.8</v>
      </c>
      <c r="V9810">
        <v>-3.3792</v>
      </c>
    </row>
    <row r="9811" spans="1:22" x14ac:dyDescent="0.25">
      <c r="A9811">
        <v>9810</v>
      </c>
      <c r="B9811" t="s">
        <v>10846</v>
      </c>
      <c r="C9811">
        <v>2011</v>
      </c>
      <c r="D9811" s="1">
        <v>40854</v>
      </c>
      <c r="E9811" s="1">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25.920000000000005</v>
      </c>
      <c r="T9811">
        <v>5</v>
      </c>
      <c r="U9811">
        <v>0.2</v>
      </c>
      <c r="V9811">
        <v>9.0719999999999992</v>
      </c>
    </row>
    <row r="9812" spans="1:22" x14ac:dyDescent="0.25">
      <c r="A9812">
        <v>9811</v>
      </c>
      <c r="B9812" t="s">
        <v>10846</v>
      </c>
      <c r="C9812">
        <v>2011</v>
      </c>
      <c r="D9812" s="1">
        <v>40854</v>
      </c>
      <c r="E9812" s="1">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120.76800000000001</v>
      </c>
      <c r="T9812">
        <v>4</v>
      </c>
      <c r="U9812">
        <v>0.2</v>
      </c>
      <c r="V9812">
        <v>9.0575999999999972</v>
      </c>
    </row>
    <row r="9813" spans="1:22" x14ac:dyDescent="0.25">
      <c r="A9813">
        <v>9812</v>
      </c>
      <c r="B9813" t="s">
        <v>10847</v>
      </c>
      <c r="C9813">
        <v>2013</v>
      </c>
      <c r="D9813" s="1">
        <v>41606</v>
      </c>
      <c r="E9813" s="1">
        <v>41609</v>
      </c>
      <c r="F9813" t="s">
        <v>188</v>
      </c>
      <c r="G9813" t="s">
        <v>777</v>
      </c>
      <c r="H9813" t="s">
        <v>778</v>
      </c>
      <c r="I9813" t="s">
        <v>26</v>
      </c>
      <c r="J9813" t="s">
        <v>27</v>
      </c>
      <c r="K9813" t="s">
        <v>10578</v>
      </c>
      <c r="L9813" t="s">
        <v>788</v>
      </c>
      <c r="M9813">
        <v>7017</v>
      </c>
      <c r="N9813" t="s">
        <v>148</v>
      </c>
      <c r="O9813" t="s">
        <v>5851</v>
      </c>
      <c r="P9813" t="s">
        <v>46</v>
      </c>
      <c r="Q9813" t="s">
        <v>90</v>
      </c>
      <c r="R9813" t="s">
        <v>5852</v>
      </c>
      <c r="S9813">
        <v>25.92</v>
      </c>
      <c r="T9813">
        <v>4</v>
      </c>
      <c r="U9813">
        <v>0</v>
      </c>
      <c r="V9813">
        <v>12.441600000000001</v>
      </c>
    </row>
    <row r="9814" spans="1:22" x14ac:dyDescent="0.25">
      <c r="A9814">
        <v>9813</v>
      </c>
      <c r="B9814" t="s">
        <v>10847</v>
      </c>
      <c r="C9814">
        <v>2013</v>
      </c>
      <c r="D9814" s="1">
        <v>41606</v>
      </c>
      <c r="E9814" s="1">
        <v>41609</v>
      </c>
      <c r="F9814" t="s">
        <v>188</v>
      </c>
      <c r="G9814" t="s">
        <v>777</v>
      </c>
      <c r="H9814" t="s">
        <v>778</v>
      </c>
      <c r="I9814" t="s">
        <v>26</v>
      </c>
      <c r="J9814" t="s">
        <v>27</v>
      </c>
      <c r="K9814" t="s">
        <v>10578</v>
      </c>
      <c r="L9814" t="s">
        <v>788</v>
      </c>
      <c r="M9814">
        <v>7017</v>
      </c>
      <c r="N9814" t="s">
        <v>148</v>
      </c>
      <c r="O9814" t="s">
        <v>1313</v>
      </c>
      <c r="P9814" t="s">
        <v>46</v>
      </c>
      <c r="Q9814" t="s">
        <v>68</v>
      </c>
      <c r="R9814" t="s">
        <v>1314</v>
      </c>
      <c r="S9814">
        <v>34.650000000000006</v>
      </c>
      <c r="T9814">
        <v>3</v>
      </c>
      <c r="U9814">
        <v>0</v>
      </c>
      <c r="V9814">
        <v>9.702</v>
      </c>
    </row>
    <row r="9815" spans="1:22" x14ac:dyDescent="0.25">
      <c r="A9815">
        <v>9814</v>
      </c>
      <c r="B9815" t="s">
        <v>10847</v>
      </c>
      <c r="C9815">
        <v>2013</v>
      </c>
      <c r="D9815" s="1">
        <v>41606</v>
      </c>
      <c r="E9815" s="1">
        <v>41609</v>
      </c>
      <c r="F9815" t="s">
        <v>188</v>
      </c>
      <c r="G9815" t="s">
        <v>777</v>
      </c>
      <c r="H9815" t="s">
        <v>778</v>
      </c>
      <c r="I9815" t="s">
        <v>26</v>
      </c>
      <c r="J9815" t="s">
        <v>27</v>
      </c>
      <c r="K9815" t="s">
        <v>10578</v>
      </c>
      <c r="L9815" t="s">
        <v>788</v>
      </c>
      <c r="M9815">
        <v>7017</v>
      </c>
      <c r="N9815" t="s">
        <v>148</v>
      </c>
      <c r="O9815" t="s">
        <v>3275</v>
      </c>
      <c r="P9815" t="s">
        <v>46</v>
      </c>
      <c r="Q9815" t="s">
        <v>90</v>
      </c>
      <c r="R9815" t="s">
        <v>3276</v>
      </c>
      <c r="S9815">
        <v>204.95000000000002</v>
      </c>
      <c r="T9815">
        <v>5</v>
      </c>
      <c r="U9815">
        <v>0</v>
      </c>
      <c r="V9815">
        <v>100.4255</v>
      </c>
    </row>
    <row r="9816" spans="1:22" x14ac:dyDescent="0.25">
      <c r="A9816">
        <v>9815</v>
      </c>
      <c r="B9816" t="s">
        <v>10847</v>
      </c>
      <c r="C9816">
        <v>2013</v>
      </c>
      <c r="D9816" s="1">
        <v>41606</v>
      </c>
      <c r="E9816" s="1">
        <v>41609</v>
      </c>
      <c r="F9816" t="s">
        <v>188</v>
      </c>
      <c r="G9816" t="s">
        <v>777</v>
      </c>
      <c r="H9816" t="s">
        <v>778</v>
      </c>
      <c r="I9816" t="s">
        <v>26</v>
      </c>
      <c r="J9816" t="s">
        <v>27</v>
      </c>
      <c r="K9816" t="s">
        <v>10578</v>
      </c>
      <c r="L9816" t="s">
        <v>788</v>
      </c>
      <c r="M9816">
        <v>7017</v>
      </c>
      <c r="N9816" t="s">
        <v>148</v>
      </c>
      <c r="O9816" t="s">
        <v>5780</v>
      </c>
      <c r="P9816" t="s">
        <v>46</v>
      </c>
      <c r="Q9816" t="s">
        <v>75</v>
      </c>
      <c r="R9816" t="s">
        <v>5781</v>
      </c>
      <c r="S9816">
        <v>79.95</v>
      </c>
      <c r="T9816">
        <v>5</v>
      </c>
      <c r="U9816">
        <v>0</v>
      </c>
      <c r="V9816">
        <v>38.376000000000005</v>
      </c>
    </row>
    <row r="9817" spans="1:22" x14ac:dyDescent="0.25">
      <c r="A9817">
        <v>9816</v>
      </c>
      <c r="B9817" t="s">
        <v>10848</v>
      </c>
      <c r="C9817">
        <v>2012</v>
      </c>
      <c r="D9817" s="1">
        <v>41068</v>
      </c>
      <c r="E9817" s="1">
        <v>41072</v>
      </c>
      <c r="F9817" t="s">
        <v>50</v>
      </c>
      <c r="G9817" t="s">
        <v>1033</v>
      </c>
      <c r="H9817" t="s">
        <v>1034</v>
      </c>
      <c r="I9817" t="s">
        <v>41</v>
      </c>
      <c r="J9817" t="s">
        <v>27</v>
      </c>
      <c r="K9817" t="s">
        <v>1151</v>
      </c>
      <c r="L9817" t="s">
        <v>54</v>
      </c>
      <c r="M9817">
        <v>33710</v>
      </c>
      <c r="N9817" t="s">
        <v>30</v>
      </c>
      <c r="O9817" t="s">
        <v>5414</v>
      </c>
      <c r="P9817" t="s">
        <v>46</v>
      </c>
      <c r="Q9817" t="s">
        <v>90</v>
      </c>
      <c r="R9817" t="s">
        <v>5415</v>
      </c>
      <c r="S9817">
        <v>173.48800000000003</v>
      </c>
      <c r="T9817">
        <v>7</v>
      </c>
      <c r="U9817">
        <v>0.2</v>
      </c>
      <c r="V9817">
        <v>54.214999999999982</v>
      </c>
    </row>
    <row r="9818" spans="1:22" x14ac:dyDescent="0.25">
      <c r="A9818">
        <v>9817</v>
      </c>
      <c r="B9818" t="s">
        <v>10848</v>
      </c>
      <c r="C9818">
        <v>2012</v>
      </c>
      <c r="D9818" s="1">
        <v>41068</v>
      </c>
      <c r="E9818" s="1">
        <v>41072</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-6.4619999999999891</v>
      </c>
    </row>
    <row r="9819" spans="1:22" x14ac:dyDescent="0.25">
      <c r="A9819">
        <v>9818</v>
      </c>
      <c r="B9819" t="s">
        <v>10848</v>
      </c>
      <c r="C9819">
        <v>2012</v>
      </c>
      <c r="D9819" s="1">
        <v>41068</v>
      </c>
      <c r="E9819" s="1">
        <v>41072</v>
      </c>
      <c r="F9819" t="s">
        <v>50</v>
      </c>
      <c r="G9819" t="s">
        <v>1033</v>
      </c>
      <c r="H9819" t="s">
        <v>1034</v>
      </c>
      <c r="I9819" t="s">
        <v>41</v>
      </c>
      <c r="J9819" t="s">
        <v>27</v>
      </c>
      <c r="K9819" t="s">
        <v>1151</v>
      </c>
      <c r="L9819" t="s">
        <v>54</v>
      </c>
      <c r="M9819">
        <v>33710</v>
      </c>
      <c r="N9819" t="s">
        <v>30</v>
      </c>
      <c r="O9819" t="s">
        <v>5989</v>
      </c>
      <c r="P9819" t="s">
        <v>32</v>
      </c>
      <c r="Q9819" t="s">
        <v>65</v>
      </c>
      <c r="R9819" t="s">
        <v>5990</v>
      </c>
      <c r="S9819">
        <v>173.208</v>
      </c>
      <c r="T9819">
        <v>7</v>
      </c>
      <c r="U9819">
        <v>0.2</v>
      </c>
      <c r="V9819">
        <v>45.467100000000009</v>
      </c>
    </row>
    <row r="9820" spans="1:22" x14ac:dyDescent="0.25">
      <c r="A9820">
        <v>9819</v>
      </c>
      <c r="B9820" t="s">
        <v>10848</v>
      </c>
      <c r="C9820">
        <v>2012</v>
      </c>
      <c r="D9820" s="1">
        <v>41068</v>
      </c>
      <c r="E9820" s="1">
        <v>41072</v>
      </c>
      <c r="F9820" t="s">
        <v>50</v>
      </c>
      <c r="G9820" t="s">
        <v>1033</v>
      </c>
      <c r="H9820" t="s">
        <v>1034</v>
      </c>
      <c r="I9820" t="s">
        <v>41</v>
      </c>
      <c r="J9820" t="s">
        <v>27</v>
      </c>
      <c r="K9820" t="s">
        <v>1151</v>
      </c>
      <c r="L9820" t="s">
        <v>54</v>
      </c>
      <c r="M9820">
        <v>33710</v>
      </c>
      <c r="N9820" t="s">
        <v>30</v>
      </c>
      <c r="O9820" t="s">
        <v>1739</v>
      </c>
      <c r="P9820" t="s">
        <v>46</v>
      </c>
      <c r="Q9820" t="s">
        <v>68</v>
      </c>
      <c r="R9820" t="s">
        <v>1740</v>
      </c>
      <c r="S9820">
        <v>4.4479999999999995</v>
      </c>
      <c r="T9820">
        <v>2</v>
      </c>
      <c r="U9820">
        <v>0.2</v>
      </c>
      <c r="V9820">
        <v>0.3335999999999999</v>
      </c>
    </row>
    <row r="9821" spans="1:22" x14ac:dyDescent="0.25">
      <c r="A9821">
        <v>9820</v>
      </c>
      <c r="B9821" t="s">
        <v>10848</v>
      </c>
      <c r="C9821">
        <v>2012</v>
      </c>
      <c r="D9821" s="1">
        <v>41068</v>
      </c>
      <c r="E9821" s="1">
        <v>41072</v>
      </c>
      <c r="F9821" t="s">
        <v>50</v>
      </c>
      <c r="G9821" t="s">
        <v>1033</v>
      </c>
      <c r="H9821" t="s">
        <v>1034</v>
      </c>
      <c r="I9821" t="s">
        <v>41</v>
      </c>
      <c r="J9821" t="s">
        <v>27</v>
      </c>
      <c r="K9821" t="s">
        <v>1151</v>
      </c>
      <c r="L9821" t="s">
        <v>54</v>
      </c>
      <c r="M9821">
        <v>33710</v>
      </c>
      <c r="N9821" t="s">
        <v>30</v>
      </c>
      <c r="O9821" t="s">
        <v>6730</v>
      </c>
      <c r="P9821" t="s">
        <v>46</v>
      </c>
      <c r="Q9821" t="s">
        <v>47</v>
      </c>
      <c r="R9821" t="s">
        <v>6731</v>
      </c>
      <c r="S9821">
        <v>9</v>
      </c>
      <c r="T9821">
        <v>3</v>
      </c>
      <c r="U9821">
        <v>0.2</v>
      </c>
      <c r="V9821">
        <v>3.1499999999999995</v>
      </c>
    </row>
    <row r="9822" spans="1:22" x14ac:dyDescent="0.25">
      <c r="A9822">
        <v>9821</v>
      </c>
      <c r="B9822" t="s">
        <v>10848</v>
      </c>
      <c r="C9822">
        <v>2012</v>
      </c>
      <c r="D9822" s="1">
        <v>41068</v>
      </c>
      <c r="E9822" s="1">
        <v>41072</v>
      </c>
      <c r="F9822" t="s">
        <v>50</v>
      </c>
      <c r="G9822" t="s">
        <v>1033</v>
      </c>
      <c r="H9822" t="s">
        <v>1034</v>
      </c>
      <c r="I9822" t="s">
        <v>41</v>
      </c>
      <c r="J9822" t="s">
        <v>27</v>
      </c>
      <c r="K9822" t="s">
        <v>1151</v>
      </c>
      <c r="L9822" t="s">
        <v>54</v>
      </c>
      <c r="M9822">
        <v>33710</v>
      </c>
      <c r="N9822" t="s">
        <v>30</v>
      </c>
      <c r="O9822" t="s">
        <v>8220</v>
      </c>
      <c r="P9822" t="s">
        <v>46</v>
      </c>
      <c r="Q9822" t="s">
        <v>90</v>
      </c>
      <c r="R9822" t="s">
        <v>8221</v>
      </c>
      <c r="S9822">
        <v>42.24</v>
      </c>
      <c r="T9822">
        <v>10</v>
      </c>
      <c r="U9822">
        <v>0.2</v>
      </c>
      <c r="V9822">
        <v>13.199999999999998</v>
      </c>
    </row>
    <row r="9823" spans="1:22" x14ac:dyDescent="0.25">
      <c r="A9823">
        <v>9822</v>
      </c>
      <c r="B9823" t="s">
        <v>10848</v>
      </c>
      <c r="C9823">
        <v>2012</v>
      </c>
      <c r="D9823" s="1">
        <v>41068</v>
      </c>
      <c r="E9823" s="1">
        <v>41072</v>
      </c>
      <c r="F9823" t="s">
        <v>50</v>
      </c>
      <c r="G9823" t="s">
        <v>1033</v>
      </c>
      <c r="H9823" t="s">
        <v>1034</v>
      </c>
      <c r="I9823" t="s">
        <v>41</v>
      </c>
      <c r="J9823" t="s">
        <v>27</v>
      </c>
      <c r="K9823" t="s">
        <v>1151</v>
      </c>
      <c r="L9823" t="s">
        <v>54</v>
      </c>
      <c r="M9823">
        <v>33710</v>
      </c>
      <c r="N9823" t="s">
        <v>30</v>
      </c>
      <c r="O9823" t="s">
        <v>1829</v>
      </c>
      <c r="P9823" t="s">
        <v>46</v>
      </c>
      <c r="Q9823" t="s">
        <v>75</v>
      </c>
      <c r="R9823" t="s">
        <v>1830</v>
      </c>
      <c r="S9823">
        <v>18.264000000000003</v>
      </c>
      <c r="T9823">
        <v>2</v>
      </c>
      <c r="U9823">
        <v>0.7</v>
      </c>
      <c r="V9823">
        <v>-13.393599999999999</v>
      </c>
    </row>
    <row r="9824" spans="1:22" x14ac:dyDescent="0.25">
      <c r="A9824">
        <v>9823</v>
      </c>
      <c r="B9824" t="s">
        <v>10849</v>
      </c>
      <c r="C9824">
        <v>2011</v>
      </c>
      <c r="D9824" s="1">
        <v>40770</v>
      </c>
      <c r="E9824" s="1">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x14ac:dyDescent="0.25">
      <c r="A9825">
        <v>9824</v>
      </c>
      <c r="B9825" t="s">
        <v>10849</v>
      </c>
      <c r="C9825">
        <v>2011</v>
      </c>
      <c r="D9825" s="1">
        <v>40770</v>
      </c>
      <c r="E9825" s="1">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41.822999999999993</v>
      </c>
    </row>
    <row r="9826" spans="1:22" x14ac:dyDescent="0.25">
      <c r="A9826">
        <v>9825</v>
      </c>
      <c r="B9826" t="s">
        <v>10849</v>
      </c>
      <c r="C9826">
        <v>2011</v>
      </c>
      <c r="D9826" s="1">
        <v>40770</v>
      </c>
      <c r="E9826" s="1">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6.2495999999999992</v>
      </c>
    </row>
    <row r="9827" spans="1:22" x14ac:dyDescent="0.25">
      <c r="A9827">
        <v>9826</v>
      </c>
      <c r="B9827" t="s">
        <v>10849</v>
      </c>
      <c r="C9827">
        <v>2011</v>
      </c>
      <c r="D9827" s="1">
        <v>40770</v>
      </c>
      <c r="E9827" s="1">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46.440000000000005</v>
      </c>
      <c r="T9827">
        <v>3</v>
      </c>
      <c r="U9827">
        <v>0.2</v>
      </c>
      <c r="V9827">
        <v>15.092999999999998</v>
      </c>
    </row>
    <row r="9828" spans="1:22" x14ac:dyDescent="0.25">
      <c r="A9828">
        <v>9827</v>
      </c>
      <c r="B9828" t="s">
        <v>10849</v>
      </c>
      <c r="C9828">
        <v>2011</v>
      </c>
      <c r="D9828" s="1">
        <v>40770</v>
      </c>
      <c r="E9828" s="1">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-12.196000000000005</v>
      </c>
    </row>
    <row r="9829" spans="1:22" x14ac:dyDescent="0.25">
      <c r="A9829">
        <v>9828</v>
      </c>
      <c r="B9829" t="s">
        <v>10850</v>
      </c>
      <c r="C9829">
        <v>2014</v>
      </c>
      <c r="D9829" s="1">
        <v>41810</v>
      </c>
      <c r="E9829" s="1">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6.4649999999999892</v>
      </c>
    </row>
    <row r="9830" spans="1:22" x14ac:dyDescent="0.25">
      <c r="A9830">
        <v>9829</v>
      </c>
      <c r="B9830" t="s">
        <v>10850</v>
      </c>
      <c r="C9830">
        <v>2014</v>
      </c>
      <c r="D9830" s="1">
        <v>41810</v>
      </c>
      <c r="E9830" s="1">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11.568000000000001</v>
      </c>
      <c r="T9830">
        <v>3</v>
      </c>
      <c r="U9830">
        <v>0.2</v>
      </c>
      <c r="V9830">
        <v>3.7595999999999998</v>
      </c>
    </row>
    <row r="9831" spans="1:22" x14ac:dyDescent="0.25">
      <c r="A9831">
        <v>9830</v>
      </c>
      <c r="B9831" t="s">
        <v>10851</v>
      </c>
      <c r="C9831">
        <v>2014</v>
      </c>
      <c r="D9831" s="1">
        <v>41837</v>
      </c>
      <c r="E9831" s="1">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242.35200000000003</v>
      </c>
      <c r="T9831">
        <v>3</v>
      </c>
      <c r="U9831">
        <v>0.2</v>
      </c>
      <c r="V9831">
        <v>15.147000000000006</v>
      </c>
    </row>
    <row r="9832" spans="1:22" x14ac:dyDescent="0.25">
      <c r="A9832">
        <v>9831</v>
      </c>
      <c r="B9832" t="s">
        <v>10852</v>
      </c>
      <c r="C9832">
        <v>2011</v>
      </c>
      <c r="D9832" s="1">
        <v>40893</v>
      </c>
      <c r="E9832" s="1">
        <v>40895</v>
      </c>
      <c r="F9832" t="s">
        <v>23</v>
      </c>
      <c r="G9832" t="s">
        <v>2122</v>
      </c>
      <c r="H9832" t="s">
        <v>2123</v>
      </c>
      <c r="I9832" t="s">
        <v>26</v>
      </c>
      <c r="J9832" t="s">
        <v>27</v>
      </c>
      <c r="K9832" t="s">
        <v>9146</v>
      </c>
      <c r="L9832" t="s">
        <v>104</v>
      </c>
      <c r="M9832">
        <v>77705</v>
      </c>
      <c r="N9832" t="s">
        <v>105</v>
      </c>
      <c r="O9832" t="s">
        <v>5474</v>
      </c>
      <c r="P9832" t="s">
        <v>71</v>
      </c>
      <c r="Q9832" t="s">
        <v>161</v>
      </c>
      <c r="R9832" t="s">
        <v>5475</v>
      </c>
      <c r="S9832">
        <v>319.96800000000002</v>
      </c>
      <c r="T9832">
        <v>4</v>
      </c>
      <c r="U9832">
        <v>0.2</v>
      </c>
      <c r="V9832">
        <v>95.990400000000008</v>
      </c>
    </row>
    <row r="9833" spans="1:22" x14ac:dyDescent="0.25">
      <c r="A9833">
        <v>9832</v>
      </c>
      <c r="B9833" t="s">
        <v>10852</v>
      </c>
      <c r="C9833">
        <v>2011</v>
      </c>
      <c r="D9833" s="1">
        <v>40893</v>
      </c>
      <c r="E9833" s="1">
        <v>40895</v>
      </c>
      <c r="F9833" t="s">
        <v>23</v>
      </c>
      <c r="G9833" t="s">
        <v>2122</v>
      </c>
      <c r="H9833" t="s">
        <v>2123</v>
      </c>
      <c r="I9833" t="s">
        <v>26</v>
      </c>
      <c r="J9833" t="s">
        <v>27</v>
      </c>
      <c r="K9833" t="s">
        <v>9146</v>
      </c>
      <c r="L9833" t="s">
        <v>104</v>
      </c>
      <c r="M9833">
        <v>77705</v>
      </c>
      <c r="N9833" t="s">
        <v>105</v>
      </c>
      <c r="O9833" t="s">
        <v>259</v>
      </c>
      <c r="P9833" t="s">
        <v>32</v>
      </c>
      <c r="Q9833" t="s">
        <v>65</v>
      </c>
      <c r="R9833" t="s">
        <v>260</v>
      </c>
      <c r="S9833">
        <v>8.6240000000000023</v>
      </c>
      <c r="T9833">
        <v>7</v>
      </c>
      <c r="U9833">
        <v>0.6</v>
      </c>
      <c r="V9833">
        <v>-2.5872000000000011</v>
      </c>
    </row>
    <row r="9834" spans="1:22" x14ac:dyDescent="0.25">
      <c r="A9834">
        <v>9833</v>
      </c>
      <c r="B9834" t="s">
        <v>10853</v>
      </c>
      <c r="C9834">
        <v>2011</v>
      </c>
      <c r="D9834" s="1">
        <v>40681</v>
      </c>
      <c r="E9834" s="1">
        <v>40685</v>
      </c>
      <c r="F9834" t="s">
        <v>23</v>
      </c>
      <c r="G9834" t="s">
        <v>5920</v>
      </c>
      <c r="H9834" t="s">
        <v>5921</v>
      </c>
      <c r="I9834" t="s">
        <v>26</v>
      </c>
      <c r="J9834" t="s">
        <v>27</v>
      </c>
      <c r="K9834" t="s">
        <v>815</v>
      </c>
      <c r="L9834" t="s">
        <v>104</v>
      </c>
      <c r="M9834">
        <v>75220</v>
      </c>
      <c r="N9834" t="s">
        <v>105</v>
      </c>
      <c r="O9834" t="s">
        <v>4179</v>
      </c>
      <c r="P9834" t="s">
        <v>46</v>
      </c>
      <c r="Q9834" t="s">
        <v>90</v>
      </c>
      <c r="R9834" t="s">
        <v>4180</v>
      </c>
      <c r="S9834">
        <v>3.9840000000000004</v>
      </c>
      <c r="T9834">
        <v>1</v>
      </c>
      <c r="U9834">
        <v>0.2</v>
      </c>
      <c r="V9834">
        <v>1.4442000000000004</v>
      </c>
    </row>
    <row r="9835" spans="1:22" x14ac:dyDescent="0.25">
      <c r="A9835">
        <v>9834</v>
      </c>
      <c r="B9835" t="s">
        <v>10854</v>
      </c>
      <c r="C9835">
        <v>2014</v>
      </c>
      <c r="D9835" s="1">
        <v>41897</v>
      </c>
      <c r="E9835" s="1">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895.94400000000019</v>
      </c>
      <c r="T9835">
        <v>7</v>
      </c>
      <c r="U9835">
        <v>0.2</v>
      </c>
      <c r="V9835">
        <v>190.38810000000001</v>
      </c>
    </row>
    <row r="9836" spans="1:22" x14ac:dyDescent="0.25">
      <c r="A9836">
        <v>9835</v>
      </c>
      <c r="B9836" t="s">
        <v>10855</v>
      </c>
      <c r="C9836">
        <v>2013</v>
      </c>
      <c r="D9836" s="1">
        <v>41558</v>
      </c>
      <c r="E9836" s="1">
        <v>41560</v>
      </c>
      <c r="F9836" t="s">
        <v>188</v>
      </c>
      <c r="G9836" t="s">
        <v>5054</v>
      </c>
      <c r="H9836" t="s">
        <v>5055</v>
      </c>
      <c r="I9836" t="s">
        <v>26</v>
      </c>
      <c r="J9836" t="s">
        <v>27</v>
      </c>
      <c r="K9836" t="s">
        <v>3289</v>
      </c>
      <c r="L9836" t="s">
        <v>104</v>
      </c>
      <c r="M9836">
        <v>77571</v>
      </c>
      <c r="N9836" t="s">
        <v>105</v>
      </c>
      <c r="O9836" t="s">
        <v>6134</v>
      </c>
      <c r="P9836" t="s">
        <v>32</v>
      </c>
      <c r="Q9836" t="s">
        <v>65</v>
      </c>
      <c r="R9836" t="s">
        <v>6135</v>
      </c>
      <c r="S9836">
        <v>14</v>
      </c>
      <c r="T9836">
        <v>4</v>
      </c>
      <c r="U9836">
        <v>0.6</v>
      </c>
      <c r="V9836">
        <v>-6.2999999999999972</v>
      </c>
    </row>
    <row r="9837" spans="1:22" x14ac:dyDescent="0.25">
      <c r="A9837">
        <v>9836</v>
      </c>
      <c r="B9837" t="s">
        <v>10855</v>
      </c>
      <c r="C9837">
        <v>2013</v>
      </c>
      <c r="D9837" s="1">
        <v>41558</v>
      </c>
      <c r="E9837" s="1">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16.391999999999996</v>
      </c>
      <c r="T9837">
        <v>2</v>
      </c>
      <c r="U9837">
        <v>0.8</v>
      </c>
      <c r="V9837">
        <v>-26.227200000000003</v>
      </c>
    </row>
    <row r="9838" spans="1:22" x14ac:dyDescent="0.25">
      <c r="A9838">
        <v>9837</v>
      </c>
      <c r="B9838" t="s">
        <v>10856</v>
      </c>
      <c r="C9838">
        <v>2013</v>
      </c>
      <c r="D9838" s="1">
        <v>41543</v>
      </c>
      <c r="E9838" s="1">
        <v>41549</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5.1229999999999993</v>
      </c>
    </row>
    <row r="9839" spans="1:22" x14ac:dyDescent="0.25">
      <c r="A9839">
        <v>9838</v>
      </c>
      <c r="B9839" t="s">
        <v>10856</v>
      </c>
      <c r="C9839">
        <v>2013</v>
      </c>
      <c r="D9839" s="1">
        <v>41543</v>
      </c>
      <c r="E9839" s="1">
        <v>41549</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x14ac:dyDescent="0.25">
      <c r="A9840">
        <v>9839</v>
      </c>
      <c r="B9840" t="s">
        <v>10856</v>
      </c>
      <c r="C9840">
        <v>2013</v>
      </c>
      <c r="D9840" s="1">
        <v>41543</v>
      </c>
      <c r="E9840" s="1">
        <v>41549</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x14ac:dyDescent="0.25">
      <c r="A9841">
        <v>9840</v>
      </c>
      <c r="B9841" t="s">
        <v>10856</v>
      </c>
      <c r="C9841">
        <v>2013</v>
      </c>
      <c r="D9841" s="1">
        <v>41543</v>
      </c>
      <c r="E9841" s="1">
        <v>41549</v>
      </c>
      <c r="F9841" t="s">
        <v>50</v>
      </c>
      <c r="G9841" t="s">
        <v>2450</v>
      </c>
      <c r="H9841" t="s">
        <v>2451</v>
      </c>
      <c r="I9841" t="s">
        <v>26</v>
      </c>
      <c r="J9841" t="s">
        <v>27</v>
      </c>
      <c r="K9841" t="s">
        <v>1173</v>
      </c>
      <c r="L9841" t="s">
        <v>43</v>
      </c>
      <c r="M9841">
        <v>90805</v>
      </c>
      <c r="N9841" t="s">
        <v>44</v>
      </c>
      <c r="O9841" t="s">
        <v>7662</v>
      </c>
      <c r="P9841" t="s">
        <v>71</v>
      </c>
      <c r="Q9841" t="s">
        <v>1216</v>
      </c>
      <c r="R9841" t="s">
        <v>7663</v>
      </c>
      <c r="S9841">
        <v>479.97600000000006</v>
      </c>
      <c r="T9841">
        <v>3</v>
      </c>
      <c r="U9841">
        <v>0.2</v>
      </c>
      <c r="V9841">
        <v>161.99189999999999</v>
      </c>
    </row>
    <row r="9842" spans="1:22" x14ac:dyDescent="0.25">
      <c r="A9842">
        <v>9841</v>
      </c>
      <c r="B9842" t="s">
        <v>10856</v>
      </c>
      <c r="C9842">
        <v>2013</v>
      </c>
      <c r="D9842" s="1">
        <v>41543</v>
      </c>
      <c r="E9842" s="1">
        <v>41549</v>
      </c>
      <c r="F9842" t="s">
        <v>50</v>
      </c>
      <c r="G9842" t="s">
        <v>2450</v>
      </c>
      <c r="H9842" t="s">
        <v>2451</v>
      </c>
      <c r="I9842" t="s">
        <v>26</v>
      </c>
      <c r="J9842" t="s">
        <v>27</v>
      </c>
      <c r="K9842" t="s">
        <v>1173</v>
      </c>
      <c r="L9842" t="s">
        <v>43</v>
      </c>
      <c r="M9842">
        <v>90805</v>
      </c>
      <c r="N9842" t="s">
        <v>44</v>
      </c>
      <c r="O9842" t="s">
        <v>7877</v>
      </c>
      <c r="P9842" t="s">
        <v>71</v>
      </c>
      <c r="Q9842" t="s">
        <v>72</v>
      </c>
      <c r="R9842" t="s">
        <v>7878</v>
      </c>
      <c r="S9842">
        <v>44.736000000000004</v>
      </c>
      <c r="T9842">
        <v>8</v>
      </c>
      <c r="U9842">
        <v>0.2</v>
      </c>
      <c r="V9842">
        <v>4.4736000000000011</v>
      </c>
    </row>
    <row r="9843" spans="1:22" x14ac:dyDescent="0.25">
      <c r="A9843">
        <v>9842</v>
      </c>
      <c r="B9843" t="s">
        <v>10856</v>
      </c>
      <c r="C9843">
        <v>2013</v>
      </c>
      <c r="D9843" s="1">
        <v>41543</v>
      </c>
      <c r="E9843" s="1">
        <v>41549</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1.6703999999999999</v>
      </c>
    </row>
    <row r="9844" spans="1:22" x14ac:dyDescent="0.25">
      <c r="A9844">
        <v>9843</v>
      </c>
      <c r="B9844" t="s">
        <v>10856</v>
      </c>
      <c r="C9844">
        <v>2013</v>
      </c>
      <c r="D9844" s="1">
        <v>41543</v>
      </c>
      <c r="E9844" s="1">
        <v>41549</v>
      </c>
      <c r="F9844" t="s">
        <v>50</v>
      </c>
      <c r="G9844" t="s">
        <v>2450</v>
      </c>
      <c r="H9844" t="s">
        <v>2451</v>
      </c>
      <c r="I9844" t="s">
        <v>26</v>
      </c>
      <c r="J9844" t="s">
        <v>27</v>
      </c>
      <c r="K9844" t="s">
        <v>1173</v>
      </c>
      <c r="L9844" t="s">
        <v>43</v>
      </c>
      <c r="M9844">
        <v>90805</v>
      </c>
      <c r="N9844" t="s">
        <v>44</v>
      </c>
      <c r="O9844" t="s">
        <v>2580</v>
      </c>
      <c r="P9844" t="s">
        <v>32</v>
      </c>
      <c r="Q9844" t="s">
        <v>36</v>
      </c>
      <c r="R9844" t="s">
        <v>2581</v>
      </c>
      <c r="S9844">
        <v>483.13599999999997</v>
      </c>
      <c r="T9844">
        <v>4</v>
      </c>
      <c r="U9844">
        <v>0.2</v>
      </c>
      <c r="V9844">
        <v>60.391999999999939</v>
      </c>
    </row>
    <row r="9845" spans="1:22" x14ac:dyDescent="0.25">
      <c r="A9845">
        <v>9844</v>
      </c>
      <c r="B9845" t="s">
        <v>10857</v>
      </c>
      <c r="C9845">
        <v>2011</v>
      </c>
      <c r="D9845" s="1">
        <v>40697</v>
      </c>
      <c r="E9845" s="1">
        <v>40700</v>
      </c>
      <c r="F9845" t="s">
        <v>188</v>
      </c>
      <c r="G9845" t="s">
        <v>6271</v>
      </c>
      <c r="H9845" t="s">
        <v>6272</v>
      </c>
      <c r="I9845" t="s">
        <v>26</v>
      </c>
      <c r="J9845" t="s">
        <v>27</v>
      </c>
      <c r="K9845" t="s">
        <v>357</v>
      </c>
      <c r="L9845" t="s">
        <v>211</v>
      </c>
      <c r="M9845">
        <v>62521</v>
      </c>
      <c r="N9845" t="s">
        <v>105</v>
      </c>
      <c r="O9845" t="s">
        <v>4565</v>
      </c>
      <c r="P9845" t="s">
        <v>46</v>
      </c>
      <c r="Q9845" t="s">
        <v>47</v>
      </c>
      <c r="R9845" t="s">
        <v>4566</v>
      </c>
      <c r="S9845">
        <v>15.936000000000002</v>
      </c>
      <c r="T9845">
        <v>4</v>
      </c>
      <c r="U9845">
        <v>0.2</v>
      </c>
      <c r="V9845">
        <v>5.1791999999999998</v>
      </c>
    </row>
    <row r="9846" spans="1:22" x14ac:dyDescent="0.25">
      <c r="A9846">
        <v>9845</v>
      </c>
      <c r="B9846" t="s">
        <v>10857</v>
      </c>
      <c r="C9846">
        <v>2011</v>
      </c>
      <c r="D9846" s="1">
        <v>40697</v>
      </c>
      <c r="E9846" s="1">
        <v>40700</v>
      </c>
      <c r="F9846" t="s">
        <v>188</v>
      </c>
      <c r="G9846" t="s">
        <v>6271</v>
      </c>
      <c r="H9846" t="s">
        <v>6272</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x14ac:dyDescent="0.25">
      <c r="A9847">
        <v>9846</v>
      </c>
      <c r="B9847" t="s">
        <v>10857</v>
      </c>
      <c r="C9847">
        <v>2011</v>
      </c>
      <c r="D9847" s="1">
        <v>40697</v>
      </c>
      <c r="E9847" s="1">
        <v>40700</v>
      </c>
      <c r="F9847" t="s">
        <v>188</v>
      </c>
      <c r="G9847" t="s">
        <v>6271</v>
      </c>
      <c r="H9847" t="s">
        <v>6272</v>
      </c>
      <c r="I9847" t="s">
        <v>26</v>
      </c>
      <c r="J9847" t="s">
        <v>27</v>
      </c>
      <c r="K9847" t="s">
        <v>357</v>
      </c>
      <c r="L9847" t="s">
        <v>211</v>
      </c>
      <c r="M9847">
        <v>62521</v>
      </c>
      <c r="N9847" t="s">
        <v>105</v>
      </c>
      <c r="O9847" t="s">
        <v>4495</v>
      </c>
      <c r="P9847" t="s">
        <v>46</v>
      </c>
      <c r="Q9847" t="s">
        <v>59</v>
      </c>
      <c r="R9847" t="s">
        <v>4496</v>
      </c>
      <c r="S9847">
        <v>132.696</v>
      </c>
      <c r="T9847">
        <v>3</v>
      </c>
      <c r="U9847">
        <v>0.2</v>
      </c>
      <c r="V9847">
        <v>9.9521999999999977</v>
      </c>
    </row>
    <row r="9848" spans="1:22" x14ac:dyDescent="0.25">
      <c r="A9848">
        <v>9847</v>
      </c>
      <c r="B9848" t="s">
        <v>10858</v>
      </c>
      <c r="C9848">
        <v>2014</v>
      </c>
      <c r="D9848" s="1">
        <v>41885</v>
      </c>
      <c r="E9848" s="1">
        <v>41887</v>
      </c>
      <c r="F9848" t="s">
        <v>23</v>
      </c>
      <c r="G9848" t="s">
        <v>8227</v>
      </c>
      <c r="H9848" t="s">
        <v>8228</v>
      </c>
      <c r="I9848" t="s">
        <v>102</v>
      </c>
      <c r="J9848" t="s">
        <v>27</v>
      </c>
      <c r="K9848" t="s">
        <v>42</v>
      </c>
      <c r="L9848" t="s">
        <v>43</v>
      </c>
      <c r="M9848">
        <v>90008</v>
      </c>
      <c r="N9848" t="s">
        <v>44</v>
      </c>
      <c r="O9848" t="s">
        <v>141</v>
      </c>
      <c r="P9848" t="s">
        <v>46</v>
      </c>
      <c r="Q9848" t="s">
        <v>78</v>
      </c>
      <c r="R9848" t="s">
        <v>142</v>
      </c>
      <c r="S9848">
        <v>43.099999999999994</v>
      </c>
      <c r="T9848">
        <v>5</v>
      </c>
      <c r="U9848">
        <v>0</v>
      </c>
      <c r="V9848">
        <v>11.206</v>
      </c>
    </row>
    <row r="9849" spans="1:22" x14ac:dyDescent="0.25">
      <c r="A9849">
        <v>9848</v>
      </c>
      <c r="B9849" t="s">
        <v>10858</v>
      </c>
      <c r="C9849">
        <v>2014</v>
      </c>
      <c r="D9849" s="1">
        <v>41885</v>
      </c>
      <c r="E9849" s="1">
        <v>41887</v>
      </c>
      <c r="F9849" t="s">
        <v>23</v>
      </c>
      <c r="G9849" t="s">
        <v>8227</v>
      </c>
      <c r="H9849" t="s">
        <v>8228</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x14ac:dyDescent="0.25">
      <c r="A9850">
        <v>9849</v>
      </c>
      <c r="B9850" t="s">
        <v>10858</v>
      </c>
      <c r="C9850">
        <v>2014</v>
      </c>
      <c r="D9850" s="1">
        <v>41885</v>
      </c>
      <c r="E9850" s="1">
        <v>41887</v>
      </c>
      <c r="F9850" t="s">
        <v>23</v>
      </c>
      <c r="G9850" t="s">
        <v>8227</v>
      </c>
      <c r="H9850" t="s">
        <v>8228</v>
      </c>
      <c r="I9850" t="s">
        <v>102</v>
      </c>
      <c r="J9850" t="s">
        <v>27</v>
      </c>
      <c r="K9850" t="s">
        <v>42</v>
      </c>
      <c r="L9850" t="s">
        <v>43</v>
      </c>
      <c r="M9850">
        <v>90008</v>
      </c>
      <c r="N9850" t="s">
        <v>44</v>
      </c>
      <c r="O9850" t="s">
        <v>3144</v>
      </c>
      <c r="P9850" t="s">
        <v>46</v>
      </c>
      <c r="Q9850" t="s">
        <v>75</v>
      </c>
      <c r="R9850" t="s">
        <v>3145</v>
      </c>
      <c r="S9850">
        <v>147.91999999999999</v>
      </c>
      <c r="T9850">
        <v>5</v>
      </c>
      <c r="U9850">
        <v>0.2</v>
      </c>
      <c r="V9850">
        <v>46.224999999999987</v>
      </c>
    </row>
    <row r="9851" spans="1:22" x14ac:dyDescent="0.25">
      <c r="A9851">
        <v>9850</v>
      </c>
      <c r="B9851" t="s">
        <v>10859</v>
      </c>
      <c r="C9851">
        <v>2011</v>
      </c>
      <c r="D9851" s="1">
        <v>40645</v>
      </c>
      <c r="E9851" s="1">
        <v>40651</v>
      </c>
      <c r="F9851" t="s">
        <v>50</v>
      </c>
      <c r="G9851" t="s">
        <v>4764</v>
      </c>
      <c r="H9851" t="s">
        <v>4765</v>
      </c>
      <c r="I9851" t="s">
        <v>41</v>
      </c>
      <c r="J9851" t="s">
        <v>27</v>
      </c>
      <c r="K9851" t="s">
        <v>10841</v>
      </c>
      <c r="L9851" t="s">
        <v>43</v>
      </c>
      <c r="M9851">
        <v>95240</v>
      </c>
      <c r="N9851" t="s">
        <v>44</v>
      </c>
      <c r="O9851" t="s">
        <v>6845</v>
      </c>
      <c r="P9851" t="s">
        <v>46</v>
      </c>
      <c r="Q9851" t="s">
        <v>68</v>
      </c>
      <c r="R9851" t="s">
        <v>6846</v>
      </c>
      <c r="S9851">
        <v>39.68</v>
      </c>
      <c r="T9851">
        <v>2</v>
      </c>
      <c r="U9851">
        <v>0</v>
      </c>
      <c r="V9851">
        <v>16.268800000000002</v>
      </c>
    </row>
    <row r="9852" spans="1:22" x14ac:dyDescent="0.25">
      <c r="A9852">
        <v>9851</v>
      </c>
      <c r="B9852" t="s">
        <v>10860</v>
      </c>
      <c r="C9852">
        <v>2013</v>
      </c>
      <c r="D9852" s="1">
        <v>41397</v>
      </c>
      <c r="E9852" s="1">
        <v>41401</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x14ac:dyDescent="0.25">
      <c r="A9853">
        <v>9852</v>
      </c>
      <c r="B9853" t="s">
        <v>10860</v>
      </c>
      <c r="C9853">
        <v>2013</v>
      </c>
      <c r="D9853" s="1">
        <v>41397</v>
      </c>
      <c r="E9853" s="1">
        <v>41401</v>
      </c>
      <c r="F9853" t="s">
        <v>50</v>
      </c>
      <c r="G9853" t="s">
        <v>4764</v>
      </c>
      <c r="H9853" t="s">
        <v>4765</v>
      </c>
      <c r="I9853" t="s">
        <v>41</v>
      </c>
      <c r="J9853" t="s">
        <v>27</v>
      </c>
      <c r="K9853" t="s">
        <v>266</v>
      </c>
      <c r="L9853" t="s">
        <v>267</v>
      </c>
      <c r="M9853">
        <v>10009</v>
      </c>
      <c r="N9853" t="s">
        <v>148</v>
      </c>
      <c r="O9853" t="s">
        <v>1722</v>
      </c>
      <c r="P9853" t="s">
        <v>46</v>
      </c>
      <c r="Q9853" t="s">
        <v>75</v>
      </c>
      <c r="R9853" t="s">
        <v>1723</v>
      </c>
      <c r="S9853">
        <v>90.480000000000018</v>
      </c>
      <c r="T9853">
        <v>3</v>
      </c>
      <c r="U9853">
        <v>0.2</v>
      </c>
      <c r="V9853">
        <v>33.93</v>
      </c>
    </row>
    <row r="9854" spans="1:22" x14ac:dyDescent="0.25">
      <c r="A9854">
        <v>9853</v>
      </c>
      <c r="B9854" t="s">
        <v>10860</v>
      </c>
      <c r="C9854">
        <v>2013</v>
      </c>
      <c r="D9854" s="1">
        <v>41397</v>
      </c>
      <c r="E9854" s="1">
        <v>41401</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x14ac:dyDescent="0.25">
      <c r="A9855">
        <v>9854</v>
      </c>
      <c r="B9855" t="s">
        <v>10860</v>
      </c>
      <c r="C9855">
        <v>2013</v>
      </c>
      <c r="D9855" s="1">
        <v>41397</v>
      </c>
      <c r="E9855" s="1">
        <v>41401</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x14ac:dyDescent="0.25">
      <c r="A9856">
        <v>9855</v>
      </c>
      <c r="B9856" t="s">
        <v>10861</v>
      </c>
      <c r="C9856">
        <v>2014</v>
      </c>
      <c r="D9856" s="1">
        <v>41810</v>
      </c>
      <c r="E9856" s="1">
        <v>41814</v>
      </c>
      <c r="F9856" t="s">
        <v>50</v>
      </c>
      <c r="G9856" t="s">
        <v>5920</v>
      </c>
      <c r="H9856" t="s">
        <v>5921</v>
      </c>
      <c r="I9856" t="s">
        <v>26</v>
      </c>
      <c r="J9856" t="s">
        <v>27</v>
      </c>
      <c r="K9856" t="s">
        <v>127</v>
      </c>
      <c r="L9856" t="s">
        <v>43</v>
      </c>
      <c r="M9856">
        <v>94109</v>
      </c>
      <c r="N9856" t="s">
        <v>44</v>
      </c>
      <c r="O9856" t="s">
        <v>7025</v>
      </c>
      <c r="P9856" t="s">
        <v>32</v>
      </c>
      <c r="Q9856" t="s">
        <v>65</v>
      </c>
      <c r="R9856" t="s">
        <v>7026</v>
      </c>
      <c r="S9856">
        <v>50.32</v>
      </c>
      <c r="T9856">
        <v>4</v>
      </c>
      <c r="U9856">
        <v>0</v>
      </c>
      <c r="V9856">
        <v>21.134400000000003</v>
      </c>
    </row>
    <row r="9857" spans="1:22" x14ac:dyDescent="0.25">
      <c r="A9857">
        <v>9856</v>
      </c>
      <c r="B9857" t="s">
        <v>10861</v>
      </c>
      <c r="C9857">
        <v>2014</v>
      </c>
      <c r="D9857" s="1">
        <v>41810</v>
      </c>
      <c r="E9857" s="1">
        <v>41814</v>
      </c>
      <c r="F9857" t="s">
        <v>50</v>
      </c>
      <c r="G9857" t="s">
        <v>5920</v>
      </c>
      <c r="H9857" t="s">
        <v>5921</v>
      </c>
      <c r="I9857" t="s">
        <v>26</v>
      </c>
      <c r="J9857" t="s">
        <v>27</v>
      </c>
      <c r="K9857" t="s">
        <v>127</v>
      </c>
      <c r="L9857" t="s">
        <v>43</v>
      </c>
      <c r="M9857">
        <v>94109</v>
      </c>
      <c r="N9857" t="s">
        <v>44</v>
      </c>
      <c r="O9857" t="s">
        <v>6338</v>
      </c>
      <c r="P9857" t="s">
        <v>46</v>
      </c>
      <c r="Q9857" t="s">
        <v>90</v>
      </c>
      <c r="R9857" t="s">
        <v>6339</v>
      </c>
      <c r="S9857">
        <v>24.56</v>
      </c>
      <c r="T9857">
        <v>2</v>
      </c>
      <c r="U9857">
        <v>0</v>
      </c>
      <c r="V9857">
        <v>11.543199999999999</v>
      </c>
    </row>
    <row r="9858" spans="1:22" x14ac:dyDescent="0.25">
      <c r="A9858">
        <v>9857</v>
      </c>
      <c r="B9858" t="s">
        <v>10862</v>
      </c>
      <c r="C9858">
        <v>2011</v>
      </c>
      <c r="D9858" s="1">
        <v>40853</v>
      </c>
      <c r="E9858" s="1">
        <v>40858</v>
      </c>
      <c r="F9858" t="s">
        <v>50</v>
      </c>
      <c r="G9858" t="s">
        <v>5920</v>
      </c>
      <c r="H9858" t="s">
        <v>5921</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x14ac:dyDescent="0.25">
      <c r="A9859">
        <v>9858</v>
      </c>
      <c r="B9859" t="s">
        <v>10863</v>
      </c>
      <c r="C9859">
        <v>2012</v>
      </c>
      <c r="D9859" s="1">
        <v>40994</v>
      </c>
      <c r="E9859" s="1">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x14ac:dyDescent="0.25">
      <c r="A9860">
        <v>9859</v>
      </c>
      <c r="B9860" t="s">
        <v>10864</v>
      </c>
      <c r="C9860">
        <v>2014</v>
      </c>
      <c r="D9860" s="1">
        <v>41654</v>
      </c>
      <c r="E9860" s="1">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17.523999999999997</v>
      </c>
    </row>
    <row r="9861" spans="1:22" x14ac:dyDescent="0.25">
      <c r="A9861">
        <v>9860</v>
      </c>
      <c r="B9861" t="s">
        <v>10864</v>
      </c>
      <c r="C9861">
        <v>2014</v>
      </c>
      <c r="D9861" s="1">
        <v>41654</v>
      </c>
      <c r="E9861" s="1">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x14ac:dyDescent="0.25">
      <c r="A9862">
        <v>9861</v>
      </c>
      <c r="B9862" t="s">
        <v>10864</v>
      </c>
      <c r="C9862">
        <v>2014</v>
      </c>
      <c r="D9862" s="1">
        <v>41654</v>
      </c>
      <c r="E9862" s="1">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1.3559999999999945</v>
      </c>
    </row>
    <row r="9863" spans="1:22" x14ac:dyDescent="0.25">
      <c r="A9863">
        <v>9862</v>
      </c>
      <c r="B9863" t="s">
        <v>10864</v>
      </c>
      <c r="C9863">
        <v>2014</v>
      </c>
      <c r="D9863" s="1">
        <v>41654</v>
      </c>
      <c r="E9863" s="1">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5.2528000000000006</v>
      </c>
    </row>
    <row r="9864" spans="1:22" x14ac:dyDescent="0.25">
      <c r="A9864">
        <v>9863</v>
      </c>
      <c r="B9864" t="s">
        <v>10864</v>
      </c>
      <c r="C9864">
        <v>2014</v>
      </c>
      <c r="D9864" s="1">
        <v>41654</v>
      </c>
      <c r="E9864" s="1">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2.5451999999999995</v>
      </c>
    </row>
    <row r="9865" spans="1:22" x14ac:dyDescent="0.25">
      <c r="A9865">
        <v>9864</v>
      </c>
      <c r="B9865" t="s">
        <v>10864</v>
      </c>
      <c r="C9865">
        <v>2014</v>
      </c>
      <c r="D9865" s="1">
        <v>41654</v>
      </c>
      <c r="E9865" s="1">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5.5565999999999995</v>
      </c>
    </row>
    <row r="9866" spans="1:22" x14ac:dyDescent="0.25">
      <c r="A9866">
        <v>9865</v>
      </c>
      <c r="B9866" t="s">
        <v>10864</v>
      </c>
      <c r="C9866">
        <v>2014</v>
      </c>
      <c r="D9866" s="1">
        <v>41654</v>
      </c>
      <c r="E9866" s="1">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70.312000000000012</v>
      </c>
    </row>
    <row r="9867" spans="1:22" x14ac:dyDescent="0.25">
      <c r="A9867">
        <v>9866</v>
      </c>
      <c r="B9867" t="s">
        <v>10864</v>
      </c>
      <c r="C9867">
        <v>2014</v>
      </c>
      <c r="D9867" s="1">
        <v>41654</v>
      </c>
      <c r="E9867" s="1">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x14ac:dyDescent="0.25">
      <c r="A9868">
        <v>9867</v>
      </c>
      <c r="B9868" t="s">
        <v>10865</v>
      </c>
      <c r="C9868">
        <v>2012</v>
      </c>
      <c r="D9868" s="1">
        <v>40994</v>
      </c>
      <c r="E9868" s="1">
        <v>40996</v>
      </c>
      <c r="F9868" t="s">
        <v>23</v>
      </c>
      <c r="G9868" t="s">
        <v>3518</v>
      </c>
      <c r="H9868" t="s">
        <v>3519</v>
      </c>
      <c r="I9868" t="s">
        <v>41</v>
      </c>
      <c r="J9868" t="s">
        <v>27</v>
      </c>
      <c r="K9868" t="s">
        <v>266</v>
      </c>
      <c r="L9868" t="s">
        <v>267</v>
      </c>
      <c r="M9868">
        <v>10009</v>
      </c>
      <c r="N9868" t="s">
        <v>148</v>
      </c>
      <c r="O9868" t="s">
        <v>6093</v>
      </c>
      <c r="P9868" t="s">
        <v>46</v>
      </c>
      <c r="Q9868" t="s">
        <v>59</v>
      </c>
      <c r="R9868" t="s">
        <v>6094</v>
      </c>
      <c r="S9868">
        <v>1085.42</v>
      </c>
      <c r="T9868">
        <v>7</v>
      </c>
      <c r="U9868">
        <v>0</v>
      </c>
      <c r="V9868">
        <v>282.20920000000001</v>
      </c>
    </row>
    <row r="9869" spans="1:22" x14ac:dyDescent="0.25">
      <c r="A9869">
        <v>9868</v>
      </c>
      <c r="B9869" t="s">
        <v>10865</v>
      </c>
      <c r="C9869">
        <v>2012</v>
      </c>
      <c r="D9869" s="1">
        <v>40994</v>
      </c>
      <c r="E9869" s="1">
        <v>40996</v>
      </c>
      <c r="F9869" t="s">
        <v>23</v>
      </c>
      <c r="G9869" t="s">
        <v>3518</v>
      </c>
      <c r="H9869" t="s">
        <v>3519</v>
      </c>
      <c r="I9869" t="s">
        <v>41</v>
      </c>
      <c r="J9869" t="s">
        <v>27</v>
      </c>
      <c r="K9869" t="s">
        <v>266</v>
      </c>
      <c r="L9869" t="s">
        <v>267</v>
      </c>
      <c r="M9869">
        <v>10009</v>
      </c>
      <c r="N9869" t="s">
        <v>148</v>
      </c>
      <c r="O9869" t="s">
        <v>6505</v>
      </c>
      <c r="P9869" t="s">
        <v>46</v>
      </c>
      <c r="Q9869" t="s">
        <v>78</v>
      </c>
      <c r="R9869" t="s">
        <v>6506</v>
      </c>
      <c r="S9869">
        <v>13.11</v>
      </c>
      <c r="T9869">
        <v>3</v>
      </c>
      <c r="U9869">
        <v>0</v>
      </c>
      <c r="V9869">
        <v>3.4086000000000003</v>
      </c>
    </row>
    <row r="9870" spans="1:22" x14ac:dyDescent="0.25">
      <c r="A9870">
        <v>9869</v>
      </c>
      <c r="B9870" t="s">
        <v>10866</v>
      </c>
      <c r="C9870">
        <v>2011</v>
      </c>
      <c r="D9870" s="1">
        <v>40848</v>
      </c>
      <c r="E9870" s="1">
        <v>40850</v>
      </c>
      <c r="F9870" t="s">
        <v>188</v>
      </c>
      <c r="G9870" t="s">
        <v>895</v>
      </c>
      <c r="H9870" t="s">
        <v>896</v>
      </c>
      <c r="I9870" t="s">
        <v>41</v>
      </c>
      <c r="J9870" t="s">
        <v>27</v>
      </c>
      <c r="K9870" t="s">
        <v>10867</v>
      </c>
      <c r="L9870" t="s">
        <v>498</v>
      </c>
      <c r="M9870">
        <v>45040</v>
      </c>
      <c r="N9870" t="s">
        <v>148</v>
      </c>
      <c r="O9870" t="s">
        <v>2307</v>
      </c>
      <c r="P9870" t="s">
        <v>32</v>
      </c>
      <c r="Q9870" t="s">
        <v>65</v>
      </c>
      <c r="R9870" t="s">
        <v>2308</v>
      </c>
      <c r="S9870">
        <v>68.703999999999994</v>
      </c>
      <c r="T9870">
        <v>2</v>
      </c>
      <c r="U9870">
        <v>0.2</v>
      </c>
      <c r="V9870">
        <v>16.317200000000003</v>
      </c>
    </row>
    <row r="9871" spans="1:22" x14ac:dyDescent="0.25">
      <c r="A9871">
        <v>9870</v>
      </c>
      <c r="B9871" t="s">
        <v>10866</v>
      </c>
      <c r="C9871">
        <v>2011</v>
      </c>
      <c r="D9871" s="1">
        <v>40848</v>
      </c>
      <c r="E9871" s="1">
        <v>40850</v>
      </c>
      <c r="F9871" t="s">
        <v>188</v>
      </c>
      <c r="G9871" t="s">
        <v>895</v>
      </c>
      <c r="H9871" t="s">
        <v>896</v>
      </c>
      <c r="I9871" t="s">
        <v>41</v>
      </c>
      <c r="J9871" t="s">
        <v>27</v>
      </c>
      <c r="K9871" t="s">
        <v>10867</v>
      </c>
      <c r="L9871" t="s">
        <v>498</v>
      </c>
      <c r="M9871">
        <v>45040</v>
      </c>
      <c r="N9871" t="s">
        <v>148</v>
      </c>
      <c r="O9871" t="s">
        <v>6931</v>
      </c>
      <c r="P9871" t="s">
        <v>46</v>
      </c>
      <c r="Q9871" t="s">
        <v>75</v>
      </c>
      <c r="R9871" t="s">
        <v>6932</v>
      </c>
      <c r="S9871">
        <v>3.1320000000000001</v>
      </c>
      <c r="T9871">
        <v>2</v>
      </c>
      <c r="U9871">
        <v>0.7</v>
      </c>
      <c r="V9871">
        <v>-2.6099999999999994</v>
      </c>
    </row>
    <row r="9872" spans="1:22" x14ac:dyDescent="0.25">
      <c r="A9872">
        <v>9871</v>
      </c>
      <c r="B9872" t="s">
        <v>10866</v>
      </c>
      <c r="C9872">
        <v>2011</v>
      </c>
      <c r="D9872" s="1">
        <v>40848</v>
      </c>
      <c r="E9872" s="1">
        <v>40850</v>
      </c>
      <c r="F9872" t="s">
        <v>188</v>
      </c>
      <c r="G9872" t="s">
        <v>895</v>
      </c>
      <c r="H9872" t="s">
        <v>896</v>
      </c>
      <c r="I9872" t="s">
        <v>41</v>
      </c>
      <c r="J9872" t="s">
        <v>27</v>
      </c>
      <c r="K9872" t="s">
        <v>10867</v>
      </c>
      <c r="L9872" t="s">
        <v>498</v>
      </c>
      <c r="M9872">
        <v>45040</v>
      </c>
      <c r="N9872" t="s">
        <v>148</v>
      </c>
      <c r="O9872" t="s">
        <v>1724</v>
      </c>
      <c r="P9872" t="s">
        <v>46</v>
      </c>
      <c r="Q9872" t="s">
        <v>75</v>
      </c>
      <c r="R9872" t="s">
        <v>1725</v>
      </c>
      <c r="S9872">
        <v>22.428000000000004</v>
      </c>
      <c r="T9872">
        <v>3</v>
      </c>
      <c r="U9872">
        <v>0.7</v>
      </c>
      <c r="V9872">
        <v>-17.942399999999992</v>
      </c>
    </row>
    <row r="9873" spans="1:22" x14ac:dyDescent="0.25">
      <c r="A9873">
        <v>9872</v>
      </c>
      <c r="B9873" t="s">
        <v>10868</v>
      </c>
      <c r="C9873">
        <v>2014</v>
      </c>
      <c r="D9873" s="1">
        <v>41919</v>
      </c>
      <c r="E9873" s="1">
        <v>41919</v>
      </c>
      <c r="F9873" t="s">
        <v>1290</v>
      </c>
      <c r="G9873" t="s">
        <v>6662</v>
      </c>
      <c r="H9873" t="s">
        <v>6663</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32.662799999999947</v>
      </c>
    </row>
    <row r="9874" spans="1:22" x14ac:dyDescent="0.25">
      <c r="A9874">
        <v>9873</v>
      </c>
      <c r="B9874" t="s">
        <v>10868</v>
      </c>
      <c r="C9874">
        <v>2014</v>
      </c>
      <c r="D9874" s="1">
        <v>41919</v>
      </c>
      <c r="E9874" s="1">
        <v>41919</v>
      </c>
      <c r="F9874" t="s">
        <v>1290</v>
      </c>
      <c r="G9874" t="s">
        <v>6662</v>
      </c>
      <c r="H9874" t="s">
        <v>6663</v>
      </c>
      <c r="I9874" t="s">
        <v>26</v>
      </c>
      <c r="J9874" t="s">
        <v>27</v>
      </c>
      <c r="K9874" t="s">
        <v>303</v>
      </c>
      <c r="L9874" t="s">
        <v>211</v>
      </c>
      <c r="M9874">
        <v>60623</v>
      </c>
      <c r="N9874" t="s">
        <v>105</v>
      </c>
      <c r="O9874" t="s">
        <v>3081</v>
      </c>
      <c r="P9874" t="s">
        <v>46</v>
      </c>
      <c r="Q9874" t="s">
        <v>68</v>
      </c>
      <c r="R9874" t="s">
        <v>186</v>
      </c>
      <c r="S9874">
        <v>19.152000000000001</v>
      </c>
      <c r="T9874">
        <v>2</v>
      </c>
      <c r="U9874">
        <v>0.2</v>
      </c>
      <c r="V9874">
        <v>1.1969999999999992</v>
      </c>
    </row>
    <row r="9875" spans="1:22" x14ac:dyDescent="0.25">
      <c r="A9875">
        <v>9874</v>
      </c>
      <c r="B9875" t="s">
        <v>10869</v>
      </c>
      <c r="C9875">
        <v>2013</v>
      </c>
      <c r="D9875" s="1">
        <v>41619</v>
      </c>
      <c r="E9875" s="1">
        <v>41623</v>
      </c>
      <c r="F9875" t="s">
        <v>50</v>
      </c>
      <c r="G9875" t="s">
        <v>2969</v>
      </c>
      <c r="H9875" t="s">
        <v>2970</v>
      </c>
      <c r="I9875" t="s">
        <v>102</v>
      </c>
      <c r="J9875" t="s">
        <v>27</v>
      </c>
      <c r="K9875" t="s">
        <v>266</v>
      </c>
      <c r="L9875" t="s">
        <v>267</v>
      </c>
      <c r="M9875">
        <v>10024</v>
      </c>
      <c r="N9875" t="s">
        <v>148</v>
      </c>
      <c r="O9875" t="s">
        <v>6483</v>
      </c>
      <c r="P9875" t="s">
        <v>46</v>
      </c>
      <c r="Q9875" t="s">
        <v>90</v>
      </c>
      <c r="R9875" t="s">
        <v>6484</v>
      </c>
      <c r="S9875">
        <v>6.48</v>
      </c>
      <c r="T9875">
        <v>1</v>
      </c>
      <c r="U9875">
        <v>0</v>
      </c>
      <c r="V9875">
        <v>3.1104000000000003</v>
      </c>
    </row>
    <row r="9876" spans="1:22" x14ac:dyDescent="0.25">
      <c r="A9876">
        <v>9875</v>
      </c>
      <c r="B9876" t="s">
        <v>10870</v>
      </c>
      <c r="C9876">
        <v>2013</v>
      </c>
      <c r="D9876" s="1">
        <v>41540</v>
      </c>
      <c r="E9876" s="1">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63.967999999999996</v>
      </c>
      <c r="T9876">
        <v>2</v>
      </c>
      <c r="U9876">
        <v>0.2</v>
      </c>
      <c r="V9876">
        <v>19.989999999999995</v>
      </c>
    </row>
    <row r="9877" spans="1:22" x14ac:dyDescent="0.25">
      <c r="A9877">
        <v>9876</v>
      </c>
      <c r="B9877" t="s">
        <v>10871</v>
      </c>
      <c r="C9877">
        <v>2012</v>
      </c>
      <c r="D9877" s="1">
        <v>41272</v>
      </c>
      <c r="E9877" s="1">
        <v>41279</v>
      </c>
      <c r="F9877" t="s">
        <v>50</v>
      </c>
      <c r="G9877" t="s">
        <v>1426</v>
      </c>
      <c r="H9877" t="s">
        <v>1427</v>
      </c>
      <c r="I9877" t="s">
        <v>26</v>
      </c>
      <c r="J9877" t="s">
        <v>27</v>
      </c>
      <c r="K9877" t="s">
        <v>266</v>
      </c>
      <c r="L9877" t="s">
        <v>267</v>
      </c>
      <c r="M9877">
        <v>10035</v>
      </c>
      <c r="N9877" t="s">
        <v>148</v>
      </c>
      <c r="O9877" t="s">
        <v>10326</v>
      </c>
      <c r="P9877" t="s">
        <v>46</v>
      </c>
      <c r="Q9877" t="s">
        <v>578</v>
      </c>
      <c r="R9877" t="s">
        <v>10327</v>
      </c>
      <c r="S9877">
        <v>6.36</v>
      </c>
      <c r="T9877">
        <v>2</v>
      </c>
      <c r="U9877">
        <v>0</v>
      </c>
      <c r="V9877">
        <v>6.3600000000000101E-2</v>
      </c>
    </row>
    <row r="9878" spans="1:22" x14ac:dyDescent="0.25">
      <c r="A9878">
        <v>9877</v>
      </c>
      <c r="B9878" t="s">
        <v>10872</v>
      </c>
      <c r="C9878">
        <v>2014</v>
      </c>
      <c r="D9878" s="1">
        <v>41750</v>
      </c>
      <c r="E9878" s="1">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848.5440000000001</v>
      </c>
      <c r="T9878">
        <v>4</v>
      </c>
      <c r="U9878">
        <v>0.2</v>
      </c>
      <c r="V9878">
        <v>-21.213600000000099</v>
      </c>
    </row>
    <row r="9879" spans="1:22" x14ac:dyDescent="0.25">
      <c r="A9879">
        <v>9878</v>
      </c>
      <c r="B9879" t="s">
        <v>10872</v>
      </c>
      <c r="C9879">
        <v>2014</v>
      </c>
      <c r="D9879" s="1">
        <v>41750</v>
      </c>
      <c r="E9879" s="1">
        <v>41751</v>
      </c>
      <c r="F9879" t="s">
        <v>188</v>
      </c>
      <c r="G9879" t="s">
        <v>4527</v>
      </c>
      <c r="H9879" t="s">
        <v>4528</v>
      </c>
      <c r="I9879" t="s">
        <v>102</v>
      </c>
      <c r="J9879" t="s">
        <v>27</v>
      </c>
      <c r="K9879" t="s">
        <v>2180</v>
      </c>
      <c r="L9879" t="s">
        <v>498</v>
      </c>
      <c r="M9879">
        <v>44105</v>
      </c>
      <c r="N9879" t="s">
        <v>148</v>
      </c>
      <c r="O9879" t="s">
        <v>6136</v>
      </c>
      <c r="P9879" t="s">
        <v>46</v>
      </c>
      <c r="Q9879" t="s">
        <v>75</v>
      </c>
      <c r="R9879" t="s">
        <v>6137</v>
      </c>
      <c r="S9879">
        <v>8.7000000000000011</v>
      </c>
      <c r="T9879">
        <v>5</v>
      </c>
      <c r="U9879">
        <v>0.7</v>
      </c>
      <c r="V9879">
        <v>-6.379999999999999</v>
      </c>
    </row>
    <row r="9880" spans="1:22" x14ac:dyDescent="0.25">
      <c r="A9880">
        <v>9879</v>
      </c>
      <c r="B9880" t="s">
        <v>10872</v>
      </c>
      <c r="C9880">
        <v>2014</v>
      </c>
      <c r="D9880" s="1">
        <v>41750</v>
      </c>
      <c r="E9880" s="1">
        <v>41751</v>
      </c>
      <c r="F9880" t="s">
        <v>188</v>
      </c>
      <c r="G9880" t="s">
        <v>4527</v>
      </c>
      <c r="H9880" t="s">
        <v>4528</v>
      </c>
      <c r="I9880" t="s">
        <v>102</v>
      </c>
      <c r="J9880" t="s">
        <v>27</v>
      </c>
      <c r="K9880" t="s">
        <v>2180</v>
      </c>
      <c r="L9880" t="s">
        <v>498</v>
      </c>
      <c r="M9880">
        <v>44105</v>
      </c>
      <c r="N9880" t="s">
        <v>148</v>
      </c>
      <c r="O9880" t="s">
        <v>8892</v>
      </c>
      <c r="P9880" t="s">
        <v>71</v>
      </c>
      <c r="Q9880" t="s">
        <v>72</v>
      </c>
      <c r="R9880" t="s">
        <v>8893</v>
      </c>
      <c r="S9880">
        <v>122.38199999999999</v>
      </c>
      <c r="T9880">
        <v>3</v>
      </c>
      <c r="U9880">
        <v>0.4</v>
      </c>
      <c r="V9880">
        <v>-24.476399999999998</v>
      </c>
    </row>
    <row r="9881" spans="1:22" x14ac:dyDescent="0.25">
      <c r="A9881">
        <v>9880</v>
      </c>
      <c r="B9881" t="s">
        <v>10873</v>
      </c>
      <c r="C9881">
        <v>2013</v>
      </c>
      <c r="D9881" s="1">
        <v>41508</v>
      </c>
      <c r="E9881" s="1">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63.685999999999979</v>
      </c>
    </row>
    <row r="9882" spans="1:22" x14ac:dyDescent="0.25">
      <c r="A9882">
        <v>9881</v>
      </c>
      <c r="B9882" t="s">
        <v>10874</v>
      </c>
      <c r="C9882">
        <v>2012</v>
      </c>
      <c r="D9882" s="1">
        <v>41058</v>
      </c>
      <c r="E9882" s="1">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28.706399999999991</v>
      </c>
    </row>
    <row r="9883" spans="1:22" x14ac:dyDescent="0.25">
      <c r="A9883">
        <v>9882</v>
      </c>
      <c r="B9883" t="s">
        <v>10875</v>
      </c>
      <c r="C9883">
        <v>2011</v>
      </c>
      <c r="D9883" s="1">
        <v>40767</v>
      </c>
      <c r="E9883" s="1">
        <v>40768</v>
      </c>
      <c r="F9883" t="s">
        <v>188</v>
      </c>
      <c r="G9883" t="s">
        <v>2720</v>
      </c>
      <c r="H9883" t="s">
        <v>2721</v>
      </c>
      <c r="I9883" t="s">
        <v>26</v>
      </c>
      <c r="J9883" t="s">
        <v>27</v>
      </c>
      <c r="K9883" t="s">
        <v>5674</v>
      </c>
      <c r="L9883" t="s">
        <v>1272</v>
      </c>
      <c r="M9883">
        <v>30188</v>
      </c>
      <c r="N9883" t="s">
        <v>30</v>
      </c>
      <c r="O9883" t="s">
        <v>2357</v>
      </c>
      <c r="P9883" t="s">
        <v>46</v>
      </c>
      <c r="Q9883" t="s">
        <v>75</v>
      </c>
      <c r="R9883" t="s">
        <v>2358</v>
      </c>
      <c r="S9883">
        <v>14.04</v>
      </c>
      <c r="T9883">
        <v>3</v>
      </c>
      <c r="U9883">
        <v>0</v>
      </c>
      <c r="V9883">
        <v>6.7392000000000003</v>
      </c>
    </row>
    <row r="9884" spans="1:22" x14ac:dyDescent="0.25">
      <c r="A9884">
        <v>9883</v>
      </c>
      <c r="B9884" t="s">
        <v>10875</v>
      </c>
      <c r="C9884">
        <v>2011</v>
      </c>
      <c r="D9884" s="1">
        <v>40767</v>
      </c>
      <c r="E9884" s="1">
        <v>40768</v>
      </c>
      <c r="F9884" t="s">
        <v>188</v>
      </c>
      <c r="G9884" t="s">
        <v>2720</v>
      </c>
      <c r="H9884" t="s">
        <v>2721</v>
      </c>
      <c r="I9884" t="s">
        <v>26</v>
      </c>
      <c r="J9884" t="s">
        <v>27</v>
      </c>
      <c r="K9884" t="s">
        <v>5674</v>
      </c>
      <c r="L9884" t="s">
        <v>1272</v>
      </c>
      <c r="M9884">
        <v>30188</v>
      </c>
      <c r="N9884" t="s">
        <v>30</v>
      </c>
      <c r="O9884" t="s">
        <v>3558</v>
      </c>
      <c r="P9884" t="s">
        <v>71</v>
      </c>
      <c r="Q9884" t="s">
        <v>161</v>
      </c>
      <c r="R9884" t="s">
        <v>3559</v>
      </c>
      <c r="S9884">
        <v>272.61</v>
      </c>
      <c r="T9884">
        <v>13</v>
      </c>
      <c r="U9884">
        <v>0</v>
      </c>
      <c r="V9884">
        <v>98.139599999999987</v>
      </c>
    </row>
    <row r="9885" spans="1:22" x14ac:dyDescent="0.25">
      <c r="A9885">
        <v>9884</v>
      </c>
      <c r="B9885" t="s">
        <v>10876</v>
      </c>
      <c r="C9885">
        <v>2011</v>
      </c>
      <c r="D9885" s="1">
        <v>40636</v>
      </c>
      <c r="E9885" s="1">
        <v>40641</v>
      </c>
      <c r="F9885" t="s">
        <v>50</v>
      </c>
      <c r="G9885" t="s">
        <v>6981</v>
      </c>
      <c r="H9885" t="s">
        <v>6982</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x14ac:dyDescent="0.25">
      <c r="A9886">
        <v>9885</v>
      </c>
      <c r="B9886" t="s">
        <v>10876</v>
      </c>
      <c r="C9886">
        <v>2011</v>
      </c>
      <c r="D9886" s="1">
        <v>40636</v>
      </c>
      <c r="E9886" s="1">
        <v>40641</v>
      </c>
      <c r="F9886" t="s">
        <v>50</v>
      </c>
      <c r="G9886" t="s">
        <v>6981</v>
      </c>
      <c r="H9886" t="s">
        <v>6982</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x14ac:dyDescent="0.25">
      <c r="A9887">
        <v>9886</v>
      </c>
      <c r="B9887" t="s">
        <v>10876</v>
      </c>
      <c r="C9887">
        <v>2011</v>
      </c>
      <c r="D9887" s="1">
        <v>40636</v>
      </c>
      <c r="E9887" s="1">
        <v>40641</v>
      </c>
      <c r="F9887" t="s">
        <v>50</v>
      </c>
      <c r="G9887" t="s">
        <v>6981</v>
      </c>
      <c r="H9887" t="s">
        <v>6982</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x14ac:dyDescent="0.25">
      <c r="A9888">
        <v>9887</v>
      </c>
      <c r="B9888" t="s">
        <v>10877</v>
      </c>
      <c r="C9888">
        <v>2011</v>
      </c>
      <c r="D9888" s="1">
        <v>40567</v>
      </c>
      <c r="E9888" s="1">
        <v>40571</v>
      </c>
      <c r="F9888" t="s">
        <v>50</v>
      </c>
      <c r="G9888" t="s">
        <v>5432</v>
      </c>
      <c r="H9888" t="s">
        <v>5433</v>
      </c>
      <c r="I9888" t="s">
        <v>26</v>
      </c>
      <c r="J9888" t="s">
        <v>27</v>
      </c>
      <c r="K9888" t="s">
        <v>4268</v>
      </c>
      <c r="L9888" t="s">
        <v>254</v>
      </c>
      <c r="M9888">
        <v>47905</v>
      </c>
      <c r="N9888" t="s">
        <v>105</v>
      </c>
      <c r="O9888" t="s">
        <v>1915</v>
      </c>
      <c r="P9888" t="s">
        <v>46</v>
      </c>
      <c r="Q9888" t="s">
        <v>269</v>
      </c>
      <c r="R9888" t="s">
        <v>1916</v>
      </c>
      <c r="S9888">
        <v>5.9399999999999995</v>
      </c>
      <c r="T9888">
        <v>3</v>
      </c>
      <c r="U9888">
        <v>0</v>
      </c>
      <c r="V9888">
        <v>0</v>
      </c>
    </row>
    <row r="9889" spans="1:22" x14ac:dyDescent="0.25">
      <c r="A9889">
        <v>9888</v>
      </c>
      <c r="B9889" t="s">
        <v>10878</v>
      </c>
      <c r="C9889">
        <v>2014</v>
      </c>
      <c r="D9889" s="1">
        <v>41925</v>
      </c>
      <c r="E9889" s="1">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4.6812000000000005</v>
      </c>
    </row>
    <row r="9890" spans="1:22" x14ac:dyDescent="0.25">
      <c r="A9890">
        <v>9889</v>
      </c>
      <c r="B9890" t="s">
        <v>10879</v>
      </c>
      <c r="C9890">
        <v>2012</v>
      </c>
      <c r="D9890" s="1">
        <v>41129</v>
      </c>
      <c r="E9890" s="1">
        <v>41133</v>
      </c>
      <c r="F9890" t="s">
        <v>50</v>
      </c>
      <c r="G9890" t="s">
        <v>2983</v>
      </c>
      <c r="H9890" t="s">
        <v>2984</v>
      </c>
      <c r="I9890" t="s">
        <v>26</v>
      </c>
      <c r="J9890" t="s">
        <v>27</v>
      </c>
      <c r="K9890" t="s">
        <v>8507</v>
      </c>
      <c r="L9890" t="s">
        <v>267</v>
      </c>
      <c r="M9890">
        <v>13501</v>
      </c>
      <c r="N9890" t="s">
        <v>148</v>
      </c>
      <c r="O9890" t="s">
        <v>4415</v>
      </c>
      <c r="P9890" t="s">
        <v>71</v>
      </c>
      <c r="Q9890" t="s">
        <v>161</v>
      </c>
      <c r="R9890" t="s">
        <v>4416</v>
      </c>
      <c r="S9890">
        <v>79.989999999999995</v>
      </c>
      <c r="T9890">
        <v>1</v>
      </c>
      <c r="U9890">
        <v>0</v>
      </c>
      <c r="V9890">
        <v>28.796399999999998</v>
      </c>
    </row>
    <row r="9891" spans="1:22" x14ac:dyDescent="0.25">
      <c r="A9891">
        <v>9890</v>
      </c>
      <c r="B9891" t="s">
        <v>10880</v>
      </c>
      <c r="C9891">
        <v>2014</v>
      </c>
      <c r="D9891" s="1">
        <v>41718</v>
      </c>
      <c r="E9891" s="1">
        <v>41719</v>
      </c>
      <c r="F9891" t="s">
        <v>188</v>
      </c>
      <c r="G9891" t="s">
        <v>4190</v>
      </c>
      <c r="H9891" t="s">
        <v>4191</v>
      </c>
      <c r="I9891" t="s">
        <v>41</v>
      </c>
      <c r="J9891" t="s">
        <v>27</v>
      </c>
      <c r="K9891" t="s">
        <v>1119</v>
      </c>
      <c r="L9891" t="s">
        <v>788</v>
      </c>
      <c r="M9891">
        <v>8701</v>
      </c>
      <c r="N9891" t="s">
        <v>148</v>
      </c>
      <c r="O9891" t="s">
        <v>7784</v>
      </c>
      <c r="P9891" t="s">
        <v>46</v>
      </c>
      <c r="Q9891" t="s">
        <v>68</v>
      </c>
      <c r="R9891" t="s">
        <v>7785</v>
      </c>
      <c r="S9891">
        <v>8.94</v>
      </c>
      <c r="T9891">
        <v>3</v>
      </c>
      <c r="U9891">
        <v>0</v>
      </c>
      <c r="V9891">
        <v>2.4138000000000006</v>
      </c>
    </row>
    <row r="9892" spans="1:22" x14ac:dyDescent="0.25">
      <c r="A9892">
        <v>9891</v>
      </c>
      <c r="B9892" t="s">
        <v>10881</v>
      </c>
      <c r="C9892">
        <v>2013</v>
      </c>
      <c r="D9892" s="1">
        <v>41481</v>
      </c>
      <c r="E9892" s="1">
        <v>41484</v>
      </c>
      <c r="F9892" t="s">
        <v>23</v>
      </c>
      <c r="G9892" t="s">
        <v>584</v>
      </c>
      <c r="H9892" t="s">
        <v>585</v>
      </c>
      <c r="I9892" t="s">
        <v>41</v>
      </c>
      <c r="J9892" t="s">
        <v>27</v>
      </c>
      <c r="K9892" t="s">
        <v>2548</v>
      </c>
      <c r="L9892" t="s">
        <v>114</v>
      </c>
      <c r="M9892">
        <v>53209</v>
      </c>
      <c r="N9892" t="s">
        <v>105</v>
      </c>
      <c r="O9892" t="s">
        <v>6650</v>
      </c>
      <c r="P9892" t="s">
        <v>46</v>
      </c>
      <c r="Q9892" t="s">
        <v>90</v>
      </c>
      <c r="R9892" t="s">
        <v>6651</v>
      </c>
      <c r="S9892">
        <v>20.62</v>
      </c>
      <c r="T9892">
        <v>2</v>
      </c>
      <c r="U9892">
        <v>0</v>
      </c>
      <c r="V9892">
        <v>9.6913999999999998</v>
      </c>
    </row>
    <row r="9893" spans="1:22" x14ac:dyDescent="0.25">
      <c r="A9893">
        <v>9892</v>
      </c>
      <c r="B9893" t="s">
        <v>10881</v>
      </c>
      <c r="C9893">
        <v>2013</v>
      </c>
      <c r="D9893" s="1">
        <v>41481</v>
      </c>
      <c r="E9893" s="1">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48.457499999999996</v>
      </c>
    </row>
    <row r="9894" spans="1:22" x14ac:dyDescent="0.25">
      <c r="A9894">
        <v>9893</v>
      </c>
      <c r="B9894" t="s">
        <v>10881</v>
      </c>
      <c r="C9894">
        <v>2013</v>
      </c>
      <c r="D9894" s="1">
        <v>41481</v>
      </c>
      <c r="E9894" s="1">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83.314000000000021</v>
      </c>
    </row>
    <row r="9895" spans="1:22" x14ac:dyDescent="0.25">
      <c r="A9895">
        <v>9894</v>
      </c>
      <c r="B9895" t="s">
        <v>10881</v>
      </c>
      <c r="C9895">
        <v>2013</v>
      </c>
      <c r="D9895" s="1">
        <v>41481</v>
      </c>
      <c r="E9895" s="1">
        <v>41484</v>
      </c>
      <c r="F9895" t="s">
        <v>23</v>
      </c>
      <c r="G9895" t="s">
        <v>584</v>
      </c>
      <c r="H9895" t="s">
        <v>585</v>
      </c>
      <c r="I9895" t="s">
        <v>41</v>
      </c>
      <c r="J9895" t="s">
        <v>27</v>
      </c>
      <c r="K9895" t="s">
        <v>2548</v>
      </c>
      <c r="L9895" t="s">
        <v>114</v>
      </c>
      <c r="M9895">
        <v>53209</v>
      </c>
      <c r="N9895" t="s">
        <v>105</v>
      </c>
      <c r="O9895" t="s">
        <v>7950</v>
      </c>
      <c r="P9895" t="s">
        <v>32</v>
      </c>
      <c r="Q9895" t="s">
        <v>36</v>
      </c>
      <c r="R9895" t="s">
        <v>7951</v>
      </c>
      <c r="S9895">
        <v>403.56</v>
      </c>
      <c r="T9895">
        <v>4</v>
      </c>
      <c r="U9895">
        <v>0</v>
      </c>
      <c r="V9895">
        <v>96.854399999999998</v>
      </c>
    </row>
    <row r="9896" spans="1:22" x14ac:dyDescent="0.25">
      <c r="A9896">
        <v>9895</v>
      </c>
      <c r="B9896" t="s">
        <v>10881</v>
      </c>
      <c r="C9896">
        <v>2013</v>
      </c>
      <c r="D9896" s="1">
        <v>41481</v>
      </c>
      <c r="E9896" s="1">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95.199999999999989</v>
      </c>
      <c r="T9896">
        <v>5</v>
      </c>
      <c r="U9896">
        <v>0</v>
      </c>
      <c r="V9896">
        <v>27.60799999999999</v>
      </c>
    </row>
    <row r="9897" spans="1:22" x14ac:dyDescent="0.25">
      <c r="A9897">
        <v>9896</v>
      </c>
      <c r="B9897" t="s">
        <v>10882</v>
      </c>
      <c r="C9897">
        <v>2011</v>
      </c>
      <c r="D9897" s="1">
        <v>40812</v>
      </c>
      <c r="E9897" s="1">
        <v>40817</v>
      </c>
      <c r="F9897" t="s">
        <v>50</v>
      </c>
      <c r="G9897" t="s">
        <v>3881</v>
      </c>
      <c r="H9897" t="s">
        <v>3882</v>
      </c>
      <c r="I9897" t="s">
        <v>26</v>
      </c>
      <c r="J9897" t="s">
        <v>27</v>
      </c>
      <c r="K9897" t="s">
        <v>303</v>
      </c>
      <c r="L9897" t="s">
        <v>211</v>
      </c>
      <c r="M9897">
        <v>60623</v>
      </c>
      <c r="N9897" t="s">
        <v>105</v>
      </c>
      <c r="O9897" t="s">
        <v>6816</v>
      </c>
      <c r="P9897" t="s">
        <v>71</v>
      </c>
      <c r="Q9897" t="s">
        <v>161</v>
      </c>
      <c r="R9897" t="s">
        <v>6817</v>
      </c>
      <c r="S9897">
        <v>153.82400000000001</v>
      </c>
      <c r="T9897">
        <v>11</v>
      </c>
      <c r="U9897">
        <v>0.2</v>
      </c>
      <c r="V9897">
        <v>38.456000000000003</v>
      </c>
    </row>
    <row r="9898" spans="1:22" x14ac:dyDescent="0.25">
      <c r="A9898">
        <v>9897</v>
      </c>
      <c r="B9898" t="s">
        <v>10883</v>
      </c>
      <c r="C9898">
        <v>2011</v>
      </c>
      <c r="D9898" s="1">
        <v>40711</v>
      </c>
      <c r="E9898" s="1">
        <v>40714</v>
      </c>
      <c r="F9898" t="s">
        <v>23</v>
      </c>
      <c r="G9898" t="s">
        <v>1934</v>
      </c>
      <c r="H9898" t="s">
        <v>1935</v>
      </c>
      <c r="I9898" t="s">
        <v>26</v>
      </c>
      <c r="J9898" t="s">
        <v>27</v>
      </c>
      <c r="K9898" t="s">
        <v>303</v>
      </c>
      <c r="L9898" t="s">
        <v>211</v>
      </c>
      <c r="M9898">
        <v>60653</v>
      </c>
      <c r="N9898" t="s">
        <v>105</v>
      </c>
      <c r="O9898" t="s">
        <v>7533</v>
      </c>
      <c r="P9898" t="s">
        <v>46</v>
      </c>
      <c r="Q9898" t="s">
        <v>90</v>
      </c>
      <c r="R9898" t="s">
        <v>7534</v>
      </c>
      <c r="S9898">
        <v>62.015999999999998</v>
      </c>
      <c r="T9898">
        <v>2</v>
      </c>
      <c r="U9898">
        <v>0.2</v>
      </c>
      <c r="V9898">
        <v>22.480800000000002</v>
      </c>
    </row>
    <row r="9899" spans="1:22" x14ac:dyDescent="0.25">
      <c r="A9899">
        <v>9898</v>
      </c>
      <c r="B9899" t="s">
        <v>10884</v>
      </c>
      <c r="C9899">
        <v>2013</v>
      </c>
      <c r="D9899" s="1">
        <v>41432</v>
      </c>
      <c r="E9899" s="1">
        <v>41436</v>
      </c>
      <c r="F9899" t="s">
        <v>50</v>
      </c>
      <c r="G9899" t="s">
        <v>3647</v>
      </c>
      <c r="H9899" t="s">
        <v>3648</v>
      </c>
      <c r="I9899" t="s">
        <v>26</v>
      </c>
      <c r="J9899" t="s">
        <v>27</v>
      </c>
      <c r="K9899" t="s">
        <v>746</v>
      </c>
      <c r="L9899" t="s">
        <v>498</v>
      </c>
      <c r="M9899">
        <v>45014</v>
      </c>
      <c r="N9899" t="s">
        <v>148</v>
      </c>
      <c r="O9899" t="s">
        <v>2433</v>
      </c>
      <c r="P9899" t="s">
        <v>32</v>
      </c>
      <c r="Q9899" t="s">
        <v>65</v>
      </c>
      <c r="R9899" t="s">
        <v>2434</v>
      </c>
      <c r="S9899">
        <v>466.32000000000005</v>
      </c>
      <c r="T9899">
        <v>3</v>
      </c>
      <c r="U9899">
        <v>0.2</v>
      </c>
      <c r="V9899">
        <v>34.97399999999999</v>
      </c>
    </row>
    <row r="9900" spans="1:22" x14ac:dyDescent="0.25">
      <c r="A9900">
        <v>9899</v>
      </c>
      <c r="B9900" t="s">
        <v>10884</v>
      </c>
      <c r="C9900">
        <v>2013</v>
      </c>
      <c r="D9900" s="1">
        <v>41432</v>
      </c>
      <c r="E9900" s="1">
        <v>41436</v>
      </c>
      <c r="F9900" t="s">
        <v>50</v>
      </c>
      <c r="G9900" t="s">
        <v>3647</v>
      </c>
      <c r="H9900" t="s">
        <v>3648</v>
      </c>
      <c r="I9900" t="s">
        <v>26</v>
      </c>
      <c r="J9900" t="s">
        <v>27</v>
      </c>
      <c r="K9900" t="s">
        <v>746</v>
      </c>
      <c r="L9900" t="s">
        <v>498</v>
      </c>
      <c r="M9900">
        <v>45014</v>
      </c>
      <c r="N9900" t="s">
        <v>148</v>
      </c>
      <c r="O9900" t="s">
        <v>7822</v>
      </c>
      <c r="P9900" t="s">
        <v>32</v>
      </c>
      <c r="Q9900" t="s">
        <v>65</v>
      </c>
      <c r="R9900" t="s">
        <v>7823</v>
      </c>
      <c r="S9900">
        <v>82.64</v>
      </c>
      <c r="T9900">
        <v>2</v>
      </c>
      <c r="U9900">
        <v>0.2</v>
      </c>
      <c r="V9900">
        <v>0</v>
      </c>
    </row>
    <row r="9901" spans="1:22" x14ac:dyDescent="0.25">
      <c r="A9901">
        <v>9900</v>
      </c>
      <c r="B9901" t="s">
        <v>10885</v>
      </c>
      <c r="C9901">
        <v>2011</v>
      </c>
      <c r="D9901" s="1">
        <v>40630</v>
      </c>
      <c r="E9901" s="1">
        <v>40636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-143.25480000000002</v>
      </c>
    </row>
    <row r="9902" spans="1:22" x14ac:dyDescent="0.25">
      <c r="A9902">
        <v>9901</v>
      </c>
      <c r="B9902" t="s">
        <v>10886</v>
      </c>
      <c r="C9902">
        <v>2014</v>
      </c>
      <c r="D9902" s="1">
        <v>41873</v>
      </c>
      <c r="E9902" s="1">
        <v>41877</v>
      </c>
      <c r="F9902" t="s">
        <v>50</v>
      </c>
      <c r="G9902" t="s">
        <v>10592</v>
      </c>
      <c r="H9902" t="s">
        <v>10593</v>
      </c>
      <c r="I9902" t="s">
        <v>26</v>
      </c>
      <c r="J9902" t="s">
        <v>27</v>
      </c>
      <c r="K9902" t="s">
        <v>1473</v>
      </c>
      <c r="L9902" t="s">
        <v>457</v>
      </c>
      <c r="M9902">
        <v>80027</v>
      </c>
      <c r="N9902" t="s">
        <v>44</v>
      </c>
      <c r="O9902" t="s">
        <v>2320</v>
      </c>
      <c r="P9902" t="s">
        <v>46</v>
      </c>
      <c r="Q9902" t="s">
        <v>59</v>
      </c>
      <c r="R9902" t="s">
        <v>2321</v>
      </c>
      <c r="S9902">
        <v>237.09600000000003</v>
      </c>
      <c r="T9902">
        <v>3</v>
      </c>
      <c r="U9902">
        <v>0.2</v>
      </c>
      <c r="V9902">
        <v>20.745899999999985</v>
      </c>
    </row>
    <row r="9903" spans="1:22" x14ac:dyDescent="0.25">
      <c r="A9903">
        <v>9902</v>
      </c>
      <c r="B9903" t="s">
        <v>10886</v>
      </c>
      <c r="C9903">
        <v>2014</v>
      </c>
      <c r="D9903" s="1">
        <v>41873</v>
      </c>
      <c r="E9903" s="1">
        <v>41877</v>
      </c>
      <c r="F9903" t="s">
        <v>50</v>
      </c>
      <c r="G9903" t="s">
        <v>10592</v>
      </c>
      <c r="H9903" t="s">
        <v>10593</v>
      </c>
      <c r="I9903" t="s">
        <v>26</v>
      </c>
      <c r="J9903" t="s">
        <v>27</v>
      </c>
      <c r="K9903" t="s">
        <v>1473</v>
      </c>
      <c r="L9903" t="s">
        <v>457</v>
      </c>
      <c r="M9903">
        <v>80027</v>
      </c>
      <c r="N9903" t="s">
        <v>44</v>
      </c>
      <c r="O9903" t="s">
        <v>4745</v>
      </c>
      <c r="P9903" t="s">
        <v>32</v>
      </c>
      <c r="Q9903" t="s">
        <v>65</v>
      </c>
      <c r="R9903" t="s">
        <v>4746</v>
      </c>
      <c r="S9903">
        <v>22.752000000000002</v>
      </c>
      <c r="T9903">
        <v>3</v>
      </c>
      <c r="U9903">
        <v>0.2</v>
      </c>
      <c r="V9903">
        <v>7.1099999999999994</v>
      </c>
    </row>
    <row r="9904" spans="1:22" x14ac:dyDescent="0.25">
      <c r="A9904">
        <v>9903</v>
      </c>
      <c r="B9904" t="s">
        <v>10886</v>
      </c>
      <c r="C9904">
        <v>2014</v>
      </c>
      <c r="D9904" s="1">
        <v>41873</v>
      </c>
      <c r="E9904" s="1">
        <v>41877</v>
      </c>
      <c r="F9904" t="s">
        <v>50</v>
      </c>
      <c r="G9904" t="s">
        <v>10592</v>
      </c>
      <c r="H9904" t="s">
        <v>10593</v>
      </c>
      <c r="I9904" t="s">
        <v>26</v>
      </c>
      <c r="J9904" t="s">
        <v>27</v>
      </c>
      <c r="K9904" t="s">
        <v>1473</v>
      </c>
      <c r="L9904" t="s">
        <v>457</v>
      </c>
      <c r="M9904">
        <v>80027</v>
      </c>
      <c r="N9904" t="s">
        <v>44</v>
      </c>
      <c r="O9904" t="s">
        <v>631</v>
      </c>
      <c r="P9904" t="s">
        <v>46</v>
      </c>
      <c r="Q9904" t="s">
        <v>90</v>
      </c>
      <c r="R9904" t="s">
        <v>632</v>
      </c>
      <c r="S9904">
        <v>6.6720000000000006</v>
      </c>
      <c r="T9904">
        <v>1</v>
      </c>
      <c r="U9904">
        <v>0.2</v>
      </c>
      <c r="V9904">
        <v>2.0849999999999991</v>
      </c>
    </row>
    <row r="9905" spans="1:22" x14ac:dyDescent="0.25">
      <c r="A9905">
        <v>9904</v>
      </c>
      <c r="B9905" t="s">
        <v>10887</v>
      </c>
      <c r="C9905">
        <v>2011</v>
      </c>
      <c r="D9905" s="1">
        <v>40859</v>
      </c>
      <c r="E9905" s="1">
        <v>40865</v>
      </c>
      <c r="F9905" t="s">
        <v>50</v>
      </c>
      <c r="G9905" t="s">
        <v>251</v>
      </c>
      <c r="H9905" t="s">
        <v>252</v>
      </c>
      <c r="I9905" t="s">
        <v>26</v>
      </c>
      <c r="J9905" t="s">
        <v>27</v>
      </c>
      <c r="K9905" t="s">
        <v>4214</v>
      </c>
      <c r="L9905" t="s">
        <v>104</v>
      </c>
      <c r="M9905">
        <v>75007</v>
      </c>
      <c r="N9905" t="s">
        <v>105</v>
      </c>
      <c r="O9905" t="s">
        <v>5683</v>
      </c>
      <c r="P9905" t="s">
        <v>32</v>
      </c>
      <c r="Q9905" t="s">
        <v>65</v>
      </c>
      <c r="R9905" t="s">
        <v>5684</v>
      </c>
      <c r="S9905">
        <v>25.128000000000004</v>
      </c>
      <c r="T9905">
        <v>3</v>
      </c>
      <c r="U9905">
        <v>0.6</v>
      </c>
      <c r="V9905">
        <v>-6.9101999999999997</v>
      </c>
    </row>
    <row r="9906" spans="1:22" x14ac:dyDescent="0.25">
      <c r="A9906">
        <v>9905</v>
      </c>
      <c r="B9906" t="s">
        <v>10887</v>
      </c>
      <c r="C9906">
        <v>2011</v>
      </c>
      <c r="D9906" s="1">
        <v>40859</v>
      </c>
      <c r="E9906" s="1">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25.596799999999998</v>
      </c>
    </row>
    <row r="9907" spans="1:22" x14ac:dyDescent="0.25">
      <c r="A9907">
        <v>9906</v>
      </c>
      <c r="B9907" t="s">
        <v>10888</v>
      </c>
      <c r="C9907">
        <v>2012</v>
      </c>
      <c r="D9907" s="1">
        <v>41165</v>
      </c>
      <c r="E9907" s="1">
        <v>41167</v>
      </c>
      <c r="F9907" t="s">
        <v>188</v>
      </c>
      <c r="G9907" t="s">
        <v>5631</v>
      </c>
      <c r="H9907" t="s">
        <v>5632</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x14ac:dyDescent="0.25">
      <c r="A9908">
        <v>9907</v>
      </c>
      <c r="B9908" t="s">
        <v>10888</v>
      </c>
      <c r="C9908">
        <v>2012</v>
      </c>
      <c r="D9908" s="1">
        <v>41165</v>
      </c>
      <c r="E9908" s="1">
        <v>41167</v>
      </c>
      <c r="F9908" t="s">
        <v>188</v>
      </c>
      <c r="G9908" t="s">
        <v>5631</v>
      </c>
      <c r="H9908" t="s">
        <v>5632</v>
      </c>
      <c r="I9908" t="s">
        <v>41</v>
      </c>
      <c r="J9908" t="s">
        <v>27</v>
      </c>
      <c r="K9908" t="s">
        <v>1883</v>
      </c>
      <c r="L9908" t="s">
        <v>43</v>
      </c>
      <c r="M9908">
        <v>92804</v>
      </c>
      <c r="N9908" t="s">
        <v>44</v>
      </c>
      <c r="O9908" t="s">
        <v>4493</v>
      </c>
      <c r="P9908" t="s">
        <v>46</v>
      </c>
      <c r="Q9908" t="s">
        <v>75</v>
      </c>
      <c r="R9908" t="s">
        <v>4494</v>
      </c>
      <c r="S9908">
        <v>25.031999999999996</v>
      </c>
      <c r="T9908">
        <v>3</v>
      </c>
      <c r="U9908">
        <v>0.2</v>
      </c>
      <c r="V9908">
        <v>7.822499999999998</v>
      </c>
    </row>
    <row r="9909" spans="1:22" x14ac:dyDescent="0.25">
      <c r="A9909">
        <v>9908</v>
      </c>
      <c r="B9909" t="s">
        <v>10888</v>
      </c>
      <c r="C9909">
        <v>2012</v>
      </c>
      <c r="D9909" s="1">
        <v>41165</v>
      </c>
      <c r="E9909" s="1">
        <v>41167</v>
      </c>
      <c r="F9909" t="s">
        <v>188</v>
      </c>
      <c r="G9909" t="s">
        <v>5631</v>
      </c>
      <c r="H9909" t="s">
        <v>5632</v>
      </c>
      <c r="I9909" t="s">
        <v>41</v>
      </c>
      <c r="J9909" t="s">
        <v>27</v>
      </c>
      <c r="K9909" t="s">
        <v>1883</v>
      </c>
      <c r="L9909" t="s">
        <v>43</v>
      </c>
      <c r="M9909">
        <v>92804</v>
      </c>
      <c r="N9909" t="s">
        <v>44</v>
      </c>
      <c r="O9909" t="s">
        <v>4730</v>
      </c>
      <c r="P9909" t="s">
        <v>32</v>
      </c>
      <c r="Q9909" t="s">
        <v>36</v>
      </c>
      <c r="R9909" t="s">
        <v>4731</v>
      </c>
      <c r="S9909">
        <v>717.72</v>
      </c>
      <c r="T9909">
        <v>3</v>
      </c>
      <c r="U9909">
        <v>0.2</v>
      </c>
      <c r="V9909">
        <v>71.77200000000002</v>
      </c>
    </row>
    <row r="9910" spans="1:22" x14ac:dyDescent="0.25">
      <c r="A9910">
        <v>9909</v>
      </c>
      <c r="B9910" t="s">
        <v>10888</v>
      </c>
      <c r="C9910">
        <v>2012</v>
      </c>
      <c r="D9910" s="1">
        <v>41165</v>
      </c>
      <c r="E9910" s="1">
        <v>41167</v>
      </c>
      <c r="F9910" t="s">
        <v>188</v>
      </c>
      <c r="G9910" t="s">
        <v>5631</v>
      </c>
      <c r="H9910" t="s">
        <v>5632</v>
      </c>
      <c r="I9910" t="s">
        <v>41</v>
      </c>
      <c r="J9910" t="s">
        <v>27</v>
      </c>
      <c r="K9910" t="s">
        <v>1883</v>
      </c>
      <c r="L9910" t="s">
        <v>43</v>
      </c>
      <c r="M9910">
        <v>92804</v>
      </c>
      <c r="N9910" t="s">
        <v>44</v>
      </c>
      <c r="O9910" t="s">
        <v>6287</v>
      </c>
      <c r="P9910" t="s">
        <v>32</v>
      </c>
      <c r="Q9910" t="s">
        <v>65</v>
      </c>
      <c r="R9910" t="s">
        <v>6288</v>
      </c>
      <c r="S9910">
        <v>207.35</v>
      </c>
      <c r="T9910">
        <v>5</v>
      </c>
      <c r="U9910">
        <v>0</v>
      </c>
      <c r="V9910">
        <v>24.881999999999991</v>
      </c>
    </row>
    <row r="9911" spans="1:22" x14ac:dyDescent="0.25">
      <c r="A9911">
        <v>9910</v>
      </c>
      <c r="B9911" t="s">
        <v>10888</v>
      </c>
      <c r="C9911">
        <v>2012</v>
      </c>
      <c r="D9911" s="1">
        <v>41165</v>
      </c>
      <c r="E9911" s="1">
        <v>41167</v>
      </c>
      <c r="F9911" t="s">
        <v>188</v>
      </c>
      <c r="G9911" t="s">
        <v>5631</v>
      </c>
      <c r="H9911" t="s">
        <v>5632</v>
      </c>
      <c r="I9911" t="s">
        <v>41</v>
      </c>
      <c r="J9911" t="s">
        <v>27</v>
      </c>
      <c r="K9911" t="s">
        <v>1883</v>
      </c>
      <c r="L9911" t="s">
        <v>43</v>
      </c>
      <c r="M9911">
        <v>92804</v>
      </c>
      <c r="N9911" t="s">
        <v>44</v>
      </c>
      <c r="O9911" t="s">
        <v>3696</v>
      </c>
      <c r="P9911" t="s">
        <v>32</v>
      </c>
      <c r="Q9911" t="s">
        <v>65</v>
      </c>
      <c r="R9911" t="s">
        <v>3697</v>
      </c>
      <c r="S9911">
        <v>44.67</v>
      </c>
      <c r="T9911">
        <v>3</v>
      </c>
      <c r="U9911">
        <v>0</v>
      </c>
      <c r="V9911">
        <v>12.060900000000002</v>
      </c>
    </row>
    <row r="9912" spans="1:22" x14ac:dyDescent="0.25">
      <c r="A9912">
        <v>9911</v>
      </c>
      <c r="B9912" t="s">
        <v>10888</v>
      </c>
      <c r="C9912">
        <v>2012</v>
      </c>
      <c r="D9912" s="1">
        <v>41165</v>
      </c>
      <c r="E9912" s="1">
        <v>41167</v>
      </c>
      <c r="F9912" t="s">
        <v>188</v>
      </c>
      <c r="G9912" t="s">
        <v>5631</v>
      </c>
      <c r="H9912" t="s">
        <v>5632</v>
      </c>
      <c r="I9912" t="s">
        <v>41</v>
      </c>
      <c r="J9912" t="s">
        <v>27</v>
      </c>
      <c r="K9912" t="s">
        <v>1883</v>
      </c>
      <c r="L9912" t="s">
        <v>43</v>
      </c>
      <c r="M9912">
        <v>92804</v>
      </c>
      <c r="N9912" t="s">
        <v>44</v>
      </c>
      <c r="O9912" t="s">
        <v>3569</v>
      </c>
      <c r="P9912" t="s">
        <v>46</v>
      </c>
      <c r="Q9912" t="s">
        <v>90</v>
      </c>
      <c r="R9912" t="s">
        <v>3570</v>
      </c>
      <c r="S9912">
        <v>209.7</v>
      </c>
      <c r="T9912">
        <v>2</v>
      </c>
      <c r="U9912">
        <v>0</v>
      </c>
      <c r="V9912">
        <v>100.65599999999999</v>
      </c>
    </row>
    <row r="9913" spans="1:22" x14ac:dyDescent="0.25">
      <c r="A9913">
        <v>9912</v>
      </c>
      <c r="B9913" t="s">
        <v>10889</v>
      </c>
      <c r="C9913">
        <v>2011</v>
      </c>
      <c r="D9913" s="1">
        <v>40638</v>
      </c>
      <c r="E9913" s="1">
        <v>40642</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x14ac:dyDescent="0.25">
      <c r="A9914">
        <v>9913</v>
      </c>
      <c r="B9914" t="s">
        <v>10890</v>
      </c>
      <c r="C9914">
        <v>2012</v>
      </c>
      <c r="D9914" s="1">
        <v>41192</v>
      </c>
      <c r="E9914" s="1">
        <v>41194</v>
      </c>
      <c r="F9914" t="s">
        <v>188</v>
      </c>
      <c r="G9914" t="s">
        <v>3953</v>
      </c>
      <c r="H9914" t="s">
        <v>3954</v>
      </c>
      <c r="I9914" t="s">
        <v>41</v>
      </c>
      <c r="J9914" t="s">
        <v>27</v>
      </c>
      <c r="K9914" t="s">
        <v>8302</v>
      </c>
      <c r="L9914" t="s">
        <v>43</v>
      </c>
      <c r="M9914">
        <v>93101</v>
      </c>
      <c r="N9914" t="s">
        <v>44</v>
      </c>
      <c r="O9914" t="s">
        <v>5395</v>
      </c>
      <c r="P9914" t="s">
        <v>32</v>
      </c>
      <c r="Q9914" t="s">
        <v>36</v>
      </c>
      <c r="R9914" t="s">
        <v>5396</v>
      </c>
      <c r="S9914">
        <v>362.13599999999997</v>
      </c>
      <c r="T9914">
        <v>3</v>
      </c>
      <c r="U9914">
        <v>0.2</v>
      </c>
      <c r="V9914">
        <v>-54.320399999999978</v>
      </c>
    </row>
    <row r="9915" spans="1:22" x14ac:dyDescent="0.25">
      <c r="A9915">
        <v>9914</v>
      </c>
      <c r="B9915" t="s">
        <v>10890</v>
      </c>
      <c r="C9915">
        <v>2012</v>
      </c>
      <c r="D9915" s="1">
        <v>41192</v>
      </c>
      <c r="E9915" s="1">
        <v>41194</v>
      </c>
      <c r="F9915" t="s">
        <v>188</v>
      </c>
      <c r="G9915" t="s">
        <v>3953</v>
      </c>
      <c r="H9915" t="s">
        <v>3954</v>
      </c>
      <c r="I9915" t="s">
        <v>41</v>
      </c>
      <c r="J9915" t="s">
        <v>27</v>
      </c>
      <c r="K9915" t="s">
        <v>8302</v>
      </c>
      <c r="L9915" t="s">
        <v>43</v>
      </c>
      <c r="M9915">
        <v>93101</v>
      </c>
      <c r="N9915" t="s">
        <v>44</v>
      </c>
      <c r="O9915" t="s">
        <v>7451</v>
      </c>
      <c r="P9915" t="s">
        <v>46</v>
      </c>
      <c r="Q9915" t="s">
        <v>47</v>
      </c>
      <c r="R9915" t="s">
        <v>7452</v>
      </c>
      <c r="S9915">
        <v>31.049999999999997</v>
      </c>
      <c r="T9915">
        <v>3</v>
      </c>
      <c r="U9915">
        <v>0</v>
      </c>
      <c r="V9915">
        <v>14.904</v>
      </c>
    </row>
    <row r="9916" spans="1:22" x14ac:dyDescent="0.25">
      <c r="A9916">
        <v>9915</v>
      </c>
      <c r="B9916" t="s">
        <v>10891</v>
      </c>
      <c r="C9916">
        <v>2014</v>
      </c>
      <c r="D9916" s="1">
        <v>41669</v>
      </c>
      <c r="E9916" s="1">
        <v>41671</v>
      </c>
      <c r="F9916" t="s">
        <v>23</v>
      </c>
      <c r="G9916" t="s">
        <v>5451</v>
      </c>
      <c r="H9916" t="s">
        <v>5452</v>
      </c>
      <c r="I9916" t="s">
        <v>26</v>
      </c>
      <c r="J9916" t="s">
        <v>27</v>
      </c>
      <c r="K9916" t="s">
        <v>5178</v>
      </c>
      <c r="L9916" t="s">
        <v>489</v>
      </c>
      <c r="M9916">
        <v>52302</v>
      </c>
      <c r="N9916" t="s">
        <v>105</v>
      </c>
      <c r="O9916" t="s">
        <v>6174</v>
      </c>
      <c r="P9916" t="s">
        <v>46</v>
      </c>
      <c r="Q9916" t="s">
        <v>90</v>
      </c>
      <c r="R9916" t="s">
        <v>6175</v>
      </c>
      <c r="S9916">
        <v>12.96</v>
      </c>
      <c r="T9916">
        <v>2</v>
      </c>
      <c r="U9916">
        <v>0</v>
      </c>
      <c r="V9916">
        <v>6.2208000000000006</v>
      </c>
    </row>
    <row r="9917" spans="1:22" x14ac:dyDescent="0.25">
      <c r="A9917">
        <v>9916</v>
      </c>
      <c r="B9917" t="s">
        <v>10891</v>
      </c>
      <c r="C9917">
        <v>2014</v>
      </c>
      <c r="D9917" s="1">
        <v>41669</v>
      </c>
      <c r="E9917" s="1">
        <v>41671</v>
      </c>
      <c r="F9917" t="s">
        <v>23</v>
      </c>
      <c r="G9917" t="s">
        <v>5451</v>
      </c>
      <c r="H9917" t="s">
        <v>5452</v>
      </c>
      <c r="I9917" t="s">
        <v>26</v>
      </c>
      <c r="J9917" t="s">
        <v>27</v>
      </c>
      <c r="K9917" t="s">
        <v>5178</v>
      </c>
      <c r="L9917" t="s">
        <v>489</v>
      </c>
      <c r="M9917">
        <v>52302</v>
      </c>
      <c r="N9917" t="s">
        <v>105</v>
      </c>
      <c r="O9917" t="s">
        <v>2498</v>
      </c>
      <c r="P9917" t="s">
        <v>46</v>
      </c>
      <c r="Q9917" t="s">
        <v>90</v>
      </c>
      <c r="R9917" t="s">
        <v>2499</v>
      </c>
      <c r="S9917">
        <v>94.85</v>
      </c>
      <c r="T9917">
        <v>5</v>
      </c>
      <c r="U9917">
        <v>0</v>
      </c>
      <c r="V9917">
        <v>45.527999999999992</v>
      </c>
    </row>
    <row r="9918" spans="1:22" x14ac:dyDescent="0.25">
      <c r="A9918">
        <v>9917</v>
      </c>
      <c r="B9918" t="s">
        <v>10891</v>
      </c>
      <c r="C9918">
        <v>2014</v>
      </c>
      <c r="D9918" s="1">
        <v>41669</v>
      </c>
      <c r="E9918" s="1">
        <v>41671</v>
      </c>
      <c r="F9918" t="s">
        <v>23</v>
      </c>
      <c r="G9918" t="s">
        <v>5451</v>
      </c>
      <c r="H9918" t="s">
        <v>5452</v>
      </c>
      <c r="I9918" t="s">
        <v>26</v>
      </c>
      <c r="J9918" t="s">
        <v>27</v>
      </c>
      <c r="K9918" t="s">
        <v>5178</v>
      </c>
      <c r="L9918" t="s">
        <v>489</v>
      </c>
      <c r="M9918">
        <v>52302</v>
      </c>
      <c r="N9918" t="s">
        <v>105</v>
      </c>
      <c r="O9918" t="s">
        <v>635</v>
      </c>
      <c r="P9918" t="s">
        <v>46</v>
      </c>
      <c r="Q9918" t="s">
        <v>59</v>
      </c>
      <c r="R9918" t="s">
        <v>636</v>
      </c>
      <c r="S9918">
        <v>13.48</v>
      </c>
      <c r="T9918">
        <v>1</v>
      </c>
      <c r="U9918">
        <v>0</v>
      </c>
      <c r="V9918">
        <v>3.5047999999999995</v>
      </c>
    </row>
    <row r="9919" spans="1:22" x14ac:dyDescent="0.25">
      <c r="A9919">
        <v>9918</v>
      </c>
      <c r="B9919" t="s">
        <v>10891</v>
      </c>
      <c r="C9919">
        <v>2014</v>
      </c>
      <c r="D9919" s="1">
        <v>41669</v>
      </c>
      <c r="E9919" s="1">
        <v>41671</v>
      </c>
      <c r="F9919" t="s">
        <v>23</v>
      </c>
      <c r="G9919" t="s">
        <v>5451</v>
      </c>
      <c r="H9919" t="s">
        <v>5452</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x14ac:dyDescent="0.25">
      <c r="A9920">
        <v>9919</v>
      </c>
      <c r="B9920" t="s">
        <v>10892</v>
      </c>
      <c r="C9920">
        <v>2012</v>
      </c>
      <c r="D9920" s="1">
        <v>41176</v>
      </c>
      <c r="E9920" s="1">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17.990999999999996</v>
      </c>
    </row>
    <row r="9921" spans="1:22" x14ac:dyDescent="0.25">
      <c r="A9921">
        <v>9920</v>
      </c>
      <c r="B9921" t="s">
        <v>10893</v>
      </c>
      <c r="C9921">
        <v>2013</v>
      </c>
      <c r="D9921" s="1">
        <v>41349</v>
      </c>
      <c r="E9921" s="1">
        <v>41353</v>
      </c>
      <c r="F9921" t="s">
        <v>50</v>
      </c>
      <c r="G9921" t="s">
        <v>4193</v>
      </c>
      <c r="H9921" t="s">
        <v>4194</v>
      </c>
      <c r="I9921" t="s">
        <v>41</v>
      </c>
      <c r="J9921" t="s">
        <v>27</v>
      </c>
      <c r="K9921" t="s">
        <v>10497</v>
      </c>
      <c r="L9921" t="s">
        <v>104</v>
      </c>
      <c r="M9921">
        <v>77803</v>
      </c>
      <c r="N9921" t="s">
        <v>105</v>
      </c>
      <c r="O9921" t="s">
        <v>384</v>
      </c>
      <c r="P9921" t="s">
        <v>32</v>
      </c>
      <c r="Q9921" t="s">
        <v>36</v>
      </c>
      <c r="R9921" t="s">
        <v>385</v>
      </c>
      <c r="S9921">
        <v>528.42999999999995</v>
      </c>
      <c r="T9921">
        <v>5</v>
      </c>
      <c r="U9921">
        <v>0.3</v>
      </c>
      <c r="V9921">
        <v>-143.43099999999998</v>
      </c>
    </row>
    <row r="9922" spans="1:22" x14ac:dyDescent="0.25">
      <c r="A9922">
        <v>9921</v>
      </c>
      <c r="B9922" t="s">
        <v>10893</v>
      </c>
      <c r="C9922">
        <v>2013</v>
      </c>
      <c r="D9922" s="1">
        <v>41349</v>
      </c>
      <c r="E9922" s="1">
        <v>41353</v>
      </c>
      <c r="F9922" t="s">
        <v>50</v>
      </c>
      <c r="G9922" t="s">
        <v>4193</v>
      </c>
      <c r="H9922" t="s">
        <v>4194</v>
      </c>
      <c r="I9922" t="s">
        <v>41</v>
      </c>
      <c r="J9922" t="s">
        <v>27</v>
      </c>
      <c r="K9922" t="s">
        <v>10497</v>
      </c>
      <c r="L9922" t="s">
        <v>104</v>
      </c>
      <c r="M9922">
        <v>77803</v>
      </c>
      <c r="N9922" t="s">
        <v>105</v>
      </c>
      <c r="O9922" t="s">
        <v>5780</v>
      </c>
      <c r="P9922" t="s">
        <v>46</v>
      </c>
      <c r="Q9922" t="s">
        <v>75</v>
      </c>
      <c r="R9922" t="s">
        <v>5781</v>
      </c>
      <c r="S9922">
        <v>22.385999999999996</v>
      </c>
      <c r="T9922">
        <v>7</v>
      </c>
      <c r="U9922">
        <v>0.8</v>
      </c>
      <c r="V9922">
        <v>-35.817600000000013</v>
      </c>
    </row>
    <row r="9923" spans="1:22" x14ac:dyDescent="0.25">
      <c r="A9923">
        <v>9922</v>
      </c>
      <c r="B9923" t="s">
        <v>10894</v>
      </c>
      <c r="C9923">
        <v>2011</v>
      </c>
      <c r="D9923" s="1">
        <v>40871</v>
      </c>
      <c r="E9923" s="1">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5.7420000000000009</v>
      </c>
      <c r="T9923">
        <v>3</v>
      </c>
      <c r="U9923">
        <v>0.7</v>
      </c>
      <c r="V9923">
        <v>-4.5935999999999986</v>
      </c>
    </row>
    <row r="9924" spans="1:22" x14ac:dyDescent="0.25">
      <c r="A9924">
        <v>9923</v>
      </c>
      <c r="B9924" t="s">
        <v>10895</v>
      </c>
      <c r="C9924">
        <v>2014</v>
      </c>
      <c r="D9924" s="1">
        <v>41766</v>
      </c>
      <c r="E9924" s="1">
        <v>41770</v>
      </c>
      <c r="F9924" t="s">
        <v>50</v>
      </c>
      <c r="G9924" t="s">
        <v>1913</v>
      </c>
      <c r="H9924" t="s">
        <v>1914</v>
      </c>
      <c r="I9924" t="s">
        <v>26</v>
      </c>
      <c r="J9924" t="s">
        <v>27</v>
      </c>
      <c r="K9924" t="s">
        <v>303</v>
      </c>
      <c r="L9924" t="s">
        <v>211</v>
      </c>
      <c r="M9924">
        <v>60653</v>
      </c>
      <c r="N9924" t="s">
        <v>105</v>
      </c>
      <c r="O9924" t="s">
        <v>3409</v>
      </c>
      <c r="P9924" t="s">
        <v>71</v>
      </c>
      <c r="Q9924" t="s">
        <v>161</v>
      </c>
      <c r="R9924" t="s">
        <v>3410</v>
      </c>
      <c r="S9924">
        <v>191.96800000000002</v>
      </c>
      <c r="T9924">
        <v>4</v>
      </c>
      <c r="U9924">
        <v>0.2</v>
      </c>
      <c r="V9924">
        <v>28.79519999999998</v>
      </c>
    </row>
    <row r="9925" spans="1:22" x14ac:dyDescent="0.25">
      <c r="A9925">
        <v>9924</v>
      </c>
      <c r="B9925" t="s">
        <v>10896</v>
      </c>
      <c r="C9925">
        <v>2012</v>
      </c>
      <c r="D9925" s="1">
        <v>40988</v>
      </c>
      <c r="E9925" s="1">
        <v>40991</v>
      </c>
      <c r="F9925" t="s">
        <v>188</v>
      </c>
      <c r="G9925" t="s">
        <v>6603</v>
      </c>
      <c r="H9925" t="s">
        <v>6604</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x14ac:dyDescent="0.25">
      <c r="A9926">
        <v>9925</v>
      </c>
      <c r="B9926" t="s">
        <v>10896</v>
      </c>
      <c r="C9926">
        <v>2012</v>
      </c>
      <c r="D9926" s="1">
        <v>40988</v>
      </c>
      <c r="E9926" s="1">
        <v>40991</v>
      </c>
      <c r="F9926" t="s">
        <v>188</v>
      </c>
      <c r="G9926" t="s">
        <v>6603</v>
      </c>
      <c r="H9926" t="s">
        <v>6604</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x14ac:dyDescent="0.25">
      <c r="A9927">
        <v>9926</v>
      </c>
      <c r="B9927" t="s">
        <v>10896</v>
      </c>
      <c r="C9927">
        <v>2012</v>
      </c>
      <c r="D9927" s="1">
        <v>40988</v>
      </c>
      <c r="E9927" s="1">
        <v>40991</v>
      </c>
      <c r="F9927" t="s">
        <v>188</v>
      </c>
      <c r="G9927" t="s">
        <v>6603</v>
      </c>
      <c r="H9927" t="s">
        <v>6604</v>
      </c>
      <c r="I9927" t="s">
        <v>41</v>
      </c>
      <c r="J9927" t="s">
        <v>27</v>
      </c>
      <c r="K9927" t="s">
        <v>266</v>
      </c>
      <c r="L9927" t="s">
        <v>267</v>
      </c>
      <c r="M9927">
        <v>10035</v>
      </c>
      <c r="N9927" t="s">
        <v>148</v>
      </c>
      <c r="O9927" t="s">
        <v>97</v>
      </c>
      <c r="P9927" t="s">
        <v>46</v>
      </c>
      <c r="Q9927" t="s">
        <v>75</v>
      </c>
      <c r="R9927" t="s">
        <v>98</v>
      </c>
      <c r="S9927">
        <v>1087.9360000000001</v>
      </c>
      <c r="T9927">
        <v>8</v>
      </c>
      <c r="U9927">
        <v>0.2</v>
      </c>
      <c r="V9927">
        <v>353.5791999999999</v>
      </c>
    </row>
    <row r="9928" spans="1:22" x14ac:dyDescent="0.25">
      <c r="A9928">
        <v>9927</v>
      </c>
      <c r="B9928" t="s">
        <v>10896</v>
      </c>
      <c r="C9928">
        <v>2012</v>
      </c>
      <c r="D9928" s="1">
        <v>40988</v>
      </c>
      <c r="E9928" s="1">
        <v>40991</v>
      </c>
      <c r="F9928" t="s">
        <v>188</v>
      </c>
      <c r="G9928" t="s">
        <v>6603</v>
      </c>
      <c r="H9928" t="s">
        <v>6604</v>
      </c>
      <c r="I9928" t="s">
        <v>41</v>
      </c>
      <c r="J9928" t="s">
        <v>27</v>
      </c>
      <c r="K9928" t="s">
        <v>266</v>
      </c>
      <c r="L9928" t="s">
        <v>267</v>
      </c>
      <c r="M9928">
        <v>10035</v>
      </c>
      <c r="N9928" t="s">
        <v>148</v>
      </c>
      <c r="O9928" t="s">
        <v>3782</v>
      </c>
      <c r="P9928" t="s">
        <v>71</v>
      </c>
      <c r="Q9928" t="s">
        <v>72</v>
      </c>
      <c r="R9928" t="s">
        <v>3783</v>
      </c>
      <c r="S9928">
        <v>199.98</v>
      </c>
      <c r="T9928">
        <v>2</v>
      </c>
      <c r="U9928">
        <v>0</v>
      </c>
      <c r="V9928">
        <v>53.994599999999991</v>
      </c>
    </row>
    <row r="9929" spans="1:22" x14ac:dyDescent="0.25">
      <c r="A9929">
        <v>9928</v>
      </c>
      <c r="B9929" t="s">
        <v>10896</v>
      </c>
      <c r="C9929">
        <v>2012</v>
      </c>
      <c r="D9929" s="1">
        <v>40988</v>
      </c>
      <c r="E9929" s="1">
        <v>40991</v>
      </c>
      <c r="F9929" t="s">
        <v>188</v>
      </c>
      <c r="G9929" t="s">
        <v>6603</v>
      </c>
      <c r="H9929" t="s">
        <v>6604</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x14ac:dyDescent="0.25">
      <c r="A9930">
        <v>9929</v>
      </c>
      <c r="B9930" t="s">
        <v>10897</v>
      </c>
      <c r="C9930">
        <v>2013</v>
      </c>
      <c r="D9930" s="1">
        <v>41522</v>
      </c>
      <c r="E9930" s="1">
        <v>41522</v>
      </c>
      <c r="F9930" t="s">
        <v>1290</v>
      </c>
      <c r="G9930" t="s">
        <v>9098</v>
      </c>
      <c r="H9930" t="s">
        <v>9099</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x14ac:dyDescent="0.25">
      <c r="A9931">
        <v>9930</v>
      </c>
      <c r="B9931" t="s">
        <v>10897</v>
      </c>
      <c r="C9931">
        <v>2013</v>
      </c>
      <c r="D9931" s="1">
        <v>41522</v>
      </c>
      <c r="E9931" s="1">
        <v>41522</v>
      </c>
      <c r="F9931" t="s">
        <v>1290</v>
      </c>
      <c r="G9931" t="s">
        <v>9098</v>
      </c>
      <c r="H9931" t="s">
        <v>9099</v>
      </c>
      <c r="I9931" t="s">
        <v>26</v>
      </c>
      <c r="J9931" t="s">
        <v>27</v>
      </c>
      <c r="K9931" t="s">
        <v>127</v>
      </c>
      <c r="L9931" t="s">
        <v>43</v>
      </c>
      <c r="M9931">
        <v>94122</v>
      </c>
      <c r="N9931" t="s">
        <v>44</v>
      </c>
      <c r="O9931" t="s">
        <v>5272</v>
      </c>
      <c r="P9931" t="s">
        <v>71</v>
      </c>
      <c r="Q9931" t="s">
        <v>1216</v>
      </c>
      <c r="R9931" t="s">
        <v>5273</v>
      </c>
      <c r="S9931">
        <v>2799.9600000000005</v>
      </c>
      <c r="T9931">
        <v>5</v>
      </c>
      <c r="U9931">
        <v>0.2</v>
      </c>
      <c r="V9931">
        <v>944.98649999999986</v>
      </c>
    </row>
    <row r="9932" spans="1:22" x14ac:dyDescent="0.25">
      <c r="A9932">
        <v>9931</v>
      </c>
      <c r="B9932" t="s">
        <v>10898</v>
      </c>
      <c r="C9932">
        <v>2012</v>
      </c>
      <c r="D9932" s="1">
        <v>41226</v>
      </c>
      <c r="E9932" s="1">
        <v>41230</v>
      </c>
      <c r="F9932" t="s">
        <v>50</v>
      </c>
      <c r="G9932" t="s">
        <v>1430</v>
      </c>
      <c r="H9932" t="s">
        <v>1431</v>
      </c>
      <c r="I9932" t="s">
        <v>26</v>
      </c>
      <c r="J9932" t="s">
        <v>27</v>
      </c>
      <c r="K9932" t="s">
        <v>4898</v>
      </c>
      <c r="L9932" t="s">
        <v>43</v>
      </c>
      <c r="M9932">
        <v>92404</v>
      </c>
      <c r="N9932" t="s">
        <v>44</v>
      </c>
      <c r="O9932" t="s">
        <v>6315</v>
      </c>
      <c r="P9932" t="s">
        <v>46</v>
      </c>
      <c r="Q9932" t="s">
        <v>75</v>
      </c>
      <c r="R9932" t="s">
        <v>6316</v>
      </c>
      <c r="S9932">
        <v>9.8719999999999999</v>
      </c>
      <c r="T9932">
        <v>2</v>
      </c>
      <c r="U9932">
        <v>0.2</v>
      </c>
      <c r="V9932">
        <v>3.4551999999999996</v>
      </c>
    </row>
    <row r="9933" spans="1:22" x14ac:dyDescent="0.25">
      <c r="A9933">
        <v>9932</v>
      </c>
      <c r="B9933" t="s">
        <v>10898</v>
      </c>
      <c r="C9933">
        <v>2012</v>
      </c>
      <c r="D9933" s="1">
        <v>41226</v>
      </c>
      <c r="E9933" s="1">
        <v>41230</v>
      </c>
      <c r="F9933" t="s">
        <v>50</v>
      </c>
      <c r="G9933" t="s">
        <v>1430</v>
      </c>
      <c r="H9933" t="s">
        <v>1431</v>
      </c>
      <c r="I9933" t="s">
        <v>26</v>
      </c>
      <c r="J9933" t="s">
        <v>27</v>
      </c>
      <c r="K9933" t="s">
        <v>4898</v>
      </c>
      <c r="L9933" t="s">
        <v>43</v>
      </c>
      <c r="M9933">
        <v>92404</v>
      </c>
      <c r="N9933" t="s">
        <v>44</v>
      </c>
      <c r="O9933" t="s">
        <v>5657</v>
      </c>
      <c r="P9933" t="s">
        <v>32</v>
      </c>
      <c r="Q9933" t="s">
        <v>33</v>
      </c>
      <c r="R9933" t="s">
        <v>5658</v>
      </c>
      <c r="S9933">
        <v>683.33199999999999</v>
      </c>
      <c r="T9933">
        <v>4</v>
      </c>
      <c r="U9933">
        <v>0.15</v>
      </c>
      <c r="V9933">
        <v>-40.196000000000055</v>
      </c>
    </row>
    <row r="9934" spans="1:22" x14ac:dyDescent="0.25">
      <c r="A9934">
        <v>9933</v>
      </c>
      <c r="B9934" t="s">
        <v>10898</v>
      </c>
      <c r="C9934">
        <v>2012</v>
      </c>
      <c r="D9934" s="1">
        <v>41226</v>
      </c>
      <c r="E9934" s="1">
        <v>41230</v>
      </c>
      <c r="F9934" t="s">
        <v>50</v>
      </c>
      <c r="G9934" t="s">
        <v>1430</v>
      </c>
      <c r="H9934" t="s">
        <v>1431</v>
      </c>
      <c r="I9934" t="s">
        <v>26</v>
      </c>
      <c r="J9934" t="s">
        <v>27</v>
      </c>
      <c r="K9934" t="s">
        <v>4898</v>
      </c>
      <c r="L9934" t="s">
        <v>43</v>
      </c>
      <c r="M9934">
        <v>92404</v>
      </c>
      <c r="N9934" t="s">
        <v>44</v>
      </c>
      <c r="O9934" t="s">
        <v>6587</v>
      </c>
      <c r="P9934" t="s">
        <v>46</v>
      </c>
      <c r="Q9934" t="s">
        <v>90</v>
      </c>
      <c r="R9934" t="s">
        <v>6588</v>
      </c>
      <c r="S9934">
        <v>29.96</v>
      </c>
      <c r="T9934">
        <v>7</v>
      </c>
      <c r="U9934">
        <v>0</v>
      </c>
      <c r="V9934">
        <v>13.481999999999998</v>
      </c>
    </row>
    <row r="9935" spans="1:22" x14ac:dyDescent="0.25">
      <c r="A9935">
        <v>9934</v>
      </c>
      <c r="B9935" t="s">
        <v>10899</v>
      </c>
      <c r="C9935">
        <v>2011</v>
      </c>
      <c r="D9935" s="1">
        <v>40735</v>
      </c>
      <c r="E9935" s="1">
        <v>40738</v>
      </c>
      <c r="F9935" t="s">
        <v>188</v>
      </c>
      <c r="G9935" t="s">
        <v>4397</v>
      </c>
      <c r="H9935" t="s">
        <v>4398</v>
      </c>
      <c r="I9935" t="s">
        <v>26</v>
      </c>
      <c r="J9935" t="s">
        <v>27</v>
      </c>
      <c r="K9935" t="s">
        <v>3961</v>
      </c>
      <c r="L9935" t="s">
        <v>267</v>
      </c>
      <c r="M9935">
        <v>14304</v>
      </c>
      <c r="N9935" t="s">
        <v>148</v>
      </c>
      <c r="O9935" t="s">
        <v>6462</v>
      </c>
      <c r="P9935" t="s">
        <v>71</v>
      </c>
      <c r="Q9935" t="s">
        <v>72</v>
      </c>
      <c r="R9935" t="s">
        <v>6463</v>
      </c>
      <c r="S9935">
        <v>164.85000000000002</v>
      </c>
      <c r="T9935">
        <v>3</v>
      </c>
      <c r="U9935">
        <v>0</v>
      </c>
      <c r="V9935">
        <v>47.806499999999993</v>
      </c>
    </row>
    <row r="9936" spans="1:22" x14ac:dyDescent="0.25">
      <c r="A9936">
        <v>9935</v>
      </c>
      <c r="B9936" t="s">
        <v>10900</v>
      </c>
      <c r="C9936">
        <v>2013</v>
      </c>
      <c r="D9936" s="1">
        <v>41372</v>
      </c>
      <c r="E9936" s="1">
        <v>41377</v>
      </c>
      <c r="F9936" t="s">
        <v>50</v>
      </c>
      <c r="G9936" t="s">
        <v>2009</v>
      </c>
      <c r="H9936" t="s">
        <v>2010</v>
      </c>
      <c r="I9936" t="s">
        <v>26</v>
      </c>
      <c r="J9936" t="s">
        <v>27</v>
      </c>
      <c r="K9936" t="s">
        <v>146</v>
      </c>
      <c r="L9936" t="s">
        <v>147</v>
      </c>
      <c r="M9936">
        <v>19120</v>
      </c>
      <c r="N9936" t="s">
        <v>148</v>
      </c>
      <c r="O9936" t="s">
        <v>9159</v>
      </c>
      <c r="P9936" t="s">
        <v>46</v>
      </c>
      <c r="Q9936" t="s">
        <v>78</v>
      </c>
      <c r="R9936" t="s">
        <v>9160</v>
      </c>
      <c r="S9936">
        <v>33.528000000000006</v>
      </c>
      <c r="T9936">
        <v>3</v>
      </c>
      <c r="U9936">
        <v>0.2</v>
      </c>
      <c r="V9936">
        <v>2.5146000000000015</v>
      </c>
    </row>
    <row r="9937" spans="1:22" x14ac:dyDescent="0.25">
      <c r="A9937">
        <v>9936</v>
      </c>
      <c r="B9937" t="s">
        <v>10900</v>
      </c>
      <c r="C9937">
        <v>2013</v>
      </c>
      <c r="D9937" s="1">
        <v>41372</v>
      </c>
      <c r="E9937" s="1">
        <v>41377</v>
      </c>
      <c r="F9937" t="s">
        <v>50</v>
      </c>
      <c r="G9937" t="s">
        <v>2009</v>
      </c>
      <c r="H9937" t="s">
        <v>2010</v>
      </c>
      <c r="I9937" t="s">
        <v>26</v>
      </c>
      <c r="J9937" t="s">
        <v>27</v>
      </c>
      <c r="K9937" t="s">
        <v>146</v>
      </c>
      <c r="L9937" t="s">
        <v>147</v>
      </c>
      <c r="M9937">
        <v>19120</v>
      </c>
      <c r="N9937" t="s">
        <v>148</v>
      </c>
      <c r="O9937" t="s">
        <v>10901</v>
      </c>
      <c r="P9937" t="s">
        <v>46</v>
      </c>
      <c r="Q9937" t="s">
        <v>59</v>
      </c>
      <c r="R9937" t="s">
        <v>10902</v>
      </c>
      <c r="S9937">
        <v>36.744</v>
      </c>
      <c r="T9937">
        <v>3</v>
      </c>
      <c r="U9937">
        <v>0.2</v>
      </c>
      <c r="V9937">
        <v>3.6744000000000039</v>
      </c>
    </row>
    <row r="9938" spans="1:22" x14ac:dyDescent="0.25">
      <c r="A9938">
        <v>9937</v>
      </c>
      <c r="B9938" t="s">
        <v>10903</v>
      </c>
      <c r="C9938">
        <v>2014</v>
      </c>
      <c r="D9938" s="1">
        <v>41815</v>
      </c>
      <c r="E9938" s="1">
        <v>41819</v>
      </c>
      <c r="F9938" t="s">
        <v>50</v>
      </c>
      <c r="G9938" t="s">
        <v>5574</v>
      </c>
      <c r="H9938" t="s">
        <v>5575</v>
      </c>
      <c r="I9938" t="s">
        <v>26</v>
      </c>
      <c r="J9938" t="s">
        <v>27</v>
      </c>
      <c r="K9938" t="s">
        <v>7305</v>
      </c>
      <c r="L9938" t="s">
        <v>1399</v>
      </c>
      <c r="M9938">
        <v>2920</v>
      </c>
      <c r="N9938" t="s">
        <v>148</v>
      </c>
      <c r="O9938" t="s">
        <v>617</v>
      </c>
      <c r="P9938" t="s">
        <v>46</v>
      </c>
      <c r="Q9938" t="s">
        <v>75</v>
      </c>
      <c r="R9938" t="s">
        <v>618</v>
      </c>
      <c r="S9938">
        <v>102.93</v>
      </c>
      <c r="T9938">
        <v>3</v>
      </c>
      <c r="U9938">
        <v>0</v>
      </c>
      <c r="V9938">
        <v>48.377100000000006</v>
      </c>
    </row>
    <row r="9939" spans="1:22" x14ac:dyDescent="0.25">
      <c r="A9939">
        <v>9938</v>
      </c>
      <c r="B9939" t="s">
        <v>10904</v>
      </c>
      <c r="C9939">
        <v>2013</v>
      </c>
      <c r="D9939" s="1">
        <v>41429</v>
      </c>
      <c r="E9939" s="1">
        <v>41432</v>
      </c>
      <c r="F9939" t="s">
        <v>23</v>
      </c>
      <c r="G9939" t="s">
        <v>2407</v>
      </c>
      <c r="H9939" t="s">
        <v>2408</v>
      </c>
      <c r="I9939" t="s">
        <v>41</v>
      </c>
      <c r="J9939" t="s">
        <v>27</v>
      </c>
      <c r="K9939" t="s">
        <v>42</v>
      </c>
      <c r="L9939" t="s">
        <v>43</v>
      </c>
      <c r="M9939">
        <v>90049</v>
      </c>
      <c r="N9939" t="s">
        <v>44</v>
      </c>
      <c r="O9939" t="s">
        <v>3806</v>
      </c>
      <c r="P9939" t="s">
        <v>32</v>
      </c>
      <c r="Q9939" t="s">
        <v>56</v>
      </c>
      <c r="R9939" t="s">
        <v>3807</v>
      </c>
      <c r="S9939">
        <v>71.088000000000008</v>
      </c>
      <c r="T9939">
        <v>2</v>
      </c>
      <c r="U9939">
        <v>0.2</v>
      </c>
      <c r="V9939">
        <v>-1.7772000000000041</v>
      </c>
    </row>
    <row r="9940" spans="1:22" x14ac:dyDescent="0.25">
      <c r="A9940">
        <v>9939</v>
      </c>
      <c r="B9940" t="s">
        <v>10905</v>
      </c>
      <c r="C9940">
        <v>2013</v>
      </c>
      <c r="D9940" s="1">
        <v>41621</v>
      </c>
      <c r="E9940" s="1">
        <v>41626</v>
      </c>
      <c r="F9940" t="s">
        <v>50</v>
      </c>
      <c r="G9940" t="s">
        <v>3094</v>
      </c>
      <c r="H9940" t="s">
        <v>3095</v>
      </c>
      <c r="I9940" t="s">
        <v>41</v>
      </c>
      <c r="J9940" t="s">
        <v>27</v>
      </c>
      <c r="K9940" t="s">
        <v>266</v>
      </c>
      <c r="L9940" t="s">
        <v>267</v>
      </c>
      <c r="M9940">
        <v>10009</v>
      </c>
      <c r="N9940" t="s">
        <v>148</v>
      </c>
      <c r="O9940" t="s">
        <v>1714</v>
      </c>
      <c r="P9940" t="s">
        <v>32</v>
      </c>
      <c r="Q9940" t="s">
        <v>65</v>
      </c>
      <c r="R9940" t="s">
        <v>8142</v>
      </c>
      <c r="S9940">
        <v>60.35</v>
      </c>
      <c r="T9940">
        <v>5</v>
      </c>
      <c r="U9940">
        <v>0</v>
      </c>
      <c r="V9940">
        <v>19.915500000000002</v>
      </c>
    </row>
    <row r="9941" spans="1:22" x14ac:dyDescent="0.25">
      <c r="A9941">
        <v>9940</v>
      </c>
      <c r="B9941" t="s">
        <v>10905</v>
      </c>
      <c r="C9941">
        <v>2013</v>
      </c>
      <c r="D9941" s="1">
        <v>41621</v>
      </c>
      <c r="E9941" s="1">
        <v>41626</v>
      </c>
      <c r="F9941" t="s">
        <v>50</v>
      </c>
      <c r="G9941" t="s">
        <v>3094</v>
      </c>
      <c r="H9941" t="s">
        <v>3095</v>
      </c>
      <c r="I9941" t="s">
        <v>41</v>
      </c>
      <c r="J9941" t="s">
        <v>27</v>
      </c>
      <c r="K9941" t="s">
        <v>266</v>
      </c>
      <c r="L9941" t="s">
        <v>267</v>
      </c>
      <c r="M9941">
        <v>10009</v>
      </c>
      <c r="N9941" t="s">
        <v>148</v>
      </c>
      <c r="O9941" t="s">
        <v>5208</v>
      </c>
      <c r="P9941" t="s">
        <v>46</v>
      </c>
      <c r="Q9941" t="s">
        <v>578</v>
      </c>
      <c r="R9941" t="s">
        <v>5209</v>
      </c>
      <c r="S9941">
        <v>35.520000000000003</v>
      </c>
      <c r="T9941">
        <v>4</v>
      </c>
      <c r="U9941">
        <v>0</v>
      </c>
      <c r="V9941">
        <v>9.9456000000000024</v>
      </c>
    </row>
    <row r="9942" spans="1:22" x14ac:dyDescent="0.25">
      <c r="A9942">
        <v>9941</v>
      </c>
      <c r="B9942" t="s">
        <v>10905</v>
      </c>
      <c r="C9942">
        <v>2013</v>
      </c>
      <c r="D9942" s="1">
        <v>41621</v>
      </c>
      <c r="E9942" s="1">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11.200000000000001</v>
      </c>
      <c r="T9942">
        <v>7</v>
      </c>
      <c r="U9942">
        <v>0</v>
      </c>
      <c r="V9942">
        <v>4.8160000000000007</v>
      </c>
    </row>
    <row r="9943" spans="1:22" x14ac:dyDescent="0.25">
      <c r="A9943">
        <v>9942</v>
      </c>
      <c r="B9943" t="s">
        <v>10906</v>
      </c>
      <c r="C9943">
        <v>2014</v>
      </c>
      <c r="D9943" s="1">
        <v>41968</v>
      </c>
      <c r="E9943" s="1">
        <v>41974</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x14ac:dyDescent="0.25">
      <c r="A9944">
        <v>9943</v>
      </c>
      <c r="B9944" t="s">
        <v>10907</v>
      </c>
      <c r="C9944">
        <v>2011</v>
      </c>
      <c r="D9944" s="1">
        <v>40905</v>
      </c>
      <c r="E9944" s="1">
        <v>40911</v>
      </c>
      <c r="F9944" t="s">
        <v>50</v>
      </c>
      <c r="G9944" t="s">
        <v>1704</v>
      </c>
      <c r="H9944" t="s">
        <v>1705</v>
      </c>
      <c r="I9944" t="s">
        <v>26</v>
      </c>
      <c r="J9944" t="s">
        <v>27</v>
      </c>
      <c r="K9944" t="s">
        <v>1883</v>
      </c>
      <c r="L9944" t="s">
        <v>43</v>
      </c>
      <c r="M9944">
        <v>92804</v>
      </c>
      <c r="N9944" t="s">
        <v>44</v>
      </c>
      <c r="O9944" t="s">
        <v>6008</v>
      </c>
      <c r="P9944" t="s">
        <v>46</v>
      </c>
      <c r="Q9944" t="s">
        <v>59</v>
      </c>
      <c r="R9944" t="s">
        <v>6009</v>
      </c>
      <c r="S9944">
        <v>998.82</v>
      </c>
      <c r="T9944">
        <v>9</v>
      </c>
      <c r="U9944">
        <v>0</v>
      </c>
      <c r="V9944">
        <v>29.964600000000061</v>
      </c>
    </row>
    <row r="9945" spans="1:22" x14ac:dyDescent="0.25">
      <c r="A9945">
        <v>9944</v>
      </c>
      <c r="B9945" t="s">
        <v>10907</v>
      </c>
      <c r="C9945">
        <v>2011</v>
      </c>
      <c r="D9945" s="1">
        <v>40905</v>
      </c>
      <c r="E9945" s="1">
        <v>40911</v>
      </c>
      <c r="F9945" t="s">
        <v>50</v>
      </c>
      <c r="G9945" t="s">
        <v>1704</v>
      </c>
      <c r="H9945" t="s">
        <v>1705</v>
      </c>
      <c r="I9945" t="s">
        <v>26</v>
      </c>
      <c r="J9945" t="s">
        <v>27</v>
      </c>
      <c r="K9945" t="s">
        <v>1883</v>
      </c>
      <c r="L9945" t="s">
        <v>43</v>
      </c>
      <c r="M9945">
        <v>92804</v>
      </c>
      <c r="N9945" t="s">
        <v>44</v>
      </c>
      <c r="O9945" t="s">
        <v>2652</v>
      </c>
      <c r="P9945" t="s">
        <v>46</v>
      </c>
      <c r="Q9945" t="s">
        <v>578</v>
      </c>
      <c r="R9945" t="s">
        <v>2653</v>
      </c>
      <c r="S9945">
        <v>51.150000000000006</v>
      </c>
      <c r="T9945">
        <v>5</v>
      </c>
      <c r="U9945">
        <v>0</v>
      </c>
      <c r="V9945">
        <v>13.299000000000003</v>
      </c>
    </row>
    <row r="9946" spans="1:22" x14ac:dyDescent="0.25">
      <c r="A9946">
        <v>9945</v>
      </c>
      <c r="B9946" t="s">
        <v>10908</v>
      </c>
      <c r="C9946">
        <v>2012</v>
      </c>
      <c r="D9946" s="1">
        <v>41011</v>
      </c>
      <c r="E9946" s="1">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0.4073999999999991</v>
      </c>
    </row>
    <row r="9947" spans="1:22" x14ac:dyDescent="0.25">
      <c r="A9947">
        <v>9946</v>
      </c>
      <c r="B9947" t="s">
        <v>10909</v>
      </c>
      <c r="C9947">
        <v>2011</v>
      </c>
      <c r="D9947" s="1">
        <v>40604</v>
      </c>
      <c r="E9947" s="1">
        <v>40608</v>
      </c>
      <c r="F9947" t="s">
        <v>50</v>
      </c>
      <c r="G9947" t="s">
        <v>3924</v>
      </c>
      <c r="H9947" t="s">
        <v>3925</v>
      </c>
      <c r="I9947" t="s">
        <v>41</v>
      </c>
      <c r="J9947" t="s">
        <v>27</v>
      </c>
      <c r="K9947" t="s">
        <v>146</v>
      </c>
      <c r="L9947" t="s">
        <v>147</v>
      </c>
      <c r="M9947">
        <v>19120</v>
      </c>
      <c r="N9947" t="s">
        <v>148</v>
      </c>
      <c r="O9947" t="s">
        <v>6096</v>
      </c>
      <c r="P9947" t="s">
        <v>46</v>
      </c>
      <c r="Q9947" t="s">
        <v>90</v>
      </c>
      <c r="R9947" t="s">
        <v>6097</v>
      </c>
      <c r="S9947">
        <v>3.4240000000000004</v>
      </c>
      <c r="T9947">
        <v>1</v>
      </c>
      <c r="U9947">
        <v>0.2</v>
      </c>
      <c r="V9947">
        <v>1.0699999999999996</v>
      </c>
    </row>
    <row r="9948" spans="1:22" x14ac:dyDescent="0.25">
      <c r="A9948">
        <v>9947</v>
      </c>
      <c r="B9948" t="s">
        <v>10909</v>
      </c>
      <c r="C9948">
        <v>2011</v>
      </c>
      <c r="D9948" s="1">
        <v>40604</v>
      </c>
      <c r="E9948" s="1">
        <v>40608</v>
      </c>
      <c r="F9948" t="s">
        <v>50</v>
      </c>
      <c r="G9948" t="s">
        <v>3924</v>
      </c>
      <c r="H9948" t="s">
        <v>3925</v>
      </c>
      <c r="I9948" t="s">
        <v>41</v>
      </c>
      <c r="J9948" t="s">
        <v>27</v>
      </c>
      <c r="K9948" t="s">
        <v>146</v>
      </c>
      <c r="L9948" t="s">
        <v>147</v>
      </c>
      <c r="M9948">
        <v>19120</v>
      </c>
      <c r="N9948" t="s">
        <v>148</v>
      </c>
      <c r="O9948" t="s">
        <v>2829</v>
      </c>
      <c r="P9948" t="s">
        <v>71</v>
      </c>
      <c r="Q9948" t="s">
        <v>161</v>
      </c>
      <c r="R9948" t="s">
        <v>2830</v>
      </c>
      <c r="S9948">
        <v>151.20000000000002</v>
      </c>
      <c r="T9948">
        <v>3</v>
      </c>
      <c r="U9948">
        <v>0.2</v>
      </c>
      <c r="V9948">
        <v>32.130000000000003</v>
      </c>
    </row>
    <row r="9949" spans="1:22" x14ac:dyDescent="0.25">
      <c r="A9949">
        <v>9948</v>
      </c>
      <c r="B9949" t="s">
        <v>10910</v>
      </c>
      <c r="C9949">
        <v>2014</v>
      </c>
      <c r="D9949" s="1">
        <v>41792</v>
      </c>
      <c r="E9949" s="1">
        <v>41794</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x14ac:dyDescent="0.25">
      <c r="A9950">
        <v>9949</v>
      </c>
      <c r="B9950" t="s">
        <v>10910</v>
      </c>
      <c r="C9950">
        <v>2014</v>
      </c>
      <c r="D9950" s="1">
        <v>41792</v>
      </c>
      <c r="E9950" s="1">
        <v>41794</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793.71599999999989</v>
      </c>
    </row>
    <row r="9951" spans="1:22" x14ac:dyDescent="0.25">
      <c r="A9951">
        <v>9950</v>
      </c>
      <c r="B9951" t="s">
        <v>10910</v>
      </c>
      <c r="C9951">
        <v>2014</v>
      </c>
      <c r="D9951" s="1">
        <v>41792</v>
      </c>
      <c r="E9951" s="1">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15.954299999999993</v>
      </c>
    </row>
    <row r="9952" spans="1:22" x14ac:dyDescent="0.25">
      <c r="A9952">
        <v>9951</v>
      </c>
      <c r="B9952" t="s">
        <v>10910</v>
      </c>
      <c r="C9952">
        <v>2014</v>
      </c>
      <c r="D9952" s="1">
        <v>41792</v>
      </c>
      <c r="E9952" s="1">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x14ac:dyDescent="0.25">
      <c r="A9953">
        <v>9952</v>
      </c>
      <c r="B9953" t="s">
        <v>10910</v>
      </c>
      <c r="C9953">
        <v>2014</v>
      </c>
      <c r="D9953" s="1">
        <v>41792</v>
      </c>
      <c r="E9953" s="1">
        <v>41794</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x14ac:dyDescent="0.25">
      <c r="A9954">
        <v>9953</v>
      </c>
      <c r="B9954" t="s">
        <v>10911</v>
      </c>
      <c r="C9954">
        <v>2012</v>
      </c>
      <c r="D9954" s="1">
        <v>41257</v>
      </c>
      <c r="E9954" s="1">
        <v>41259</v>
      </c>
      <c r="F9954" t="s">
        <v>23</v>
      </c>
      <c r="G9954" t="s">
        <v>6797</v>
      </c>
      <c r="H9954" t="s">
        <v>6798</v>
      </c>
      <c r="I9954" t="s">
        <v>41</v>
      </c>
      <c r="J9954" t="s">
        <v>27</v>
      </c>
      <c r="K9954" t="s">
        <v>42</v>
      </c>
      <c r="L9954" t="s">
        <v>43</v>
      </c>
      <c r="M9954">
        <v>90045</v>
      </c>
      <c r="N9954" t="s">
        <v>44</v>
      </c>
      <c r="O9954" t="s">
        <v>1206</v>
      </c>
      <c r="P9954" t="s">
        <v>46</v>
      </c>
      <c r="Q9954" t="s">
        <v>75</v>
      </c>
      <c r="R9954" t="s">
        <v>1207</v>
      </c>
      <c r="S9954">
        <v>55.264000000000003</v>
      </c>
      <c r="T9954">
        <v>2</v>
      </c>
      <c r="U9954">
        <v>0.2</v>
      </c>
      <c r="V9954">
        <v>20.723999999999997</v>
      </c>
    </row>
    <row r="9955" spans="1:22" x14ac:dyDescent="0.25">
      <c r="A9955">
        <v>9954</v>
      </c>
      <c r="B9955" t="s">
        <v>10911</v>
      </c>
      <c r="C9955">
        <v>2012</v>
      </c>
      <c r="D9955" s="1">
        <v>41257</v>
      </c>
      <c r="E9955" s="1">
        <v>41259</v>
      </c>
      <c r="F9955" t="s">
        <v>23</v>
      </c>
      <c r="G9955" t="s">
        <v>6797</v>
      </c>
      <c r="H9955" t="s">
        <v>6798</v>
      </c>
      <c r="I9955" t="s">
        <v>41</v>
      </c>
      <c r="J9955" t="s">
        <v>27</v>
      </c>
      <c r="K9955" t="s">
        <v>42</v>
      </c>
      <c r="L9955" t="s">
        <v>43</v>
      </c>
      <c r="M9955">
        <v>90045</v>
      </c>
      <c r="N9955" t="s">
        <v>44</v>
      </c>
      <c r="O9955" t="s">
        <v>5529</v>
      </c>
      <c r="P9955" t="s">
        <v>46</v>
      </c>
      <c r="Q9955" t="s">
        <v>90</v>
      </c>
      <c r="R9955" t="s">
        <v>5530</v>
      </c>
      <c r="S9955">
        <v>6.48</v>
      </c>
      <c r="T9955">
        <v>1</v>
      </c>
      <c r="U9955">
        <v>0</v>
      </c>
      <c r="V9955">
        <v>3.1104000000000003</v>
      </c>
    </row>
    <row r="9956" spans="1:22" x14ac:dyDescent="0.25">
      <c r="A9956">
        <v>9955</v>
      </c>
      <c r="B9956" t="s">
        <v>10911</v>
      </c>
      <c r="C9956">
        <v>2012</v>
      </c>
      <c r="D9956" s="1">
        <v>41257</v>
      </c>
      <c r="E9956" s="1">
        <v>41259</v>
      </c>
      <c r="F9956" t="s">
        <v>23</v>
      </c>
      <c r="G9956" t="s">
        <v>6797</v>
      </c>
      <c r="H9956" t="s">
        <v>6798</v>
      </c>
      <c r="I9956" t="s">
        <v>41</v>
      </c>
      <c r="J9956" t="s">
        <v>27</v>
      </c>
      <c r="K9956" t="s">
        <v>42</v>
      </c>
      <c r="L9956" t="s">
        <v>43</v>
      </c>
      <c r="M9956">
        <v>90045</v>
      </c>
      <c r="N9956" t="s">
        <v>44</v>
      </c>
      <c r="O9956" t="s">
        <v>5770</v>
      </c>
      <c r="P9956" t="s">
        <v>46</v>
      </c>
      <c r="Q9956" t="s">
        <v>75</v>
      </c>
      <c r="R9956" t="s">
        <v>5771</v>
      </c>
      <c r="S9956">
        <v>34.248000000000005</v>
      </c>
      <c r="T9956">
        <v>3</v>
      </c>
      <c r="U9956">
        <v>0.2</v>
      </c>
      <c r="V9956">
        <v>11.558699999999998</v>
      </c>
    </row>
    <row r="9957" spans="1:22" x14ac:dyDescent="0.25">
      <c r="A9957">
        <v>9956</v>
      </c>
      <c r="B9957" t="s">
        <v>10911</v>
      </c>
      <c r="C9957">
        <v>2012</v>
      </c>
      <c r="D9957" s="1">
        <v>41257</v>
      </c>
      <c r="E9957" s="1">
        <v>41259</v>
      </c>
      <c r="F9957" t="s">
        <v>23</v>
      </c>
      <c r="G9957" t="s">
        <v>6797</v>
      </c>
      <c r="H9957" t="s">
        <v>6798</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10.258800000000008</v>
      </c>
    </row>
    <row r="9958" spans="1:22" x14ac:dyDescent="0.25">
      <c r="A9958">
        <v>9957</v>
      </c>
      <c r="B9958" t="s">
        <v>10912</v>
      </c>
      <c r="C9958">
        <v>2011</v>
      </c>
      <c r="D9958" s="1">
        <v>40858</v>
      </c>
      <c r="E9958" s="1">
        <v>40864</v>
      </c>
      <c r="F9958" t="s">
        <v>50</v>
      </c>
      <c r="G9958" t="s">
        <v>5337</v>
      </c>
      <c r="H9958" t="s">
        <v>5338</v>
      </c>
      <c r="I9958" t="s">
        <v>102</v>
      </c>
      <c r="J9958" t="s">
        <v>27</v>
      </c>
      <c r="K9958" t="s">
        <v>1499</v>
      </c>
      <c r="L9958" t="s">
        <v>267</v>
      </c>
      <c r="M9958">
        <v>10801</v>
      </c>
      <c r="N9958" t="s">
        <v>148</v>
      </c>
      <c r="O9958" t="s">
        <v>5238</v>
      </c>
      <c r="P9958" t="s">
        <v>46</v>
      </c>
      <c r="Q9958" t="s">
        <v>90</v>
      </c>
      <c r="R9958" t="s">
        <v>5239</v>
      </c>
      <c r="S9958">
        <v>46.349999999999994</v>
      </c>
      <c r="T9958">
        <v>5</v>
      </c>
      <c r="U9958">
        <v>0</v>
      </c>
      <c r="V9958">
        <v>21.784499999999998</v>
      </c>
    </row>
    <row r="9959" spans="1:22" x14ac:dyDescent="0.25">
      <c r="A9959">
        <v>9958</v>
      </c>
      <c r="B9959" t="s">
        <v>10912</v>
      </c>
      <c r="C9959">
        <v>2011</v>
      </c>
      <c r="D9959" s="1">
        <v>40858</v>
      </c>
      <c r="E9959" s="1">
        <v>40864</v>
      </c>
      <c r="F9959" t="s">
        <v>50</v>
      </c>
      <c r="G9959" t="s">
        <v>5337</v>
      </c>
      <c r="H9959" t="s">
        <v>5338</v>
      </c>
      <c r="I9959" t="s">
        <v>102</v>
      </c>
      <c r="J9959" t="s">
        <v>27</v>
      </c>
      <c r="K9959" t="s">
        <v>1499</v>
      </c>
      <c r="L9959" t="s">
        <v>267</v>
      </c>
      <c r="M9959">
        <v>10801</v>
      </c>
      <c r="N9959" t="s">
        <v>148</v>
      </c>
      <c r="O9959" t="s">
        <v>6800</v>
      </c>
      <c r="P9959" t="s">
        <v>46</v>
      </c>
      <c r="Q9959" t="s">
        <v>90</v>
      </c>
      <c r="R9959" t="s">
        <v>6801</v>
      </c>
      <c r="S9959">
        <v>223.92</v>
      </c>
      <c r="T9959">
        <v>4</v>
      </c>
      <c r="U9959">
        <v>0</v>
      </c>
      <c r="V9959">
        <v>109.7208</v>
      </c>
    </row>
    <row r="9960" spans="1:22" x14ac:dyDescent="0.25">
      <c r="A9960">
        <v>9959</v>
      </c>
      <c r="B9960" t="s">
        <v>10912</v>
      </c>
      <c r="C9960">
        <v>2011</v>
      </c>
      <c r="D9960" s="1">
        <v>40858</v>
      </c>
      <c r="E9960" s="1">
        <v>40864</v>
      </c>
      <c r="F9960" t="s">
        <v>50</v>
      </c>
      <c r="G9960" t="s">
        <v>5337</v>
      </c>
      <c r="H9960" t="s">
        <v>5338</v>
      </c>
      <c r="I9960" t="s">
        <v>102</v>
      </c>
      <c r="J9960" t="s">
        <v>27</v>
      </c>
      <c r="K9960" t="s">
        <v>1499</v>
      </c>
      <c r="L9960" t="s">
        <v>267</v>
      </c>
      <c r="M9960">
        <v>10801</v>
      </c>
      <c r="N9960" t="s">
        <v>148</v>
      </c>
      <c r="O9960" t="s">
        <v>1949</v>
      </c>
      <c r="P9960" t="s">
        <v>46</v>
      </c>
      <c r="Q9960" t="s">
        <v>578</v>
      </c>
      <c r="R9960" t="s">
        <v>1950</v>
      </c>
      <c r="S9960">
        <v>7.3</v>
      </c>
      <c r="T9960">
        <v>2</v>
      </c>
      <c r="U9960">
        <v>0</v>
      </c>
      <c r="V9960">
        <v>2.1899999999999995</v>
      </c>
    </row>
    <row r="9961" spans="1:22" x14ac:dyDescent="0.25">
      <c r="A9961">
        <v>9960</v>
      </c>
      <c r="B9961" t="s">
        <v>10913</v>
      </c>
      <c r="C9961">
        <v>2014</v>
      </c>
      <c r="D9961" s="1">
        <v>41919</v>
      </c>
      <c r="E9961" s="1">
        <v>41924</v>
      </c>
      <c r="F9961" t="s">
        <v>50</v>
      </c>
      <c r="G9961" t="s">
        <v>1887</v>
      </c>
      <c r="H9961" t="s">
        <v>1888</v>
      </c>
      <c r="I9961" t="s">
        <v>26</v>
      </c>
      <c r="J9961" t="s">
        <v>27</v>
      </c>
      <c r="K9961" t="s">
        <v>8026</v>
      </c>
      <c r="L9961" t="s">
        <v>310</v>
      </c>
      <c r="M9961">
        <v>85224</v>
      </c>
      <c r="N9961" t="s">
        <v>44</v>
      </c>
      <c r="O9961" t="s">
        <v>7505</v>
      </c>
      <c r="P9961" t="s">
        <v>46</v>
      </c>
      <c r="Q9961" t="s">
        <v>68</v>
      </c>
      <c r="R9961" t="s">
        <v>7506</v>
      </c>
      <c r="S9961">
        <v>9.3439999999999994</v>
      </c>
      <c r="T9961">
        <v>2</v>
      </c>
      <c r="U9961">
        <v>0.2</v>
      </c>
      <c r="V9961">
        <v>1.8687999999999998</v>
      </c>
    </row>
    <row r="9962" spans="1:22" x14ac:dyDescent="0.25">
      <c r="A9962">
        <v>9961</v>
      </c>
      <c r="B9962" t="s">
        <v>10914</v>
      </c>
      <c r="C9962">
        <v>2014</v>
      </c>
      <c r="D9962" s="1">
        <v>41899</v>
      </c>
      <c r="E9962" s="1">
        <v>41901</v>
      </c>
      <c r="F9962" t="s">
        <v>23</v>
      </c>
      <c r="G9962" t="s">
        <v>5788</v>
      </c>
      <c r="H9962" t="s">
        <v>5789</v>
      </c>
      <c r="I9962" t="s">
        <v>102</v>
      </c>
      <c r="J9962" t="s">
        <v>27</v>
      </c>
      <c r="K9962" t="s">
        <v>2579</v>
      </c>
      <c r="L9962" t="s">
        <v>29</v>
      </c>
      <c r="M9962">
        <v>41042</v>
      </c>
      <c r="N9962" t="s">
        <v>30</v>
      </c>
      <c r="O9962" t="s">
        <v>6684</v>
      </c>
      <c r="P9962" t="s">
        <v>71</v>
      </c>
      <c r="Q9962" t="s">
        <v>161</v>
      </c>
      <c r="R9962" t="s">
        <v>6685</v>
      </c>
      <c r="S9962">
        <v>18</v>
      </c>
      <c r="T9962">
        <v>1</v>
      </c>
      <c r="U9962">
        <v>0</v>
      </c>
      <c r="V9962">
        <v>3.2399999999999984</v>
      </c>
    </row>
    <row r="9963" spans="1:22" x14ac:dyDescent="0.25">
      <c r="A9963">
        <v>9962</v>
      </c>
      <c r="B9963" t="s">
        <v>10915</v>
      </c>
      <c r="C9963">
        <v>2012</v>
      </c>
      <c r="D9963" s="1">
        <v>40987</v>
      </c>
      <c r="E9963" s="1">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x14ac:dyDescent="0.25">
      <c r="A9964">
        <v>9963</v>
      </c>
      <c r="B9964" t="s">
        <v>10915</v>
      </c>
      <c r="C9964">
        <v>2012</v>
      </c>
      <c r="D9964" s="1">
        <v>40987</v>
      </c>
      <c r="E9964" s="1">
        <v>40990</v>
      </c>
      <c r="F9964" t="s">
        <v>188</v>
      </c>
      <c r="G9964" t="s">
        <v>3991</v>
      </c>
      <c r="H9964" t="s">
        <v>3992</v>
      </c>
      <c r="I9964" t="s">
        <v>102</v>
      </c>
      <c r="J9964" t="s">
        <v>27</v>
      </c>
      <c r="K9964" t="s">
        <v>184</v>
      </c>
      <c r="L9964" t="s">
        <v>104</v>
      </c>
      <c r="M9964">
        <v>77041</v>
      </c>
      <c r="N9964" t="s">
        <v>105</v>
      </c>
      <c r="O9964" t="s">
        <v>7051</v>
      </c>
      <c r="P9964" t="s">
        <v>32</v>
      </c>
      <c r="Q9964" t="s">
        <v>33</v>
      </c>
      <c r="R9964" t="s">
        <v>7052</v>
      </c>
      <c r="S9964">
        <v>383.46559999999994</v>
      </c>
      <c r="T9964">
        <v>4</v>
      </c>
      <c r="U9964">
        <v>0.32</v>
      </c>
      <c r="V9964">
        <v>-67.670400000000001</v>
      </c>
    </row>
    <row r="9965" spans="1:22" x14ac:dyDescent="0.25">
      <c r="A9965">
        <v>9964</v>
      </c>
      <c r="B9965" t="s">
        <v>10916</v>
      </c>
      <c r="C9965">
        <v>2012</v>
      </c>
      <c r="D9965" s="1">
        <v>41116</v>
      </c>
      <c r="E9965" s="1">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10.368000000000002</v>
      </c>
      <c r="T9965">
        <v>2</v>
      </c>
      <c r="U9965">
        <v>0.2</v>
      </c>
      <c r="V9965">
        <v>3.6288</v>
      </c>
    </row>
    <row r="9966" spans="1:22" x14ac:dyDescent="0.25">
      <c r="A9966">
        <v>9965</v>
      </c>
      <c r="B9966" t="s">
        <v>10917</v>
      </c>
      <c r="C9966">
        <v>2013</v>
      </c>
      <c r="D9966" s="1">
        <v>41614</v>
      </c>
      <c r="E9966" s="1">
        <v>41619</v>
      </c>
      <c r="F9966" t="s">
        <v>23</v>
      </c>
      <c r="G9966" t="s">
        <v>9873</v>
      </c>
      <c r="H9966" t="s">
        <v>9874</v>
      </c>
      <c r="I9966" t="s">
        <v>41</v>
      </c>
      <c r="J9966" t="s">
        <v>27</v>
      </c>
      <c r="K9966" t="s">
        <v>606</v>
      </c>
      <c r="L9966" t="s">
        <v>245</v>
      </c>
      <c r="M9966">
        <v>19711</v>
      </c>
      <c r="N9966" t="s">
        <v>148</v>
      </c>
      <c r="O9966" t="s">
        <v>1110</v>
      </c>
      <c r="P9966" t="s">
        <v>32</v>
      </c>
      <c r="Q9966" t="s">
        <v>65</v>
      </c>
      <c r="R9966" t="s">
        <v>1111</v>
      </c>
      <c r="S9966">
        <v>13.4</v>
      </c>
      <c r="T9966">
        <v>1</v>
      </c>
      <c r="U9966">
        <v>0</v>
      </c>
      <c r="V9966">
        <v>6.4319999999999995</v>
      </c>
    </row>
    <row r="9967" spans="1:22" x14ac:dyDescent="0.25">
      <c r="A9967">
        <v>9966</v>
      </c>
      <c r="B9967" t="s">
        <v>10917</v>
      </c>
      <c r="C9967">
        <v>2013</v>
      </c>
      <c r="D9967" s="1">
        <v>41614</v>
      </c>
      <c r="E9967" s="1">
        <v>41619</v>
      </c>
      <c r="F9967" t="s">
        <v>23</v>
      </c>
      <c r="G9967" t="s">
        <v>9873</v>
      </c>
      <c r="H9967" t="s">
        <v>9874</v>
      </c>
      <c r="I9967" t="s">
        <v>41</v>
      </c>
      <c r="J9967" t="s">
        <v>27</v>
      </c>
      <c r="K9967" t="s">
        <v>606</v>
      </c>
      <c r="L9967" t="s">
        <v>245</v>
      </c>
      <c r="M9967">
        <v>19711</v>
      </c>
      <c r="N9967" t="s">
        <v>148</v>
      </c>
      <c r="O9967" t="s">
        <v>3185</v>
      </c>
      <c r="P9967" t="s">
        <v>46</v>
      </c>
      <c r="Q9967" t="s">
        <v>90</v>
      </c>
      <c r="R9967" t="s">
        <v>186</v>
      </c>
      <c r="S9967">
        <v>4.9800000000000004</v>
      </c>
      <c r="T9967">
        <v>1</v>
      </c>
      <c r="U9967">
        <v>0</v>
      </c>
      <c r="V9967">
        <v>2.3406000000000002</v>
      </c>
    </row>
    <row r="9968" spans="1:22" x14ac:dyDescent="0.25">
      <c r="A9968">
        <v>9967</v>
      </c>
      <c r="B9968" t="s">
        <v>10917</v>
      </c>
      <c r="C9968">
        <v>2013</v>
      </c>
      <c r="D9968" s="1">
        <v>41614</v>
      </c>
      <c r="E9968" s="1">
        <v>41619</v>
      </c>
      <c r="F9968" t="s">
        <v>23</v>
      </c>
      <c r="G9968" t="s">
        <v>9873</v>
      </c>
      <c r="H9968" t="s">
        <v>9874</v>
      </c>
      <c r="I9968" t="s">
        <v>41</v>
      </c>
      <c r="J9968" t="s">
        <v>27</v>
      </c>
      <c r="K9968" t="s">
        <v>606</v>
      </c>
      <c r="L9968" t="s">
        <v>245</v>
      </c>
      <c r="M9968">
        <v>19711</v>
      </c>
      <c r="N9968" t="s">
        <v>148</v>
      </c>
      <c r="O9968" t="s">
        <v>5580</v>
      </c>
      <c r="P9968" t="s">
        <v>46</v>
      </c>
      <c r="Q9968" t="s">
        <v>173</v>
      </c>
      <c r="R9968" t="s">
        <v>5581</v>
      </c>
      <c r="S9968">
        <v>109.69</v>
      </c>
      <c r="T9968">
        <v>7</v>
      </c>
      <c r="U9968">
        <v>0</v>
      </c>
      <c r="V9968">
        <v>51.554299999999991</v>
      </c>
    </row>
    <row r="9969" spans="1:22" x14ac:dyDescent="0.25">
      <c r="A9969">
        <v>9968</v>
      </c>
      <c r="B9969" t="s">
        <v>10918</v>
      </c>
      <c r="C9969">
        <v>2014</v>
      </c>
      <c r="D9969" s="1">
        <v>41985</v>
      </c>
      <c r="E9969" s="1">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40.199999999999996</v>
      </c>
      <c r="T9969">
        <v>5</v>
      </c>
      <c r="U9969">
        <v>0</v>
      </c>
      <c r="V9969">
        <v>18.089999999999996</v>
      </c>
    </row>
    <row r="9970" spans="1:22" x14ac:dyDescent="0.25">
      <c r="A9970">
        <v>9969</v>
      </c>
      <c r="B9970" t="s">
        <v>10918</v>
      </c>
      <c r="C9970">
        <v>2014</v>
      </c>
      <c r="D9970" s="1">
        <v>41985</v>
      </c>
      <c r="E9970" s="1">
        <v>41991</v>
      </c>
      <c r="F9970" t="s">
        <v>50</v>
      </c>
      <c r="G9970" t="s">
        <v>5081</v>
      </c>
      <c r="H9970" t="s">
        <v>5082</v>
      </c>
      <c r="I9970" t="s">
        <v>26</v>
      </c>
      <c r="J9970" t="s">
        <v>27</v>
      </c>
      <c r="K9970" t="s">
        <v>2126</v>
      </c>
      <c r="L9970" t="s">
        <v>788</v>
      </c>
      <c r="M9970">
        <v>7060</v>
      </c>
      <c r="N9970" t="s">
        <v>148</v>
      </c>
      <c r="O9970" t="s">
        <v>6366</v>
      </c>
      <c r="P9970" t="s">
        <v>46</v>
      </c>
      <c r="Q9970" t="s">
        <v>75</v>
      </c>
      <c r="R9970" t="s">
        <v>6367</v>
      </c>
      <c r="S9970">
        <v>735.98</v>
      </c>
      <c r="T9970">
        <v>2</v>
      </c>
      <c r="U9970">
        <v>0</v>
      </c>
      <c r="V9970">
        <v>331.19099999999997</v>
      </c>
    </row>
    <row r="9971" spans="1:22" x14ac:dyDescent="0.25">
      <c r="A9971">
        <v>9970</v>
      </c>
      <c r="B9971" t="s">
        <v>10918</v>
      </c>
      <c r="C9971">
        <v>2014</v>
      </c>
      <c r="D9971" s="1">
        <v>41985</v>
      </c>
      <c r="E9971" s="1">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6.5974999999999993</v>
      </c>
    </row>
    <row r="9972" spans="1:22" x14ac:dyDescent="0.25">
      <c r="A9972">
        <v>9971</v>
      </c>
      <c r="B9972" t="s">
        <v>10919</v>
      </c>
      <c r="C9972">
        <v>2012</v>
      </c>
      <c r="D9972" s="1">
        <v>41088</v>
      </c>
      <c r="E9972" s="1">
        <v>41092</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54.997599999999991</v>
      </c>
    </row>
    <row r="9973" spans="1:22" x14ac:dyDescent="0.25">
      <c r="A9973">
        <v>9972</v>
      </c>
      <c r="B9973" t="s">
        <v>10919</v>
      </c>
      <c r="C9973">
        <v>2012</v>
      </c>
      <c r="D9973" s="1">
        <v>41088</v>
      </c>
      <c r="E9973" s="1">
        <v>41092</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42.22499999999998</v>
      </c>
    </row>
    <row r="9974" spans="1:22" x14ac:dyDescent="0.25">
      <c r="A9974">
        <v>9973</v>
      </c>
      <c r="B9974" t="s">
        <v>10920</v>
      </c>
      <c r="C9974">
        <v>2013</v>
      </c>
      <c r="D9974" s="1">
        <v>41529</v>
      </c>
      <c r="E9974" s="1">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33.604199999999992</v>
      </c>
    </row>
    <row r="9975" spans="1:22" x14ac:dyDescent="0.25">
      <c r="A9975">
        <v>9974</v>
      </c>
      <c r="B9975" t="s">
        <v>10921</v>
      </c>
      <c r="C9975">
        <v>2013</v>
      </c>
      <c r="D9975" s="1">
        <v>41615</v>
      </c>
      <c r="E9975" s="1">
        <v>41619</v>
      </c>
      <c r="F9975" t="s">
        <v>50</v>
      </c>
      <c r="G9975" t="s">
        <v>3340</v>
      </c>
      <c r="H9975" t="s">
        <v>3341</v>
      </c>
      <c r="I9975" t="s">
        <v>102</v>
      </c>
      <c r="J9975" t="s">
        <v>27</v>
      </c>
      <c r="K9975" t="s">
        <v>42</v>
      </c>
      <c r="L9975" t="s">
        <v>43</v>
      </c>
      <c r="M9975">
        <v>90032</v>
      </c>
      <c r="N9975" t="s">
        <v>44</v>
      </c>
      <c r="O9975" t="s">
        <v>8892</v>
      </c>
      <c r="P9975" t="s">
        <v>71</v>
      </c>
      <c r="Q9975" t="s">
        <v>72</v>
      </c>
      <c r="R9975" t="s">
        <v>8893</v>
      </c>
      <c r="S9975">
        <v>271.95999999999998</v>
      </c>
      <c r="T9975">
        <v>5</v>
      </c>
      <c r="U9975">
        <v>0.2</v>
      </c>
      <c r="V9975">
        <v>27.195999999999998</v>
      </c>
    </row>
    <row r="9976" spans="1:22" x14ac:dyDescent="0.25">
      <c r="A9976">
        <v>9975</v>
      </c>
      <c r="B9976" t="s">
        <v>10921</v>
      </c>
      <c r="C9976">
        <v>2013</v>
      </c>
      <c r="D9976" s="1">
        <v>41615</v>
      </c>
      <c r="E9976" s="1">
        <v>41619</v>
      </c>
      <c r="F9976" t="s">
        <v>50</v>
      </c>
      <c r="G9976" t="s">
        <v>3340</v>
      </c>
      <c r="H9976" t="s">
        <v>3341</v>
      </c>
      <c r="I9976" t="s">
        <v>102</v>
      </c>
      <c r="J9976" t="s">
        <v>27</v>
      </c>
      <c r="K9976" t="s">
        <v>42</v>
      </c>
      <c r="L9976" t="s">
        <v>43</v>
      </c>
      <c r="M9976">
        <v>90032</v>
      </c>
      <c r="N9976" t="s">
        <v>44</v>
      </c>
      <c r="O9976" t="s">
        <v>4497</v>
      </c>
      <c r="P9976" t="s">
        <v>46</v>
      </c>
      <c r="Q9976" t="s">
        <v>68</v>
      </c>
      <c r="R9976" t="s">
        <v>4498</v>
      </c>
      <c r="S9976">
        <v>18.689999999999998</v>
      </c>
      <c r="T9976">
        <v>7</v>
      </c>
      <c r="U9976">
        <v>0</v>
      </c>
      <c r="V9976">
        <v>5.2332000000000001</v>
      </c>
    </row>
    <row r="9977" spans="1:22" x14ac:dyDescent="0.25">
      <c r="A9977">
        <v>9976</v>
      </c>
      <c r="B9977" t="s">
        <v>10921</v>
      </c>
      <c r="C9977">
        <v>2013</v>
      </c>
      <c r="D9977" s="1">
        <v>41615</v>
      </c>
      <c r="E9977" s="1">
        <v>41619</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x14ac:dyDescent="0.25">
      <c r="A9978">
        <v>9977</v>
      </c>
      <c r="B9978" t="s">
        <v>10921</v>
      </c>
      <c r="C9978">
        <v>2013</v>
      </c>
      <c r="D9978" s="1">
        <v>41615</v>
      </c>
      <c r="E9978" s="1">
        <v>41619</v>
      </c>
      <c r="F9978" t="s">
        <v>50</v>
      </c>
      <c r="G9978" t="s">
        <v>3340</v>
      </c>
      <c r="H9978" t="s">
        <v>3341</v>
      </c>
      <c r="I9978" t="s">
        <v>102</v>
      </c>
      <c r="J9978" t="s">
        <v>27</v>
      </c>
      <c r="K9978" t="s">
        <v>42</v>
      </c>
      <c r="L9978" t="s">
        <v>43</v>
      </c>
      <c r="M9978">
        <v>90032</v>
      </c>
      <c r="N9978" t="s">
        <v>44</v>
      </c>
      <c r="O9978" t="s">
        <v>1920</v>
      </c>
      <c r="P9978" t="s">
        <v>71</v>
      </c>
      <c r="Q9978" t="s">
        <v>72</v>
      </c>
      <c r="R9978" t="s">
        <v>1921</v>
      </c>
      <c r="S9978">
        <v>249.58400000000003</v>
      </c>
      <c r="T9978">
        <v>2</v>
      </c>
      <c r="U9978">
        <v>0.2</v>
      </c>
      <c r="V9978">
        <v>31.197999999999986</v>
      </c>
    </row>
    <row r="9979" spans="1:22" x14ac:dyDescent="0.25">
      <c r="A9979">
        <v>9978</v>
      </c>
      <c r="B9979" t="s">
        <v>10921</v>
      </c>
      <c r="C9979">
        <v>2013</v>
      </c>
      <c r="D9979" s="1">
        <v>41615</v>
      </c>
      <c r="E9979" s="1">
        <v>41619</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x14ac:dyDescent="0.25">
      <c r="A9980">
        <v>9979</v>
      </c>
      <c r="B9980" t="s">
        <v>10921</v>
      </c>
      <c r="C9980">
        <v>2013</v>
      </c>
      <c r="D9980" s="1">
        <v>41615</v>
      </c>
      <c r="E9980" s="1">
        <v>41619</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4.6815999999999995</v>
      </c>
    </row>
    <row r="9981" spans="1:22" x14ac:dyDescent="0.25">
      <c r="A9981">
        <v>9980</v>
      </c>
      <c r="B9981" t="s">
        <v>10921</v>
      </c>
      <c r="C9981">
        <v>2013</v>
      </c>
      <c r="D9981" s="1">
        <v>41615</v>
      </c>
      <c r="E9981" s="1">
        <v>41619</v>
      </c>
      <c r="F9981" t="s">
        <v>50</v>
      </c>
      <c r="G9981" t="s">
        <v>3340</v>
      </c>
      <c r="H9981" t="s">
        <v>3341</v>
      </c>
      <c r="I9981" t="s">
        <v>102</v>
      </c>
      <c r="J9981" t="s">
        <v>27</v>
      </c>
      <c r="K9981" t="s">
        <v>42</v>
      </c>
      <c r="L9981" t="s">
        <v>43</v>
      </c>
      <c r="M9981">
        <v>90032</v>
      </c>
      <c r="N9981" t="s">
        <v>44</v>
      </c>
      <c r="O9981" t="s">
        <v>3567</v>
      </c>
      <c r="P9981" t="s">
        <v>46</v>
      </c>
      <c r="Q9981" t="s">
        <v>75</v>
      </c>
      <c r="R9981" t="s">
        <v>8588</v>
      </c>
      <c r="S9981">
        <v>437.47200000000009</v>
      </c>
      <c r="T9981">
        <v>14</v>
      </c>
      <c r="U9981">
        <v>0.2</v>
      </c>
      <c r="V9981">
        <v>153.11519999999999</v>
      </c>
    </row>
    <row r="9982" spans="1:22" x14ac:dyDescent="0.25">
      <c r="A9982">
        <v>9981</v>
      </c>
      <c r="B9982" t="s">
        <v>10922</v>
      </c>
      <c r="C9982">
        <v>2012</v>
      </c>
      <c r="D9982" s="1">
        <v>41158</v>
      </c>
      <c r="E9982" s="1">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22.354800000000004</v>
      </c>
    </row>
    <row r="9983" spans="1:22" x14ac:dyDescent="0.25">
      <c r="A9983">
        <v>9982</v>
      </c>
      <c r="B9983" t="s">
        <v>10923</v>
      </c>
      <c r="C9983">
        <v>2014</v>
      </c>
      <c r="D9983" s="1">
        <v>41855</v>
      </c>
      <c r="E9983" s="1">
        <v>41858</v>
      </c>
      <c r="F9983" t="s">
        <v>188</v>
      </c>
      <c r="G9983" t="s">
        <v>274</v>
      </c>
      <c r="H9983" t="s">
        <v>275</v>
      </c>
      <c r="I9983" t="s">
        <v>26</v>
      </c>
      <c r="J9983" t="s">
        <v>27</v>
      </c>
      <c r="K9983" t="s">
        <v>746</v>
      </c>
      <c r="L9983" t="s">
        <v>498</v>
      </c>
      <c r="M9983">
        <v>45014</v>
      </c>
      <c r="N9983" t="s">
        <v>148</v>
      </c>
      <c r="O9983" t="s">
        <v>2414</v>
      </c>
      <c r="P9983" t="s">
        <v>46</v>
      </c>
      <c r="Q9983" t="s">
        <v>47</v>
      </c>
      <c r="R9983" t="s">
        <v>2415</v>
      </c>
      <c r="S9983">
        <v>16.520000000000003</v>
      </c>
      <c r="T9983">
        <v>5</v>
      </c>
      <c r="U9983">
        <v>0.2</v>
      </c>
      <c r="V9983">
        <v>5.368999999999998</v>
      </c>
    </row>
    <row r="9984" spans="1:22" x14ac:dyDescent="0.25">
      <c r="A9984">
        <v>9983</v>
      </c>
      <c r="B9984" t="s">
        <v>10924</v>
      </c>
      <c r="C9984">
        <v>2013</v>
      </c>
      <c r="D9984" s="1">
        <v>41540</v>
      </c>
      <c r="E9984" s="1">
        <v>41546</v>
      </c>
      <c r="F9984" t="s">
        <v>50</v>
      </c>
      <c r="G9984" t="s">
        <v>495</v>
      </c>
      <c r="H9984" t="s">
        <v>496</v>
      </c>
      <c r="I9984" t="s">
        <v>26</v>
      </c>
      <c r="J9984" t="s">
        <v>27</v>
      </c>
      <c r="K9984" t="s">
        <v>6469</v>
      </c>
      <c r="L9984" t="s">
        <v>238</v>
      </c>
      <c r="M9984">
        <v>49505</v>
      </c>
      <c r="N9984" t="s">
        <v>105</v>
      </c>
      <c r="O9984" t="s">
        <v>2841</v>
      </c>
      <c r="P9984" t="s">
        <v>46</v>
      </c>
      <c r="Q9984" t="s">
        <v>90</v>
      </c>
      <c r="R9984" t="s">
        <v>2842</v>
      </c>
      <c r="S9984">
        <v>35.56</v>
      </c>
      <c r="T9984">
        <v>7</v>
      </c>
      <c r="U9984">
        <v>0</v>
      </c>
      <c r="V9984">
        <v>16.713200000000001</v>
      </c>
    </row>
    <row r="9985" spans="1:22" x14ac:dyDescent="0.25">
      <c r="A9985">
        <v>9984</v>
      </c>
      <c r="B9985" t="s">
        <v>10924</v>
      </c>
      <c r="C9985">
        <v>2013</v>
      </c>
      <c r="D9985" s="1">
        <v>41540</v>
      </c>
      <c r="E9985" s="1">
        <v>41546</v>
      </c>
      <c r="F9985" t="s">
        <v>50</v>
      </c>
      <c r="G9985" t="s">
        <v>495</v>
      </c>
      <c r="H9985" t="s">
        <v>496</v>
      </c>
      <c r="I9985" t="s">
        <v>26</v>
      </c>
      <c r="J9985" t="s">
        <v>27</v>
      </c>
      <c r="K9985" t="s">
        <v>6469</v>
      </c>
      <c r="L9985" t="s">
        <v>238</v>
      </c>
      <c r="M9985">
        <v>49505</v>
      </c>
      <c r="N9985" t="s">
        <v>105</v>
      </c>
      <c r="O9985" t="s">
        <v>7697</v>
      </c>
      <c r="P9985" t="s">
        <v>71</v>
      </c>
      <c r="Q9985" t="s">
        <v>72</v>
      </c>
      <c r="R9985" t="s">
        <v>7698</v>
      </c>
      <c r="S9985">
        <v>97.98</v>
      </c>
      <c r="T9985">
        <v>2</v>
      </c>
      <c r="U9985">
        <v>0</v>
      </c>
      <c r="V9985">
        <v>27.434400000000011</v>
      </c>
    </row>
    <row r="9986" spans="1:22" x14ac:dyDescent="0.25">
      <c r="A9986">
        <v>9985</v>
      </c>
      <c r="B9986" t="s">
        <v>10925</v>
      </c>
      <c r="C9986">
        <v>2012</v>
      </c>
      <c r="D9986" s="1">
        <v>41046</v>
      </c>
      <c r="E9986" s="1">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15.120000000000001</v>
      </c>
    </row>
    <row r="9987" spans="1:22" x14ac:dyDescent="0.25">
      <c r="A9987">
        <v>9986</v>
      </c>
      <c r="B9987" t="s">
        <v>10925</v>
      </c>
      <c r="C9987">
        <v>2012</v>
      </c>
      <c r="D9987" s="1">
        <v>41046</v>
      </c>
      <c r="E9987" s="1">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16.123999999999995</v>
      </c>
    </row>
    <row r="9988" spans="1:22" x14ac:dyDescent="0.25">
      <c r="A9988">
        <v>9987</v>
      </c>
      <c r="B9988" t="s">
        <v>10926</v>
      </c>
      <c r="C9988">
        <v>2013</v>
      </c>
      <c r="D9988" s="1">
        <v>41547</v>
      </c>
      <c r="E9988" s="1">
        <v>41551</v>
      </c>
      <c r="F9988" t="s">
        <v>50</v>
      </c>
      <c r="G9988" t="s">
        <v>5155</v>
      </c>
      <c r="H9988" t="s">
        <v>5156</v>
      </c>
      <c r="I9988" t="s">
        <v>26</v>
      </c>
      <c r="J9988" t="s">
        <v>27</v>
      </c>
      <c r="K9988" t="s">
        <v>42</v>
      </c>
      <c r="L9988" t="s">
        <v>43</v>
      </c>
      <c r="M9988">
        <v>90008</v>
      </c>
      <c r="N9988" t="s">
        <v>44</v>
      </c>
      <c r="O9988" t="s">
        <v>6509</v>
      </c>
      <c r="P9988" t="s">
        <v>71</v>
      </c>
      <c r="Q9988" t="s">
        <v>161</v>
      </c>
      <c r="R9988" t="s">
        <v>6510</v>
      </c>
      <c r="S9988">
        <v>36.24</v>
      </c>
      <c r="T9988">
        <v>1</v>
      </c>
      <c r="U9988">
        <v>0</v>
      </c>
      <c r="V9988">
        <v>15.220800000000001</v>
      </c>
    </row>
    <row r="9989" spans="1:22" x14ac:dyDescent="0.25">
      <c r="A9989">
        <v>9988</v>
      </c>
      <c r="B9989" t="s">
        <v>10927</v>
      </c>
      <c r="C9989">
        <v>2014</v>
      </c>
      <c r="D9989" s="1">
        <v>41961</v>
      </c>
      <c r="E9989" s="1">
        <v>41965</v>
      </c>
      <c r="F9989" t="s">
        <v>50</v>
      </c>
      <c r="G9989" t="s">
        <v>215</v>
      </c>
      <c r="H9989" t="s">
        <v>216</v>
      </c>
      <c r="I9989" t="s">
        <v>41</v>
      </c>
      <c r="J9989" t="s">
        <v>27</v>
      </c>
      <c r="K9989" t="s">
        <v>7722</v>
      </c>
      <c r="L9989" t="s">
        <v>1272</v>
      </c>
      <c r="M9989">
        <v>30605</v>
      </c>
      <c r="N9989" t="s">
        <v>30</v>
      </c>
      <c r="O9989" t="s">
        <v>7001</v>
      </c>
      <c r="P9989" t="s">
        <v>71</v>
      </c>
      <c r="Q9989" t="s">
        <v>161</v>
      </c>
      <c r="R9989" t="s">
        <v>7002</v>
      </c>
      <c r="S9989">
        <v>79.989999999999995</v>
      </c>
      <c r="T9989">
        <v>1</v>
      </c>
      <c r="U9989">
        <v>0</v>
      </c>
      <c r="V9989">
        <v>28.796399999999998</v>
      </c>
    </row>
    <row r="9990" spans="1:22" x14ac:dyDescent="0.25">
      <c r="A9990">
        <v>9989</v>
      </c>
      <c r="B9990" t="s">
        <v>10927</v>
      </c>
      <c r="C9990">
        <v>2014</v>
      </c>
      <c r="D9990" s="1">
        <v>41961</v>
      </c>
      <c r="E9990" s="1">
        <v>41965</v>
      </c>
      <c r="F9990" t="s">
        <v>50</v>
      </c>
      <c r="G9990" t="s">
        <v>215</v>
      </c>
      <c r="H9990" t="s">
        <v>216</v>
      </c>
      <c r="I9990" t="s">
        <v>41</v>
      </c>
      <c r="J9990" t="s">
        <v>27</v>
      </c>
      <c r="K9990" t="s">
        <v>7722</v>
      </c>
      <c r="L9990" t="s">
        <v>1272</v>
      </c>
      <c r="M9990">
        <v>30605</v>
      </c>
      <c r="N9990" t="s">
        <v>30</v>
      </c>
      <c r="O9990" t="s">
        <v>8855</v>
      </c>
      <c r="P9990" t="s">
        <v>71</v>
      </c>
      <c r="Q9990" t="s">
        <v>72</v>
      </c>
      <c r="R9990" t="s">
        <v>8856</v>
      </c>
      <c r="S9990">
        <v>206.1</v>
      </c>
      <c r="T9990">
        <v>5</v>
      </c>
      <c r="U9990">
        <v>0</v>
      </c>
      <c r="V9990">
        <v>55.647000000000006</v>
      </c>
    </row>
    <row r="9991" spans="1:22" x14ac:dyDescent="0.25">
      <c r="A9991">
        <v>9990</v>
      </c>
      <c r="B9991" t="s">
        <v>10928</v>
      </c>
      <c r="C9991">
        <v>2011</v>
      </c>
      <c r="D9991" s="1">
        <v>40565</v>
      </c>
      <c r="E9991" s="1">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4.1027999999999993</v>
      </c>
    </row>
    <row r="9992" spans="1:22" x14ac:dyDescent="0.25">
      <c r="A9992">
        <v>9991</v>
      </c>
      <c r="B9992" t="s">
        <v>10929</v>
      </c>
      <c r="C9992">
        <v>2014</v>
      </c>
      <c r="D9992" s="1">
        <v>41697</v>
      </c>
      <c r="E9992" s="1">
        <v>41702</v>
      </c>
      <c r="F9992" t="s">
        <v>50</v>
      </c>
      <c r="G9992" t="s">
        <v>643</v>
      </c>
      <c r="H9992" t="s">
        <v>644</v>
      </c>
      <c r="I9992" t="s">
        <v>26</v>
      </c>
      <c r="J9992" t="s">
        <v>27</v>
      </c>
      <c r="K9992" t="s">
        <v>1711</v>
      </c>
      <c r="L9992" t="s">
        <v>43</v>
      </c>
      <c r="M9992">
        <v>92627</v>
      </c>
      <c r="N9992" t="s">
        <v>44</v>
      </c>
      <c r="O9992" t="s">
        <v>8502</v>
      </c>
      <c r="P9992" t="s">
        <v>32</v>
      </c>
      <c r="Q9992" t="s">
        <v>65</v>
      </c>
      <c r="R9992" t="s">
        <v>8503</v>
      </c>
      <c r="S9992">
        <v>91.96</v>
      </c>
      <c r="T9992">
        <v>2</v>
      </c>
      <c r="U9992">
        <v>0</v>
      </c>
      <c r="V9992">
        <v>15.633199999999988</v>
      </c>
    </row>
    <row r="9993" spans="1:22" x14ac:dyDescent="0.25">
      <c r="A9993">
        <v>9992</v>
      </c>
      <c r="B9993" t="s">
        <v>10929</v>
      </c>
      <c r="C9993">
        <v>2014</v>
      </c>
      <c r="D9993" s="1">
        <v>41697</v>
      </c>
      <c r="E9993" s="1">
        <v>41702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19.393200000000007</v>
      </c>
    </row>
    <row r="9994" spans="1:22" x14ac:dyDescent="0.25">
      <c r="A9994">
        <v>9993</v>
      </c>
      <c r="B9994" t="s">
        <v>10929</v>
      </c>
      <c r="C9994">
        <v>2014</v>
      </c>
      <c r="D9994" s="1">
        <v>41697</v>
      </c>
      <c r="E9994" s="1">
        <v>41702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x14ac:dyDescent="0.25">
      <c r="A9995">
        <v>9994</v>
      </c>
      <c r="B9995" t="s">
        <v>10930</v>
      </c>
      <c r="C9995">
        <v>2014</v>
      </c>
      <c r="D9995" s="1">
        <v>41764</v>
      </c>
      <c r="E9995" s="1">
        <v>41769</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72.947999999999979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DAC28-3432-4E8C-9275-14F80621E661}">
  <dimension ref="A1"/>
  <sheetViews>
    <sheetView showGridLines="0" tabSelected="1" topLeftCell="A16" zoomScale="85" zoomScaleNormal="85" workbookViewId="0">
      <selection activeCell="X6" sqref="X6"/>
    </sheetView>
  </sheetViews>
  <sheetFormatPr defaultRowHeight="13.8" x14ac:dyDescent="0.25"/>
  <cols>
    <col min="1" max="21" width="8.796875" style="10"/>
    <col min="22" max="22" width="1.09765625" style="10" customWidth="1"/>
    <col min="23" max="16384" width="8.796875" style="10"/>
  </cols>
  <sheetData/>
  <pageMargins left="0" right="0" top="0.19685039370078741" bottom="0.19685039370078741" header="0.51181102362204722" footer="0.51181102362204722"/>
  <pageSetup orientation="portrait" horizontalDpi="0" verticalDpi="0" r:id="rId1"/>
  <drawing r:id="rId2"/>
  <legacy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5145132-1B08-4A3C-9D20-E0A313AF9C4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MONTH VS SALES PROFIT</vt:lpstr>
      <vt:lpstr>CATEGORY VS PROFIT</vt:lpstr>
      <vt:lpstr>CATEGORY WISE SALES</vt:lpstr>
      <vt:lpstr>STATE WISE SALES</vt:lpstr>
      <vt:lpstr>TOP 5 </vt:lpstr>
      <vt:lpstr>KPI</vt:lpstr>
      <vt:lpstr>YOY</vt:lpstr>
      <vt:lpstr>Table_1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Prabjot Singh</dc:creator>
  <cp:lastModifiedBy>Prabjot Singh</cp:lastModifiedBy>
  <dcterms:created xsi:type="dcterms:W3CDTF">2024-08-23T10:47:13Z</dcterms:created>
  <dcterms:modified xsi:type="dcterms:W3CDTF">2024-08-24T06:59:25Z</dcterms:modified>
</cp:coreProperties>
</file>